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<sst xmlns="http://schemas.openxmlformats.org/spreadsheetml/2006/main" count="453" uniqueCount="339">
  <si>
    <t>Platz</t>
  </si>
  <si>
    <t>Name</t>
  </si>
  <si>
    <t>Vorname</t>
  </si>
  <si>
    <t>Jg.</t>
  </si>
  <si>
    <t>Verein</t>
  </si>
  <si>
    <t>Aachen</t>
  </si>
  <si>
    <t>Sandra</t>
  </si>
  <si>
    <t>ohne</t>
  </si>
  <si>
    <t>Petra</t>
  </si>
  <si>
    <t>MC Eschweiler</t>
  </si>
  <si>
    <t>Würselen</t>
  </si>
  <si>
    <t>Wegberg</t>
  </si>
  <si>
    <t>Eschweiler</t>
  </si>
  <si>
    <t>Titz</t>
  </si>
  <si>
    <t>Eupen</t>
  </si>
  <si>
    <t>Alsdorf</t>
  </si>
  <si>
    <t>Kelmis</t>
  </si>
  <si>
    <t>STB Landgraaf</t>
  </si>
  <si>
    <t>Mützenich</t>
  </si>
  <si>
    <t>Derichsweiler</t>
  </si>
  <si>
    <t>Eicherscheid</t>
  </si>
  <si>
    <t>Arnoldsweiler</t>
  </si>
  <si>
    <t>Hückelhoven</t>
  </si>
  <si>
    <t>Linnich</t>
  </si>
  <si>
    <t xml:space="preserve">Summe </t>
  </si>
  <si>
    <t>VIPP Heerlen</t>
  </si>
  <si>
    <t>Claudia</t>
  </si>
  <si>
    <t>Iris</t>
  </si>
  <si>
    <t>Birkesdorfer TV</t>
  </si>
  <si>
    <t>Karin</t>
  </si>
  <si>
    <t>Düren</t>
  </si>
  <si>
    <t>Hendriks</t>
  </si>
  <si>
    <t>Natasja</t>
  </si>
  <si>
    <t>OSC Waldniel</t>
  </si>
  <si>
    <t>Herma</t>
  </si>
  <si>
    <t>DJK JS Herzogenrath</t>
  </si>
  <si>
    <t>Pilz</t>
  </si>
  <si>
    <t>Heike</t>
  </si>
  <si>
    <t>Andres</t>
  </si>
  <si>
    <t>Anke</t>
  </si>
  <si>
    <t>Monika</t>
  </si>
  <si>
    <t>Hoffmann</t>
  </si>
  <si>
    <t>Sylvia</t>
  </si>
  <si>
    <t>Andrea</t>
  </si>
  <si>
    <t>Anja</t>
  </si>
  <si>
    <t>Mertens</t>
  </si>
  <si>
    <t>Natascha</t>
  </si>
  <si>
    <t>Kötters</t>
  </si>
  <si>
    <t>Nadine</t>
  </si>
  <si>
    <t>Roadrunners</t>
  </si>
  <si>
    <t>Nathalie</t>
  </si>
  <si>
    <t>Astrid</t>
  </si>
  <si>
    <t>Wirtz</t>
  </si>
  <si>
    <t>Germ. Vossenack</t>
  </si>
  <si>
    <t>LAC Eupen</t>
  </si>
  <si>
    <t>Marggraf</t>
  </si>
  <si>
    <t>Kall</t>
  </si>
  <si>
    <t>Silke</t>
  </si>
  <si>
    <t>Vera</t>
  </si>
  <si>
    <t>TV Arnoldsweiler</t>
  </si>
  <si>
    <t>Kerstin</t>
  </si>
  <si>
    <t>Gabi</t>
  </si>
  <si>
    <t>Teeken</t>
  </si>
  <si>
    <t>Vicky</t>
  </si>
  <si>
    <t>STB</t>
  </si>
  <si>
    <t>TV Roetgen</t>
  </si>
  <si>
    <t>Schmitz</t>
  </si>
  <si>
    <t>Konzen</t>
  </si>
  <si>
    <t>Herzogenrath</t>
  </si>
  <si>
    <t>Melanie</t>
  </si>
  <si>
    <t>Nicole</t>
  </si>
  <si>
    <t>Obermaubach</t>
  </si>
  <si>
    <t>Martina</t>
  </si>
  <si>
    <t>Birkesdorf</t>
  </si>
  <si>
    <t>Schmidt</t>
  </si>
  <si>
    <t>Kördel</t>
  </si>
  <si>
    <t>Carina</t>
  </si>
  <si>
    <t>Roetgen</t>
  </si>
  <si>
    <t>Huppenbroich</t>
  </si>
  <si>
    <t>Dürwis</t>
  </si>
  <si>
    <t>Bütgenbach</t>
  </si>
  <si>
    <t>Dürener TV</t>
  </si>
  <si>
    <t>STAP Heerlen</t>
  </si>
  <si>
    <t>Jlich</t>
  </si>
  <si>
    <t>Sabine</t>
  </si>
  <si>
    <t>Parelloop</t>
  </si>
  <si>
    <t>Jansen</t>
  </si>
  <si>
    <t>Athletik Waldniel</t>
  </si>
  <si>
    <t>Maletz</t>
  </si>
  <si>
    <t>Stefanie</t>
  </si>
  <si>
    <t>Germ. 07 Dürwiß</t>
  </si>
  <si>
    <t>Michaela</t>
  </si>
  <si>
    <t>Bohlem</t>
  </si>
  <si>
    <t>Liedtke</t>
  </si>
  <si>
    <t>Sadra</t>
  </si>
  <si>
    <t>Bleimann</t>
  </si>
  <si>
    <t>Lara</t>
  </si>
  <si>
    <t>Klaassen</t>
  </si>
  <si>
    <t>Küpper</t>
  </si>
  <si>
    <t>OLVE</t>
  </si>
  <si>
    <t>Burggraf</t>
  </si>
  <si>
    <t>Pamela</t>
  </si>
  <si>
    <t>SV Mutscheid</t>
  </si>
  <si>
    <t>Laut</t>
  </si>
  <si>
    <t>Lebenshilfe Aachen</t>
  </si>
  <si>
    <t>Athletik Maastricht</t>
  </si>
  <si>
    <t xml:space="preserve">Bleifuss Mechernich </t>
  </si>
  <si>
    <t>Huchem-Stammeln</t>
  </si>
  <si>
    <t>Inge</t>
  </si>
  <si>
    <t>Frantzen</t>
  </si>
  <si>
    <t>Heinrichs</t>
  </si>
  <si>
    <t>Gaby</t>
  </si>
  <si>
    <t>Rohren</t>
  </si>
  <si>
    <t>Ulrike</t>
  </si>
  <si>
    <t>Theisen</t>
  </si>
  <si>
    <t>Katrin</t>
  </si>
  <si>
    <t>Miriam</t>
  </si>
  <si>
    <t>Vossenack</t>
  </si>
  <si>
    <t>Redder</t>
  </si>
  <si>
    <t>Sport am Tor</t>
  </si>
  <si>
    <t>Trispeed Marmer</t>
  </si>
  <si>
    <t>Erika</t>
  </si>
  <si>
    <t>Ilona</t>
  </si>
  <si>
    <t>Hambach</t>
  </si>
  <si>
    <t>Manuela</t>
  </si>
  <si>
    <t>Bianca</t>
  </si>
  <si>
    <t>Rursee</t>
  </si>
  <si>
    <t>Marilyne</t>
  </si>
  <si>
    <t>Micha</t>
  </si>
  <si>
    <t>Wüsten</t>
  </si>
  <si>
    <t>Dohlen</t>
  </si>
  <si>
    <t>LG Mythos Stolberg</t>
  </si>
  <si>
    <t>Stiehl</t>
  </si>
  <si>
    <t>Brede</t>
  </si>
  <si>
    <t>Christiane</t>
  </si>
  <si>
    <t>LG Bonn/Troisdorf</t>
  </si>
  <si>
    <t>Herper</t>
  </si>
  <si>
    <t>Windhoven</t>
  </si>
  <si>
    <t>LC Rommelsheim</t>
  </si>
  <si>
    <t>Sands</t>
  </si>
  <si>
    <t>Sophia</t>
  </si>
  <si>
    <t>Kerbusch</t>
  </si>
  <si>
    <t>Schulz</t>
  </si>
  <si>
    <t>LG Viersen</t>
  </si>
  <si>
    <t>Siebert</t>
  </si>
  <si>
    <t>Melitta</t>
  </si>
  <si>
    <t>Unger</t>
  </si>
  <si>
    <t>Trimborn</t>
  </si>
  <si>
    <t>Runge</t>
  </si>
  <si>
    <t>Annette</t>
  </si>
  <si>
    <t>Brönnecke</t>
  </si>
  <si>
    <t>Günaydin</t>
  </si>
  <si>
    <t>Suhal</t>
  </si>
  <si>
    <t>Thiele</t>
  </si>
  <si>
    <t>LG Stolberg</t>
  </si>
  <si>
    <t>Wintgens</t>
  </si>
  <si>
    <t>Chantal</t>
  </si>
  <si>
    <t>Schiwatsch</t>
  </si>
  <si>
    <t>Swenja</t>
  </si>
  <si>
    <t>LG Mützenich</t>
  </si>
  <si>
    <t>Ruhe</t>
  </si>
  <si>
    <t>Tina</t>
  </si>
  <si>
    <t>Blassing</t>
  </si>
  <si>
    <t>Regine</t>
  </si>
  <si>
    <t>Wiertsema</t>
  </si>
  <si>
    <t>Suzanne</t>
  </si>
  <si>
    <t>NL</t>
  </si>
  <si>
    <t>Ruyters</t>
  </si>
  <si>
    <t>Vivian</t>
  </si>
  <si>
    <t>Kortekaas</t>
  </si>
  <si>
    <t>Edith</t>
  </si>
  <si>
    <t>van Bergen</t>
  </si>
  <si>
    <t>bij de Vaate</t>
  </si>
  <si>
    <t>Heleen</t>
  </si>
  <si>
    <t>Caesa</t>
  </si>
  <si>
    <t>Redding</t>
  </si>
  <si>
    <t>Hoensbroek</t>
  </si>
  <si>
    <t>Amsterade</t>
  </si>
  <si>
    <t>Nijboer</t>
  </si>
  <si>
    <t>Martens</t>
  </si>
  <si>
    <t>Titia</t>
  </si>
  <si>
    <t>Willemsen-Gauta</t>
  </si>
  <si>
    <t>Lisett</t>
  </si>
  <si>
    <t>Heerlen</t>
  </si>
  <si>
    <t>Thomas</t>
  </si>
  <si>
    <t>Angelique</t>
  </si>
  <si>
    <t>Eygelshoven</t>
  </si>
  <si>
    <t>Loonen</t>
  </si>
  <si>
    <t>Kristina</t>
  </si>
  <si>
    <t>Steinert</t>
  </si>
  <si>
    <t>Susanne</t>
  </si>
  <si>
    <t>Paturiaux</t>
  </si>
  <si>
    <t>Cecile</t>
  </si>
  <si>
    <t>Leipzig</t>
  </si>
  <si>
    <t>Paquet</t>
  </si>
  <si>
    <t>Pascale</t>
  </si>
  <si>
    <t>St. Vith</t>
  </si>
  <si>
    <t>Kroll</t>
  </si>
  <si>
    <t>Irene</t>
  </si>
  <si>
    <t>Amel</t>
  </si>
  <si>
    <t>Bohn</t>
  </si>
  <si>
    <t>Banz</t>
  </si>
  <si>
    <t>Gerolsteiner LGV</t>
  </si>
  <si>
    <t>Schröder</t>
  </si>
  <si>
    <t>Anita</t>
  </si>
  <si>
    <t>Rocherath</t>
  </si>
  <si>
    <t>Neant</t>
  </si>
  <si>
    <t>Behrend</t>
  </si>
  <si>
    <t>Ortmann</t>
  </si>
  <si>
    <t>Frankfurt</t>
  </si>
  <si>
    <t>Klappert</t>
  </si>
  <si>
    <t>Jüttemann</t>
  </si>
  <si>
    <t>Dagmar</t>
  </si>
  <si>
    <t>Esser</t>
  </si>
  <si>
    <t>Moritz</t>
  </si>
  <si>
    <t>Ursula</t>
  </si>
  <si>
    <t>TUSArloff-Kirspenich</t>
  </si>
  <si>
    <t>Thom</t>
  </si>
  <si>
    <t>Kirstin</t>
  </si>
  <si>
    <t>Thomas-Hoesen</t>
  </si>
  <si>
    <t>Brills</t>
  </si>
  <si>
    <t>Marleen</t>
  </si>
  <si>
    <t>Quadakkers</t>
  </si>
  <si>
    <t>Danielle</t>
  </si>
  <si>
    <t>Slijpen</t>
  </si>
  <si>
    <t>Wolff-Alber</t>
  </si>
  <si>
    <t>Doris</t>
  </si>
  <si>
    <t>LT Lucherberg</t>
  </si>
  <si>
    <t>Kutzner</t>
  </si>
  <si>
    <t>Ramm</t>
  </si>
  <si>
    <t>Gerda</t>
  </si>
  <si>
    <t>Warbel</t>
  </si>
  <si>
    <t>Margot</t>
  </si>
  <si>
    <t>SV Bergwacht Rohren</t>
  </si>
  <si>
    <t>Bongard</t>
  </si>
  <si>
    <t>TV Kalterherberg</t>
  </si>
  <si>
    <t>Jentges</t>
  </si>
  <si>
    <t>Mulder</t>
  </si>
  <si>
    <t>Anouk</t>
  </si>
  <si>
    <t>Tri-Team Eupen</t>
  </si>
  <si>
    <t>Jongerius</t>
  </si>
  <si>
    <t>Marlies</t>
  </si>
  <si>
    <t>AV Goes</t>
  </si>
  <si>
    <t>Bartos</t>
  </si>
  <si>
    <t>Wahlen</t>
  </si>
  <si>
    <t>Giesler</t>
  </si>
  <si>
    <t>Marie-Luise</t>
  </si>
  <si>
    <t>Überall</t>
  </si>
  <si>
    <t>LC Aixtrem Aachen</t>
  </si>
  <si>
    <t>Bongartz</t>
  </si>
  <si>
    <t>Janßen</t>
  </si>
  <si>
    <t>Otto Junker LT</t>
  </si>
  <si>
    <t>Elsen</t>
  </si>
  <si>
    <t>Karoline</t>
  </si>
  <si>
    <t>Vannkan</t>
  </si>
  <si>
    <t>Karina</t>
  </si>
  <si>
    <t>Radermacher</t>
  </si>
  <si>
    <t>Sonja</t>
  </si>
  <si>
    <t>SRL Loop</t>
  </si>
  <si>
    <t>Cremer</t>
  </si>
  <si>
    <t>Polis</t>
  </si>
  <si>
    <t>Fuhrmann</t>
  </si>
  <si>
    <t>Oksava</t>
  </si>
  <si>
    <t>Peppi</t>
  </si>
  <si>
    <t>Luxemburg</t>
  </si>
  <si>
    <t>Mager</t>
  </si>
  <si>
    <t>Koehnen</t>
  </si>
  <si>
    <t>Simons</t>
  </si>
  <si>
    <t>LT Schlagstein</t>
  </si>
  <si>
    <t>Eschweiler ü.Feld</t>
  </si>
  <si>
    <t>Burger</t>
  </si>
  <si>
    <t>Ute</t>
  </si>
  <si>
    <t>LÄUFE</t>
  </si>
  <si>
    <t>15 BESTE</t>
  </si>
  <si>
    <t>WEITERE</t>
  </si>
  <si>
    <t>WERTUNG</t>
  </si>
  <si>
    <t>Lambov</t>
  </si>
  <si>
    <t>LTDKöln-Dellbrück</t>
  </si>
  <si>
    <t>Stoffels</t>
  </si>
  <si>
    <t>Eva</t>
  </si>
  <si>
    <t>Cavaleiro</t>
  </si>
  <si>
    <t>Althoff</t>
  </si>
  <si>
    <t>SSK Kerpen</t>
  </si>
  <si>
    <t>von den Eykel</t>
  </si>
  <si>
    <t>Alemannia Aachen</t>
  </si>
  <si>
    <t>Kirschke</t>
  </si>
  <si>
    <t>Thekla</t>
  </si>
  <si>
    <t>Tri Team Remscheid</t>
  </si>
  <si>
    <t>Moik</t>
  </si>
  <si>
    <t>Yvonne</t>
  </si>
  <si>
    <t>Kinsweiler</t>
  </si>
  <si>
    <t>LSG Eschweiler</t>
  </si>
  <si>
    <t>Stratmann</t>
  </si>
  <si>
    <t>Heidi</t>
  </si>
  <si>
    <t>Jülich</t>
  </si>
  <si>
    <t>Bosnjak</t>
  </si>
  <si>
    <t>Jelica</t>
  </si>
  <si>
    <t>Maquet</t>
  </si>
  <si>
    <t>Kupper</t>
  </si>
  <si>
    <t>Roland</t>
  </si>
  <si>
    <t>Anne-Claire</t>
  </si>
  <si>
    <t>SC Bütgenbach</t>
  </si>
  <si>
    <t>Lenzen</t>
  </si>
  <si>
    <t>Gyels</t>
  </si>
  <si>
    <t>Desmaele</t>
  </si>
  <si>
    <t>Kleefisch</t>
  </si>
  <si>
    <t>Angelika</t>
  </si>
  <si>
    <t>LT Cloversoft</t>
  </si>
  <si>
    <t>Behnke</t>
  </si>
  <si>
    <t>Diana</t>
  </si>
  <si>
    <t>Göntgens</t>
  </si>
  <si>
    <t>Beatrix</t>
  </si>
  <si>
    <t>Kierzek</t>
  </si>
  <si>
    <t>Alicia</t>
  </si>
  <si>
    <t>Reckemeier</t>
  </si>
  <si>
    <t>Filya</t>
  </si>
  <si>
    <t>Alev</t>
  </si>
  <si>
    <t>Brühl</t>
  </si>
  <si>
    <t>Rothe</t>
  </si>
  <si>
    <t>Adrian</t>
  </si>
  <si>
    <t>Marion</t>
  </si>
  <si>
    <t>Nyssen</t>
  </si>
  <si>
    <t>Johnen</t>
  </si>
  <si>
    <t>Alexandra</t>
  </si>
  <si>
    <t>Albert-Schweitzer Schule</t>
  </si>
  <si>
    <t>Lauer</t>
  </si>
  <si>
    <t>Thyssen</t>
  </si>
  <si>
    <t>Juchems</t>
  </si>
  <si>
    <t>Offermanns</t>
  </si>
  <si>
    <t>Loose</t>
  </si>
  <si>
    <t>Tracy</t>
  </si>
  <si>
    <t>Elsloo</t>
  </si>
  <si>
    <t>Baltes</t>
  </si>
  <si>
    <t>SIG Combibloc</t>
  </si>
  <si>
    <t>Grunert</t>
  </si>
  <si>
    <t>Maren</t>
  </si>
  <si>
    <t>Hoven</t>
  </si>
  <si>
    <t>Stephanie</t>
  </si>
  <si>
    <t>Pötzsch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</si>
</sst>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0" fillId="0" borderId="0" xfId="0" applyFont="1" applyAlignment="1">
      <alignment textRotation="180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1"/>
  <sheetViews>
    <sheetView tabSelected="1" zoomScale="75" zoomScaleNormal="75" workbookViewId="0" topLeftCell="D1">
      <selection activeCell="F1" sqref="F1:J1"/>
    </sheetView>
  </sheetViews>
  <sheetFormatPr defaultColWidth="11.421875" defaultRowHeight="12.75"/>
  <cols>
    <col min="1" max="1" width="3.7109375" style="1" customWidth="1"/>
    <col min="2" max="2" width="10.7109375" style="1" customWidth="1"/>
    <col min="3" max="3" width="8.7109375" style="1" customWidth="1"/>
    <col min="4" max="4" width="0.13671875" style="1" customWidth="1"/>
    <col min="5" max="5" width="5.7109375" style="1" customWidth="1"/>
    <col min="6" max="10" width="0.13671875" style="1" customWidth="1"/>
    <col min="11" max="40" width="3.140625" style="1" customWidth="1"/>
    <col min="41" max="41" width="4.7109375" style="1" customWidth="1"/>
    <col min="42" max="42" width="3.28125" style="0" customWidth="1"/>
    <col min="43" max="43" width="5.00390625" style="0" customWidth="1"/>
    <col min="44" max="44" width="3.28125" style="0" customWidth="1"/>
    <col min="45" max="45" width="4.7109375" style="15" customWidth="1"/>
    <col min="46" max="16384" width="11.421875" style="1" customWidth="1"/>
  </cols>
  <sheetData>
    <row r="1" spans="1:45" s="3" customFormat="1" ht="49.5" customHeigh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30</v>
      </c>
      <c r="G1" s="2" t="s">
        <v>11</v>
      </c>
      <c r="H1" s="2" t="s">
        <v>12</v>
      </c>
      <c r="I1" s="2" t="s">
        <v>13</v>
      </c>
      <c r="J1" s="2" t="s">
        <v>85</v>
      </c>
      <c r="K1" s="2" t="s">
        <v>14</v>
      </c>
      <c r="L1" s="2" t="s">
        <v>15</v>
      </c>
      <c r="M1" s="2" t="s">
        <v>16</v>
      </c>
      <c r="N1" s="2" t="s">
        <v>56</v>
      </c>
      <c r="O1" s="2" t="s">
        <v>17</v>
      </c>
      <c r="P1" s="2" t="s">
        <v>107</v>
      </c>
      <c r="Q1" s="2" t="s">
        <v>18</v>
      </c>
      <c r="R1" s="2" t="s">
        <v>67</v>
      </c>
      <c r="S1" s="2" t="s">
        <v>19</v>
      </c>
      <c r="T1" s="2" t="s">
        <v>112</v>
      </c>
      <c r="U1" s="2" t="s">
        <v>258</v>
      </c>
      <c r="V1" s="2" t="s">
        <v>77</v>
      </c>
      <c r="W1" s="2" t="s">
        <v>20</v>
      </c>
      <c r="X1" s="2" t="s">
        <v>71</v>
      </c>
      <c r="Y1" s="2" t="s">
        <v>117</v>
      </c>
      <c r="Z1" s="2" t="s">
        <v>73</v>
      </c>
      <c r="AA1" s="2" t="s">
        <v>78</v>
      </c>
      <c r="AB1" s="2" t="s">
        <v>74</v>
      </c>
      <c r="AC1" s="2" t="s">
        <v>80</v>
      </c>
      <c r="AD1" s="2" t="s">
        <v>79</v>
      </c>
      <c r="AE1" s="2" t="s">
        <v>123</v>
      </c>
      <c r="AF1" s="2" t="s">
        <v>9</v>
      </c>
      <c r="AG1" s="2" t="s">
        <v>81</v>
      </c>
      <c r="AH1" s="2" t="s">
        <v>10</v>
      </c>
      <c r="AI1" s="2" t="s">
        <v>21</v>
      </c>
      <c r="AJ1" s="2" t="s">
        <v>82</v>
      </c>
      <c r="AK1" s="2" t="s">
        <v>22</v>
      </c>
      <c r="AL1" s="2" t="s">
        <v>126</v>
      </c>
      <c r="AM1" s="2" t="s">
        <v>23</v>
      </c>
      <c r="AN1" s="2" t="s">
        <v>83</v>
      </c>
      <c r="AO1" s="2" t="s">
        <v>24</v>
      </c>
      <c r="AP1" s="11" t="s">
        <v>272</v>
      </c>
      <c r="AQ1" s="12" t="s">
        <v>273</v>
      </c>
      <c r="AR1" s="12" t="s">
        <v>274</v>
      </c>
      <c r="AS1" s="13" t="s">
        <v>275</v>
      </c>
    </row>
    <row r="2" spans="1:45" s="5" customFormat="1" ht="15">
      <c r="A2" s="5">
        <v>1</v>
      </c>
      <c r="B2" s="5" t="s">
        <v>110</v>
      </c>
      <c r="C2" s="5" t="s">
        <v>43</v>
      </c>
      <c r="D2" s="5">
        <v>73</v>
      </c>
      <c r="E2" s="8" t="s">
        <v>199</v>
      </c>
      <c r="K2" s="5">
        <v>50</v>
      </c>
      <c r="L2" s="5">
        <v>50</v>
      </c>
      <c r="N2" s="5">
        <v>48</v>
      </c>
      <c r="R2" s="5">
        <v>50</v>
      </c>
      <c r="T2" s="5">
        <v>50</v>
      </c>
      <c r="V2" s="5">
        <v>49</v>
      </c>
      <c r="W2" s="5">
        <v>49</v>
      </c>
      <c r="Y2" s="5">
        <v>50</v>
      </c>
      <c r="Z2" s="5">
        <v>50</v>
      </c>
      <c r="AA2" s="5">
        <v>49</v>
      </c>
      <c r="AD2" s="5">
        <v>45</v>
      </c>
      <c r="AE2" s="5">
        <v>49</v>
      </c>
      <c r="AG2" s="5">
        <v>50</v>
      </c>
      <c r="AH2" s="5">
        <v>50</v>
      </c>
      <c r="AI2" s="5">
        <v>50</v>
      </c>
      <c r="AJ2" s="5">
        <v>49</v>
      </c>
      <c r="AK2" s="5">
        <v>48</v>
      </c>
      <c r="AL2" s="5">
        <v>50</v>
      </c>
      <c r="AM2" s="5">
        <v>49</v>
      </c>
      <c r="AN2" s="5">
        <v>50</v>
      </c>
      <c r="AO2" s="7">
        <f aca="true" t="shared" si="0" ref="AO2:AO37">SUM(F2:AN2)</f>
        <v>985</v>
      </c>
      <c r="AP2" s="5">
        <f aca="true" t="shared" si="1" ref="AP2:AP70">(COUNT(F2:AN2))</f>
        <v>20</v>
      </c>
      <c r="AQ2" s="5">
        <f aca="true" t="shared" si="2" ref="AQ2:AQ37">IF(COUNT(F2:AK2)&gt;0,LARGE(F2:AK2,1),0)+IF(COUNT(F2:AK2)&gt;1,LARGE(F2:AK2,2),0)+IF(COUNT(F2:AK2)&gt;2,LARGE(F2:AK2,3),0)+IF(COUNT(F2:AK2)&gt;3,LARGE(F2:AK2,4),0)+IF(COUNT(F2:AK2)&gt;4,LARGE(F2:AK2,5),0)+IF(COUNT(F2:AK2)&gt;5,LARGE(F2:AK2,6),0)+IF(COUNT(F2:AK2)&gt;6,LARGE(F2:AK2,7),0)+IF(COUNT(F2:AK2)&gt;7,LARGE(F2:AK2,8),0)+IF(COUNT(F2:AK2)&gt;8,LARGE(F2:AK2,9),0)+IF(COUNT(F2:AK2)&gt;9,LARGE(F2:AK2,10),0)+IF(COUNT(F2:AK2)&gt;10,LARGE(F2:AK2,11),0)+IF(COUNT(F2:AK2)&gt;11,LARGE(F2:AK2,12),0)+IF(COUNT(F2:AK2)&gt;12,LARGE(F2:AK2,13),0)+IF(COUNT(F2:AK2)&gt;13,LARGE(F2:AK2,14),0)+IF(COUNT(F2:AK2)&gt;14,LARGE(F2:AK2,15),0)</f>
        <v>743</v>
      </c>
      <c r="AR2" s="5">
        <v>100</v>
      </c>
      <c r="AS2" s="14">
        <v>845</v>
      </c>
    </row>
    <row r="3" spans="1:45" s="5" customFormat="1" ht="15">
      <c r="A3" s="10">
        <v>2</v>
      </c>
      <c r="B3" s="5" t="s">
        <v>86</v>
      </c>
      <c r="C3" s="5" t="s">
        <v>44</v>
      </c>
      <c r="D3" s="5">
        <v>70</v>
      </c>
      <c r="E3" s="8" t="s">
        <v>159</v>
      </c>
      <c r="G3" s="6"/>
      <c r="H3" s="6">
        <v>44</v>
      </c>
      <c r="I3" s="6"/>
      <c r="J3" s="5">
        <v>43</v>
      </c>
      <c r="K3" s="5">
        <v>48</v>
      </c>
      <c r="P3" s="5">
        <v>47</v>
      </c>
      <c r="Q3" s="5">
        <v>50</v>
      </c>
      <c r="R3" s="5">
        <v>48</v>
      </c>
      <c r="S3" s="5">
        <v>50</v>
      </c>
      <c r="T3" s="5">
        <v>48</v>
      </c>
      <c r="V3" s="5">
        <v>46</v>
      </c>
      <c r="AB3" s="5">
        <v>47</v>
      </c>
      <c r="AC3" s="5">
        <v>45</v>
      </c>
      <c r="AD3" s="5">
        <v>41</v>
      </c>
      <c r="AE3" s="6">
        <v>47</v>
      </c>
      <c r="AG3" s="5">
        <v>47</v>
      </c>
      <c r="AH3" s="5">
        <v>49</v>
      </c>
      <c r="AI3" s="5">
        <v>49</v>
      </c>
      <c r="AJ3" s="5">
        <v>47</v>
      </c>
      <c r="AK3" s="5">
        <v>49</v>
      </c>
      <c r="AL3" s="5">
        <v>50</v>
      </c>
      <c r="AN3" s="5">
        <v>49</v>
      </c>
      <c r="AO3" s="7">
        <f t="shared" si="0"/>
        <v>944</v>
      </c>
      <c r="AP3" s="5">
        <f t="shared" si="1"/>
        <v>20</v>
      </c>
      <c r="AQ3" s="5">
        <f t="shared" si="2"/>
        <v>717</v>
      </c>
      <c r="AR3" s="5">
        <v>100</v>
      </c>
      <c r="AS3" s="14">
        <v>820</v>
      </c>
    </row>
    <row r="4" spans="1:45" s="5" customFormat="1" ht="15">
      <c r="A4" s="5">
        <v>3</v>
      </c>
      <c r="B4" s="8" t="s">
        <v>52</v>
      </c>
      <c r="C4" s="8" t="s">
        <v>44</v>
      </c>
      <c r="D4" s="5">
        <v>70</v>
      </c>
      <c r="E4" s="8" t="s">
        <v>53</v>
      </c>
      <c r="K4" s="5">
        <v>45</v>
      </c>
      <c r="P4" s="5">
        <v>45</v>
      </c>
      <c r="R4" s="6">
        <v>50</v>
      </c>
      <c r="V4" s="5">
        <v>45</v>
      </c>
      <c r="X4" s="5">
        <v>47</v>
      </c>
      <c r="Y4" s="5">
        <v>49</v>
      </c>
      <c r="Z4" s="5">
        <v>49</v>
      </c>
      <c r="AA4" s="5">
        <v>48</v>
      </c>
      <c r="AB4" s="5">
        <v>48</v>
      </c>
      <c r="AC4" s="5">
        <v>46</v>
      </c>
      <c r="AD4" s="5">
        <v>42</v>
      </c>
      <c r="AF4" s="5">
        <v>50</v>
      </c>
      <c r="AG4" s="5">
        <v>49</v>
      </c>
      <c r="AI4" s="5">
        <v>48</v>
      </c>
      <c r="AJ4" s="5">
        <v>48</v>
      </c>
      <c r="AL4" s="5">
        <v>47</v>
      </c>
      <c r="AM4" s="5">
        <v>48</v>
      </c>
      <c r="AN4" s="5">
        <v>48</v>
      </c>
      <c r="AO4" s="7">
        <f t="shared" si="0"/>
        <v>852</v>
      </c>
      <c r="AP4" s="5">
        <f t="shared" si="1"/>
        <v>18</v>
      </c>
      <c r="AQ4" s="5">
        <f t="shared" si="2"/>
        <v>709</v>
      </c>
      <c r="AR4" s="5">
        <v>60</v>
      </c>
      <c r="AS4" s="14">
        <v>772</v>
      </c>
    </row>
    <row r="5" spans="1:45" s="5" customFormat="1" ht="15">
      <c r="A5" s="5">
        <v>4</v>
      </c>
      <c r="B5" s="8" t="s">
        <v>31</v>
      </c>
      <c r="C5" s="8" t="s">
        <v>32</v>
      </c>
      <c r="D5" s="5">
        <v>71</v>
      </c>
      <c r="E5" s="8" t="s">
        <v>25</v>
      </c>
      <c r="F5" s="5">
        <v>49</v>
      </c>
      <c r="G5" s="6"/>
      <c r="H5" s="6"/>
      <c r="J5" s="5">
        <v>44</v>
      </c>
      <c r="K5" s="9"/>
      <c r="L5" s="5">
        <v>49</v>
      </c>
      <c r="M5" s="6"/>
      <c r="N5" s="9"/>
      <c r="O5" s="6">
        <v>50</v>
      </c>
      <c r="P5" s="5">
        <v>49</v>
      </c>
      <c r="Q5" s="6">
        <v>48</v>
      </c>
      <c r="R5" s="8"/>
      <c r="U5" s="5">
        <v>50</v>
      </c>
      <c r="V5" s="6">
        <v>49</v>
      </c>
      <c r="X5" s="5">
        <v>49</v>
      </c>
      <c r="AD5" s="8"/>
      <c r="AE5" s="5">
        <v>50</v>
      </c>
      <c r="AH5" s="8"/>
      <c r="AK5" s="5">
        <v>49</v>
      </c>
      <c r="AO5" s="7">
        <f t="shared" si="0"/>
        <v>536</v>
      </c>
      <c r="AP5" s="5">
        <f t="shared" si="1"/>
        <v>11</v>
      </c>
      <c r="AQ5" s="5">
        <f t="shared" si="2"/>
        <v>536</v>
      </c>
      <c r="AR5" s="5">
        <f aca="true" t="shared" si="3" ref="AR5:AR37">IF(COUNT(F5:AK5)&lt;22,IF(COUNT(F5:AK5)&gt;14,(COUNT(F5:AK5)-15),0)*20,120)</f>
        <v>0</v>
      </c>
      <c r="AS5" s="14">
        <f aca="true" t="shared" si="4" ref="AS5:AS69">AQ5+AR5</f>
        <v>536</v>
      </c>
    </row>
    <row r="6" spans="2:45" s="5" customFormat="1" ht="15">
      <c r="B6" s="8"/>
      <c r="C6" s="8"/>
      <c r="E6" s="8"/>
      <c r="G6" s="6"/>
      <c r="H6" s="6"/>
      <c r="K6" s="9"/>
      <c r="M6" s="6"/>
      <c r="N6" s="9"/>
      <c r="O6" s="6"/>
      <c r="Q6" s="6"/>
      <c r="R6" s="8"/>
      <c r="V6" s="6"/>
      <c r="AD6" s="8"/>
      <c r="AH6" s="8"/>
      <c r="AO6" s="7"/>
      <c r="AS6" s="14"/>
    </row>
    <row r="7" spans="2:45" s="5" customFormat="1" ht="15">
      <c r="B7" s="8"/>
      <c r="C7" s="8"/>
      <c r="E7" s="8"/>
      <c r="G7" s="6"/>
      <c r="H7" s="6"/>
      <c r="K7" s="9"/>
      <c r="M7" s="6"/>
      <c r="N7" s="9"/>
      <c r="O7" s="6"/>
      <c r="Q7" s="6"/>
      <c r="R7" s="8"/>
      <c r="V7" s="6"/>
      <c r="AD7" s="8"/>
      <c r="AH7" s="8"/>
      <c r="AO7" s="7"/>
      <c r="AS7" s="14"/>
    </row>
    <row r="8" spans="2:45" s="5" customFormat="1" ht="15">
      <c r="B8" s="8"/>
      <c r="C8" s="8"/>
      <c r="E8" s="8"/>
      <c r="G8" s="6"/>
      <c r="H8" s="6"/>
      <c r="K8" s="9"/>
      <c r="M8" s="6"/>
      <c r="N8" s="9"/>
      <c r="O8" s="6"/>
      <c r="Q8" s="6"/>
      <c r="R8" s="8"/>
      <c r="V8" s="6"/>
      <c r="AD8" s="8"/>
      <c r="AH8" s="8"/>
      <c r="AO8" s="7"/>
      <c r="AS8" s="14"/>
    </row>
    <row r="9" spans="2:45" s="5" customFormat="1" ht="15">
      <c r="B9" s="8"/>
      <c r="C9" s="8"/>
      <c r="E9" s="8"/>
      <c r="G9" s="6"/>
      <c r="H9" s="6"/>
      <c r="K9" s="9"/>
      <c r="M9" s="6"/>
      <c r="N9" s="9"/>
      <c r="O9" s="6"/>
      <c r="Q9" s="6"/>
      <c r="R9" s="8"/>
      <c r="V9" s="6"/>
      <c r="AD9" s="8"/>
      <c r="AH9" s="8"/>
      <c r="AO9" s="7"/>
      <c r="AS9" s="14"/>
    </row>
    <row r="10" spans="2:45" s="5" customFormat="1" ht="15">
      <c r="B10" s="5" t="s">
        <v>153</v>
      </c>
      <c r="C10" s="5" t="s">
        <v>6</v>
      </c>
      <c r="D10" s="5">
        <v>74</v>
      </c>
      <c r="E10" s="5" t="s">
        <v>154</v>
      </c>
      <c r="H10" s="6">
        <v>50</v>
      </c>
      <c r="I10" s="6"/>
      <c r="K10" s="6">
        <v>47</v>
      </c>
      <c r="L10" s="5">
        <v>50</v>
      </c>
      <c r="AB10" s="5">
        <v>50</v>
      </c>
      <c r="AD10" s="5">
        <v>50</v>
      </c>
      <c r="AO10" s="7">
        <f t="shared" si="0"/>
        <v>247</v>
      </c>
      <c r="AP10" s="5">
        <f t="shared" si="1"/>
        <v>5</v>
      </c>
      <c r="AQ10" s="5">
        <f t="shared" si="2"/>
        <v>247</v>
      </c>
      <c r="AR10" s="5">
        <f t="shared" si="3"/>
        <v>0</v>
      </c>
      <c r="AS10" s="14">
        <f t="shared" si="4"/>
        <v>247</v>
      </c>
    </row>
    <row r="11" spans="2:45" s="5" customFormat="1" ht="15">
      <c r="B11" s="5" t="s">
        <v>231</v>
      </c>
      <c r="C11" s="5" t="s">
        <v>232</v>
      </c>
      <c r="D11" s="5">
        <v>72</v>
      </c>
      <c r="E11" s="5" t="s">
        <v>233</v>
      </c>
      <c r="Q11" s="5">
        <v>50</v>
      </c>
      <c r="T11" s="5">
        <v>49</v>
      </c>
      <c r="V11" s="5">
        <v>47</v>
      </c>
      <c r="W11" s="5">
        <v>48</v>
      </c>
      <c r="AG11" s="5">
        <v>48</v>
      </c>
      <c r="AO11" s="7">
        <f t="shared" si="0"/>
        <v>242</v>
      </c>
      <c r="AP11" s="5">
        <f t="shared" si="1"/>
        <v>5</v>
      </c>
      <c r="AQ11" s="5">
        <f t="shared" si="2"/>
        <v>242</v>
      </c>
      <c r="AR11" s="5">
        <f t="shared" si="3"/>
        <v>0</v>
      </c>
      <c r="AS11" s="14">
        <f t="shared" si="4"/>
        <v>242</v>
      </c>
    </row>
    <row r="12" spans="2:45" s="5" customFormat="1" ht="15">
      <c r="B12" s="5" t="s">
        <v>160</v>
      </c>
      <c r="C12" s="5" t="s">
        <v>161</v>
      </c>
      <c r="D12" s="5">
        <v>70</v>
      </c>
      <c r="E12" s="5" t="s">
        <v>7</v>
      </c>
      <c r="H12" s="6">
        <v>43</v>
      </c>
      <c r="I12" s="6"/>
      <c r="J12" s="5">
        <v>40</v>
      </c>
      <c r="L12" s="6"/>
      <c r="M12" s="6">
        <v>48</v>
      </c>
      <c r="O12" s="5">
        <v>48</v>
      </c>
      <c r="P12" s="5">
        <v>48</v>
      </c>
      <c r="AL12" s="5">
        <v>46</v>
      </c>
      <c r="AO12" s="7">
        <f t="shared" si="0"/>
        <v>273</v>
      </c>
      <c r="AP12" s="5">
        <f t="shared" si="1"/>
        <v>6</v>
      </c>
      <c r="AQ12" s="5">
        <f t="shared" si="2"/>
        <v>227</v>
      </c>
      <c r="AR12" s="5">
        <f t="shared" si="3"/>
        <v>0</v>
      </c>
      <c r="AS12" s="14">
        <f t="shared" si="4"/>
        <v>227</v>
      </c>
    </row>
    <row r="13" spans="2:45" s="5" customFormat="1" ht="15">
      <c r="B13" s="5" t="s">
        <v>133</v>
      </c>
      <c r="C13" s="5" t="s">
        <v>134</v>
      </c>
      <c r="D13" s="5">
        <v>74</v>
      </c>
      <c r="E13" s="5" t="s">
        <v>135</v>
      </c>
      <c r="F13" s="5">
        <v>50</v>
      </c>
      <c r="P13" s="5">
        <v>50</v>
      </c>
      <c r="AB13" s="5">
        <v>50</v>
      </c>
      <c r="AE13" s="6">
        <v>50</v>
      </c>
      <c r="AO13" s="7">
        <f t="shared" si="0"/>
        <v>200</v>
      </c>
      <c r="AP13" s="5">
        <f t="shared" si="1"/>
        <v>4</v>
      </c>
      <c r="AQ13" s="5">
        <f t="shared" si="2"/>
        <v>200</v>
      </c>
      <c r="AR13" s="5">
        <f t="shared" si="3"/>
        <v>0</v>
      </c>
      <c r="AS13" s="14">
        <f t="shared" si="4"/>
        <v>200</v>
      </c>
    </row>
    <row r="14" spans="2:45" s="5" customFormat="1" ht="15">
      <c r="B14" s="5" t="s">
        <v>88</v>
      </c>
      <c r="C14" s="5" t="s">
        <v>89</v>
      </c>
      <c r="D14" s="5">
        <v>73</v>
      </c>
      <c r="E14" s="5" t="s">
        <v>90</v>
      </c>
      <c r="H14" s="6">
        <v>45</v>
      </c>
      <c r="Q14" s="6">
        <v>42</v>
      </c>
      <c r="W14" s="6">
        <v>49</v>
      </c>
      <c r="AO14" s="7">
        <f t="shared" si="0"/>
        <v>136</v>
      </c>
      <c r="AP14" s="5">
        <f t="shared" si="1"/>
        <v>3</v>
      </c>
      <c r="AQ14" s="5">
        <f t="shared" si="2"/>
        <v>136</v>
      </c>
      <c r="AR14" s="5">
        <f t="shared" si="3"/>
        <v>0</v>
      </c>
      <c r="AS14" s="14">
        <f t="shared" si="4"/>
        <v>136</v>
      </c>
    </row>
    <row r="15" spans="2:45" s="5" customFormat="1" ht="15">
      <c r="B15" s="5" t="s">
        <v>141</v>
      </c>
      <c r="C15" s="5" t="s">
        <v>72</v>
      </c>
      <c r="D15" s="5">
        <v>70</v>
      </c>
      <c r="E15" s="5" t="s">
        <v>87</v>
      </c>
      <c r="G15" s="5">
        <v>50</v>
      </c>
      <c r="AE15" s="5">
        <v>50</v>
      </c>
      <c r="AO15" s="7">
        <f t="shared" si="0"/>
        <v>100</v>
      </c>
      <c r="AP15" s="5">
        <f t="shared" si="1"/>
        <v>2</v>
      </c>
      <c r="AQ15" s="5">
        <f t="shared" si="2"/>
        <v>100</v>
      </c>
      <c r="AR15" s="5">
        <f t="shared" si="3"/>
        <v>0</v>
      </c>
      <c r="AS15" s="14">
        <f t="shared" si="4"/>
        <v>100</v>
      </c>
    </row>
    <row r="16" spans="2:45" s="5" customFormat="1" ht="15">
      <c r="B16" s="5" t="s">
        <v>155</v>
      </c>
      <c r="C16" s="5" t="s">
        <v>156</v>
      </c>
      <c r="D16" s="5">
        <v>70</v>
      </c>
      <c r="E16" s="5" t="s">
        <v>54</v>
      </c>
      <c r="H16" s="6">
        <v>49</v>
      </c>
      <c r="Q16" s="5">
        <v>49</v>
      </c>
      <c r="AO16" s="7">
        <f t="shared" si="0"/>
        <v>98</v>
      </c>
      <c r="AP16" s="5">
        <f t="shared" si="1"/>
        <v>2</v>
      </c>
      <c r="AQ16" s="5">
        <f t="shared" si="2"/>
        <v>98</v>
      </c>
      <c r="AR16" s="5">
        <f t="shared" si="3"/>
        <v>0</v>
      </c>
      <c r="AS16" s="14">
        <f t="shared" si="4"/>
        <v>98</v>
      </c>
    </row>
    <row r="17" spans="2:45" s="5" customFormat="1" ht="15">
      <c r="B17" s="5" t="s">
        <v>93</v>
      </c>
      <c r="C17" s="5" t="s">
        <v>94</v>
      </c>
      <c r="D17" s="5">
        <v>71</v>
      </c>
      <c r="E17" s="5" t="s">
        <v>9</v>
      </c>
      <c r="H17" s="5">
        <v>50</v>
      </c>
      <c r="AD17" s="5">
        <v>48</v>
      </c>
      <c r="AO17" s="7">
        <f t="shared" si="0"/>
        <v>98</v>
      </c>
      <c r="AP17" s="5">
        <f t="shared" si="1"/>
        <v>2</v>
      </c>
      <c r="AQ17" s="5">
        <f t="shared" si="2"/>
        <v>98</v>
      </c>
      <c r="AR17" s="5">
        <f t="shared" si="3"/>
        <v>0</v>
      </c>
      <c r="AS17" s="14">
        <f t="shared" si="4"/>
        <v>98</v>
      </c>
    </row>
    <row r="18" spans="2:45" s="5" customFormat="1" ht="15">
      <c r="B18" s="5" t="s">
        <v>252</v>
      </c>
      <c r="C18" s="5" t="s">
        <v>253</v>
      </c>
      <c r="D18" s="5">
        <v>72</v>
      </c>
      <c r="E18" s="5" t="s">
        <v>7</v>
      </c>
      <c r="R18" s="6">
        <v>49</v>
      </c>
      <c r="W18" s="6">
        <v>48</v>
      </c>
      <c r="AO18" s="7">
        <f t="shared" si="0"/>
        <v>97</v>
      </c>
      <c r="AP18" s="5">
        <f t="shared" si="1"/>
        <v>2</v>
      </c>
      <c r="AQ18" s="5">
        <f t="shared" si="2"/>
        <v>97</v>
      </c>
      <c r="AR18" s="5">
        <f t="shared" si="3"/>
        <v>0</v>
      </c>
      <c r="AS18" s="14">
        <f t="shared" si="4"/>
        <v>97</v>
      </c>
    </row>
    <row r="19" spans="2:45" s="5" customFormat="1" ht="15">
      <c r="B19" s="5" t="s">
        <v>243</v>
      </c>
      <c r="C19" s="5" t="s">
        <v>51</v>
      </c>
      <c r="D19" s="5">
        <v>72</v>
      </c>
      <c r="E19" s="5" t="s">
        <v>65</v>
      </c>
      <c r="Q19" s="6">
        <v>47</v>
      </c>
      <c r="V19" s="5">
        <v>50</v>
      </c>
      <c r="AO19" s="7">
        <f t="shared" si="0"/>
        <v>97</v>
      </c>
      <c r="AP19" s="5">
        <f t="shared" si="1"/>
        <v>2</v>
      </c>
      <c r="AQ19" s="5">
        <f t="shared" si="2"/>
        <v>97</v>
      </c>
      <c r="AR19" s="5">
        <f t="shared" si="3"/>
        <v>0</v>
      </c>
      <c r="AS19" s="14">
        <f t="shared" si="4"/>
        <v>97</v>
      </c>
    </row>
    <row r="20" spans="2:45" s="5" customFormat="1" ht="15">
      <c r="B20" s="5" t="s">
        <v>132</v>
      </c>
      <c r="C20" s="5" t="s">
        <v>72</v>
      </c>
      <c r="D20" s="5">
        <v>74</v>
      </c>
      <c r="E20" s="5" t="s">
        <v>131</v>
      </c>
      <c r="G20" s="6">
        <v>50</v>
      </c>
      <c r="H20" s="6">
        <v>46</v>
      </c>
      <c r="W20" s="6"/>
      <c r="AO20" s="8">
        <f t="shared" si="0"/>
        <v>96</v>
      </c>
      <c r="AP20" s="5">
        <f t="shared" si="1"/>
        <v>2</v>
      </c>
      <c r="AQ20" s="5">
        <f t="shared" si="2"/>
        <v>96</v>
      </c>
      <c r="AR20" s="5">
        <f t="shared" si="3"/>
        <v>0</v>
      </c>
      <c r="AS20" s="14">
        <f t="shared" si="4"/>
        <v>96</v>
      </c>
    </row>
    <row r="21" spans="2:45" s="5" customFormat="1" ht="15">
      <c r="B21" s="5" t="s">
        <v>308</v>
      </c>
      <c r="C21" s="5" t="s">
        <v>309</v>
      </c>
      <c r="D21" s="5">
        <v>70</v>
      </c>
      <c r="E21" s="5" t="s">
        <v>7</v>
      </c>
      <c r="AE21" s="5">
        <v>48</v>
      </c>
      <c r="AG21" s="5">
        <v>46</v>
      </c>
      <c r="AO21" s="7">
        <f t="shared" si="0"/>
        <v>94</v>
      </c>
      <c r="AP21" s="5">
        <f t="shared" si="1"/>
        <v>2</v>
      </c>
      <c r="AQ21" s="5">
        <f t="shared" si="2"/>
        <v>94</v>
      </c>
      <c r="AR21" s="5">
        <f t="shared" si="3"/>
        <v>0</v>
      </c>
      <c r="AS21" s="14">
        <f t="shared" si="4"/>
        <v>94</v>
      </c>
    </row>
    <row r="22" spans="2:45" s="5" customFormat="1" ht="15">
      <c r="B22" s="5" t="s">
        <v>109</v>
      </c>
      <c r="C22" s="5" t="s">
        <v>43</v>
      </c>
      <c r="D22" s="5">
        <v>70</v>
      </c>
      <c r="E22" s="5" t="s">
        <v>28</v>
      </c>
      <c r="F22" s="5">
        <v>48</v>
      </c>
      <c r="P22" s="5">
        <v>44</v>
      </c>
      <c r="AO22" s="7">
        <f t="shared" si="0"/>
        <v>92</v>
      </c>
      <c r="AP22" s="5">
        <f t="shared" si="1"/>
        <v>2</v>
      </c>
      <c r="AQ22" s="5">
        <f t="shared" si="2"/>
        <v>92</v>
      </c>
      <c r="AR22" s="5">
        <f t="shared" si="3"/>
        <v>0</v>
      </c>
      <c r="AS22" s="14">
        <f t="shared" si="4"/>
        <v>92</v>
      </c>
    </row>
    <row r="23" spans="2:45" s="5" customFormat="1" ht="15">
      <c r="B23" s="5" t="s">
        <v>175</v>
      </c>
      <c r="C23" s="5" t="s">
        <v>70</v>
      </c>
      <c r="D23" s="5">
        <v>70</v>
      </c>
      <c r="E23" s="5" t="s">
        <v>176</v>
      </c>
      <c r="J23" s="5">
        <v>42</v>
      </c>
      <c r="U23" s="5">
        <v>49</v>
      </c>
      <c r="AE23" s="6"/>
      <c r="AO23" s="7">
        <f t="shared" si="0"/>
        <v>91</v>
      </c>
      <c r="AP23" s="5">
        <f t="shared" si="1"/>
        <v>2</v>
      </c>
      <c r="AQ23" s="5">
        <f t="shared" si="2"/>
        <v>91</v>
      </c>
      <c r="AR23" s="5">
        <f t="shared" si="3"/>
        <v>0</v>
      </c>
      <c r="AS23" s="14">
        <f t="shared" si="4"/>
        <v>91</v>
      </c>
    </row>
    <row r="24" spans="2:45" s="5" customFormat="1" ht="15">
      <c r="B24" s="5" t="s">
        <v>130</v>
      </c>
      <c r="C24" s="5" t="s">
        <v>58</v>
      </c>
      <c r="D24" s="5">
        <v>74</v>
      </c>
      <c r="E24" s="5" t="s">
        <v>7</v>
      </c>
      <c r="L24" s="6">
        <v>46</v>
      </c>
      <c r="Q24" s="6">
        <v>45</v>
      </c>
      <c r="AO24" s="7">
        <f t="shared" si="0"/>
        <v>91</v>
      </c>
      <c r="AP24" s="5">
        <f t="shared" si="1"/>
        <v>2</v>
      </c>
      <c r="AQ24" s="5">
        <f t="shared" si="2"/>
        <v>91</v>
      </c>
      <c r="AR24" s="5">
        <f t="shared" si="3"/>
        <v>0</v>
      </c>
      <c r="AS24" s="14">
        <f t="shared" si="4"/>
        <v>91</v>
      </c>
    </row>
    <row r="25" spans="2:45" s="5" customFormat="1" ht="15">
      <c r="B25" s="5" t="s">
        <v>256</v>
      </c>
      <c r="C25" s="5" t="s">
        <v>257</v>
      </c>
      <c r="D25" s="5">
        <v>73</v>
      </c>
      <c r="E25" s="5" t="s">
        <v>159</v>
      </c>
      <c r="T25" s="5">
        <v>47</v>
      </c>
      <c r="V25" s="5">
        <v>43</v>
      </c>
      <c r="AO25" s="7">
        <f t="shared" si="0"/>
        <v>90</v>
      </c>
      <c r="AP25" s="5">
        <f t="shared" si="1"/>
        <v>2</v>
      </c>
      <c r="AQ25" s="5">
        <f t="shared" si="2"/>
        <v>90</v>
      </c>
      <c r="AR25" s="5">
        <f t="shared" si="3"/>
        <v>0</v>
      </c>
      <c r="AS25" s="14">
        <f t="shared" si="4"/>
        <v>90</v>
      </c>
    </row>
    <row r="26" spans="2:45" s="5" customFormat="1" ht="15">
      <c r="B26" s="5" t="s">
        <v>207</v>
      </c>
      <c r="C26" s="5" t="s">
        <v>91</v>
      </c>
      <c r="D26" s="5">
        <v>71</v>
      </c>
      <c r="E26" s="5" t="s">
        <v>54</v>
      </c>
      <c r="I26" s="6"/>
      <c r="K26" s="5">
        <v>42</v>
      </c>
      <c r="L26" s="5">
        <v>48</v>
      </c>
      <c r="AO26" s="7">
        <f t="shared" si="0"/>
        <v>90</v>
      </c>
      <c r="AP26" s="5">
        <f t="shared" si="1"/>
        <v>2</v>
      </c>
      <c r="AQ26" s="5">
        <f t="shared" si="2"/>
        <v>90</v>
      </c>
      <c r="AR26" s="5">
        <f t="shared" si="3"/>
        <v>0</v>
      </c>
      <c r="AS26" s="14">
        <f t="shared" si="4"/>
        <v>90</v>
      </c>
    </row>
    <row r="27" spans="2:45" s="5" customFormat="1" ht="15">
      <c r="B27" s="5" t="s">
        <v>228</v>
      </c>
      <c r="C27" s="5" t="s">
        <v>124</v>
      </c>
      <c r="D27" s="5">
        <v>73</v>
      </c>
      <c r="E27" s="5" t="s">
        <v>269</v>
      </c>
      <c r="K27" s="6"/>
      <c r="P27" s="5">
        <v>43</v>
      </c>
      <c r="X27" s="5">
        <v>46</v>
      </c>
      <c r="AO27" s="7">
        <f t="shared" si="0"/>
        <v>89</v>
      </c>
      <c r="AP27" s="5">
        <f t="shared" si="1"/>
        <v>2</v>
      </c>
      <c r="AQ27" s="5">
        <f t="shared" si="2"/>
        <v>89</v>
      </c>
      <c r="AR27" s="5">
        <f t="shared" si="3"/>
        <v>0</v>
      </c>
      <c r="AS27" s="14">
        <f t="shared" si="4"/>
        <v>89</v>
      </c>
    </row>
    <row r="28" spans="2:45" s="5" customFormat="1" ht="15">
      <c r="B28" s="5" t="s">
        <v>181</v>
      </c>
      <c r="C28" s="5" t="s">
        <v>182</v>
      </c>
      <c r="D28" s="5">
        <v>70</v>
      </c>
      <c r="E28" s="5" t="s">
        <v>183</v>
      </c>
      <c r="J28" s="5">
        <v>38</v>
      </c>
      <c r="O28" s="6">
        <v>48</v>
      </c>
      <c r="Q28" s="6"/>
      <c r="AO28" s="8">
        <f t="shared" si="0"/>
        <v>86</v>
      </c>
      <c r="AP28" s="5">
        <f t="shared" si="1"/>
        <v>2</v>
      </c>
      <c r="AQ28" s="5">
        <f t="shared" si="2"/>
        <v>86</v>
      </c>
      <c r="AR28" s="5">
        <f t="shared" si="3"/>
        <v>0</v>
      </c>
      <c r="AS28" s="14">
        <f t="shared" si="4"/>
        <v>86</v>
      </c>
    </row>
    <row r="29" spans="2:45" s="5" customFormat="1" ht="15">
      <c r="B29" s="5" t="s">
        <v>249</v>
      </c>
      <c r="C29" s="5" t="s">
        <v>43</v>
      </c>
      <c r="D29" s="5">
        <v>70</v>
      </c>
      <c r="E29" s="5" t="s">
        <v>59</v>
      </c>
      <c r="Q29" s="6">
        <v>41</v>
      </c>
      <c r="AD29" s="5">
        <v>38</v>
      </c>
      <c r="AE29" s="6"/>
      <c r="AO29" s="7">
        <f t="shared" si="0"/>
        <v>79</v>
      </c>
      <c r="AP29" s="5">
        <f t="shared" si="1"/>
        <v>2</v>
      </c>
      <c r="AQ29" s="5">
        <f t="shared" si="2"/>
        <v>79</v>
      </c>
      <c r="AR29" s="5">
        <f t="shared" si="3"/>
        <v>0</v>
      </c>
      <c r="AS29" s="14">
        <f t="shared" si="4"/>
        <v>79</v>
      </c>
    </row>
    <row r="30" spans="2:45" s="5" customFormat="1" ht="15">
      <c r="B30" s="5" t="s">
        <v>62</v>
      </c>
      <c r="C30" s="5" t="s">
        <v>63</v>
      </c>
      <c r="D30" s="5">
        <v>71</v>
      </c>
      <c r="E30" s="5" t="s">
        <v>64</v>
      </c>
      <c r="O30" s="5">
        <v>50</v>
      </c>
      <c r="AO30" s="7">
        <f t="shared" si="0"/>
        <v>50</v>
      </c>
      <c r="AP30" s="5">
        <f t="shared" si="1"/>
        <v>1</v>
      </c>
      <c r="AQ30" s="5">
        <f t="shared" si="2"/>
        <v>50</v>
      </c>
      <c r="AR30" s="5">
        <f t="shared" si="3"/>
        <v>0</v>
      </c>
      <c r="AS30" s="14">
        <f t="shared" si="4"/>
        <v>50</v>
      </c>
    </row>
    <row r="31" spans="2:45" s="5" customFormat="1" ht="15">
      <c r="B31" s="5" t="s">
        <v>189</v>
      </c>
      <c r="C31" s="5" t="s">
        <v>190</v>
      </c>
      <c r="D31" s="5">
        <v>71</v>
      </c>
      <c r="E31" s="5" t="s">
        <v>5</v>
      </c>
      <c r="K31" s="6">
        <v>50</v>
      </c>
      <c r="AO31" s="7">
        <f t="shared" si="0"/>
        <v>50</v>
      </c>
      <c r="AP31" s="5">
        <f t="shared" si="1"/>
        <v>1</v>
      </c>
      <c r="AQ31" s="5">
        <f t="shared" si="2"/>
        <v>50</v>
      </c>
      <c r="AR31" s="5">
        <f t="shared" si="3"/>
        <v>0</v>
      </c>
      <c r="AS31" s="14">
        <f t="shared" si="4"/>
        <v>50</v>
      </c>
    </row>
    <row r="32" spans="2:45" s="5" customFormat="1" ht="15">
      <c r="B32" s="5" t="s">
        <v>66</v>
      </c>
      <c r="C32" s="5" t="s">
        <v>43</v>
      </c>
      <c r="D32" s="5">
        <v>74</v>
      </c>
      <c r="E32" s="5" t="s">
        <v>216</v>
      </c>
      <c r="N32" s="5">
        <v>50</v>
      </c>
      <c r="AO32" s="7">
        <f t="shared" si="0"/>
        <v>50</v>
      </c>
      <c r="AP32" s="5">
        <f t="shared" si="1"/>
        <v>1</v>
      </c>
      <c r="AQ32" s="5">
        <f t="shared" si="2"/>
        <v>50</v>
      </c>
      <c r="AR32" s="5">
        <f t="shared" si="3"/>
        <v>0</v>
      </c>
      <c r="AS32" s="14">
        <f t="shared" si="4"/>
        <v>50</v>
      </c>
    </row>
    <row r="33" spans="2:45" s="5" customFormat="1" ht="15">
      <c r="B33" s="5" t="s">
        <v>262</v>
      </c>
      <c r="C33" s="5" t="s">
        <v>263</v>
      </c>
      <c r="D33" s="5">
        <v>72</v>
      </c>
      <c r="E33" s="5" t="s">
        <v>264</v>
      </c>
      <c r="W33" s="6">
        <v>50</v>
      </c>
      <c r="AO33" s="7">
        <f t="shared" si="0"/>
        <v>50</v>
      </c>
      <c r="AP33" s="5">
        <f t="shared" si="1"/>
        <v>1</v>
      </c>
      <c r="AQ33" s="5">
        <f t="shared" si="2"/>
        <v>50</v>
      </c>
      <c r="AR33" s="5">
        <f t="shared" si="3"/>
        <v>0</v>
      </c>
      <c r="AS33" s="14">
        <f t="shared" si="4"/>
        <v>50</v>
      </c>
    </row>
    <row r="34" spans="2:45" s="5" customFormat="1" ht="15">
      <c r="B34" s="5" t="s">
        <v>297</v>
      </c>
      <c r="C34" s="5" t="s">
        <v>192</v>
      </c>
      <c r="E34" s="5" t="s">
        <v>206</v>
      </c>
      <c r="AC34" s="5">
        <v>50</v>
      </c>
      <c r="AO34" s="7">
        <f t="shared" si="0"/>
        <v>50</v>
      </c>
      <c r="AP34" s="5">
        <f t="shared" si="1"/>
        <v>1</v>
      </c>
      <c r="AQ34" s="5">
        <f t="shared" si="2"/>
        <v>50</v>
      </c>
      <c r="AR34" s="5">
        <f t="shared" si="3"/>
        <v>0</v>
      </c>
      <c r="AS34" s="14">
        <f t="shared" si="4"/>
        <v>50</v>
      </c>
    </row>
    <row r="35" spans="2:45" s="5" customFormat="1" ht="15">
      <c r="B35" s="8" t="s">
        <v>265</v>
      </c>
      <c r="C35" s="8" t="s">
        <v>6</v>
      </c>
      <c r="D35" s="5">
        <v>72</v>
      </c>
      <c r="E35" s="5" t="s">
        <v>106</v>
      </c>
      <c r="H35" s="6"/>
      <c r="P35" s="6"/>
      <c r="Q35" s="6"/>
      <c r="W35" s="5">
        <v>50</v>
      </c>
      <c r="AE35" s="6"/>
      <c r="AL35" s="6">
        <v>49</v>
      </c>
      <c r="AO35" s="7">
        <f t="shared" si="0"/>
        <v>99</v>
      </c>
      <c r="AP35" s="5">
        <f t="shared" si="1"/>
        <v>2</v>
      </c>
      <c r="AQ35" s="5">
        <f t="shared" si="2"/>
        <v>50</v>
      </c>
      <c r="AR35" s="5">
        <f t="shared" si="3"/>
        <v>0</v>
      </c>
      <c r="AS35" s="14">
        <f t="shared" si="4"/>
        <v>50</v>
      </c>
    </row>
    <row r="36" spans="2:45" s="5" customFormat="1" ht="15">
      <c r="B36" s="5" t="s">
        <v>329</v>
      </c>
      <c r="C36" s="5" t="s">
        <v>330</v>
      </c>
      <c r="D36" s="5">
        <v>73</v>
      </c>
      <c r="E36" s="5" t="s">
        <v>331</v>
      </c>
      <c r="AJ36" s="5">
        <v>50</v>
      </c>
      <c r="AO36" s="7">
        <f t="shared" si="0"/>
        <v>50</v>
      </c>
      <c r="AP36" s="5">
        <f t="shared" si="1"/>
        <v>1</v>
      </c>
      <c r="AQ36" s="5">
        <f t="shared" si="2"/>
        <v>50</v>
      </c>
      <c r="AR36" s="5">
        <f t="shared" si="3"/>
        <v>0</v>
      </c>
      <c r="AS36" s="14">
        <f t="shared" si="4"/>
        <v>50</v>
      </c>
    </row>
    <row r="37" spans="2:45" s="5" customFormat="1" ht="15">
      <c r="B37" s="5" t="s">
        <v>187</v>
      </c>
      <c r="C37" s="5" t="s">
        <v>188</v>
      </c>
      <c r="D37" s="5">
        <v>70</v>
      </c>
      <c r="E37" s="5" t="s">
        <v>166</v>
      </c>
      <c r="H37" s="6"/>
      <c r="J37" s="5">
        <v>50</v>
      </c>
      <c r="AO37" s="7">
        <f t="shared" si="0"/>
        <v>50</v>
      </c>
      <c r="AP37" s="5">
        <f t="shared" si="1"/>
        <v>1</v>
      </c>
      <c r="AQ37" s="5">
        <f t="shared" si="2"/>
        <v>50</v>
      </c>
      <c r="AR37" s="5">
        <f t="shared" si="3"/>
        <v>0</v>
      </c>
      <c r="AS37" s="14">
        <f t="shared" si="4"/>
        <v>50</v>
      </c>
    </row>
    <row r="38" spans="2:45" s="5" customFormat="1" ht="15">
      <c r="B38" s="5" t="s">
        <v>276</v>
      </c>
      <c r="C38" s="5" t="s">
        <v>8</v>
      </c>
      <c r="D38" s="5">
        <v>71</v>
      </c>
      <c r="E38" s="5" t="s">
        <v>277</v>
      </c>
      <c r="AA38" s="5">
        <v>50</v>
      </c>
      <c r="AO38" s="7">
        <f aca="true" t="shared" si="5" ref="AO38:AO69">SUM(F38:AN38)</f>
        <v>50</v>
      </c>
      <c r="AP38" s="5">
        <f t="shared" si="1"/>
        <v>1</v>
      </c>
      <c r="AQ38" s="5">
        <f aca="true" t="shared" si="6" ref="AQ38:AQ69">IF(COUNT(F38:AK38)&gt;0,LARGE(F38:AK38,1),0)+IF(COUNT(F38:AK38)&gt;1,LARGE(F38:AK38,2),0)+IF(COUNT(F38:AK38)&gt;2,LARGE(F38:AK38,3),0)+IF(COUNT(F38:AK38)&gt;3,LARGE(F38:AK38,4),0)+IF(COUNT(F38:AK38)&gt;4,LARGE(F38:AK38,5),0)+IF(COUNT(F38:AK38)&gt;5,LARGE(F38:AK38,6),0)+IF(COUNT(F38:AK38)&gt;6,LARGE(F38:AK38,7),0)+IF(COUNT(F38:AK38)&gt;7,LARGE(F38:AK38,8),0)+IF(COUNT(F38:AK38)&gt;8,LARGE(F38:AK38,9),0)+IF(COUNT(F38:AK38)&gt;9,LARGE(F38:AK38,10),0)+IF(COUNT(F38:AK38)&gt;10,LARGE(F38:AK38,11),0)+IF(COUNT(F38:AK38)&gt;11,LARGE(F38:AK38,12),0)+IF(COUNT(F38:AK38)&gt;12,LARGE(F38:AK38,13),0)+IF(COUNT(F38:AK38)&gt;13,LARGE(F38:AK38,14),0)+IF(COUNT(F38:AK38)&gt;14,LARGE(F38:AK38,15),0)</f>
        <v>50</v>
      </c>
      <c r="AR38" s="5">
        <f aca="true" t="shared" si="7" ref="AR38:AR69">IF(COUNT(F38:AK38)&lt;22,IF(COUNT(F38:AK38)&gt;14,(COUNT(F38:AK38)-15),0)*20,120)</f>
        <v>0</v>
      </c>
      <c r="AS38" s="14">
        <f t="shared" si="4"/>
        <v>50</v>
      </c>
    </row>
    <row r="39" spans="2:45" s="5" customFormat="1" ht="15">
      <c r="B39" s="5" t="s">
        <v>266</v>
      </c>
      <c r="C39" s="5" t="s">
        <v>40</v>
      </c>
      <c r="D39" s="5">
        <v>71</v>
      </c>
      <c r="E39" s="5" t="s">
        <v>28</v>
      </c>
      <c r="V39" s="6"/>
      <c r="X39" s="5">
        <v>50</v>
      </c>
      <c r="AO39" s="7">
        <f t="shared" si="5"/>
        <v>50</v>
      </c>
      <c r="AP39" s="5">
        <f t="shared" si="1"/>
        <v>1</v>
      </c>
      <c r="AQ39" s="5">
        <f t="shared" si="6"/>
        <v>50</v>
      </c>
      <c r="AR39" s="5">
        <f t="shared" si="7"/>
        <v>0</v>
      </c>
      <c r="AS39" s="14">
        <f t="shared" si="4"/>
        <v>50</v>
      </c>
    </row>
    <row r="40" spans="2:45" s="5" customFormat="1" ht="15">
      <c r="B40" s="5" t="s">
        <v>210</v>
      </c>
      <c r="C40" s="5" t="s">
        <v>70</v>
      </c>
      <c r="D40" s="5">
        <v>71</v>
      </c>
      <c r="E40" s="5" t="s">
        <v>7</v>
      </c>
      <c r="L40" s="6">
        <v>50</v>
      </c>
      <c r="AE40" s="6"/>
      <c r="AO40" s="7">
        <f t="shared" si="5"/>
        <v>50</v>
      </c>
      <c r="AP40" s="5">
        <f t="shared" si="1"/>
        <v>1</v>
      </c>
      <c r="AQ40" s="5">
        <f t="shared" si="6"/>
        <v>50</v>
      </c>
      <c r="AR40" s="5">
        <f t="shared" si="7"/>
        <v>0</v>
      </c>
      <c r="AS40" s="14">
        <f t="shared" si="4"/>
        <v>50</v>
      </c>
    </row>
    <row r="41" spans="2:45" s="5" customFormat="1" ht="15">
      <c r="B41" s="5" t="s">
        <v>240</v>
      </c>
      <c r="C41" s="5" t="s">
        <v>241</v>
      </c>
      <c r="D41" s="5">
        <v>73</v>
      </c>
      <c r="E41" s="5" t="s">
        <v>242</v>
      </c>
      <c r="Q41" s="6">
        <v>50</v>
      </c>
      <c r="AA41" s="6"/>
      <c r="AE41" s="6"/>
      <c r="AO41" s="8">
        <f t="shared" si="5"/>
        <v>50</v>
      </c>
      <c r="AP41" s="5">
        <f t="shared" si="1"/>
        <v>1</v>
      </c>
      <c r="AQ41" s="5">
        <f t="shared" si="6"/>
        <v>50</v>
      </c>
      <c r="AR41" s="5">
        <f t="shared" si="7"/>
        <v>0</v>
      </c>
      <c r="AS41" s="14">
        <f t="shared" si="4"/>
        <v>50</v>
      </c>
    </row>
    <row r="42" spans="2:45" s="5" customFormat="1" ht="15">
      <c r="B42" s="5" t="s">
        <v>259</v>
      </c>
      <c r="C42" s="5" t="s">
        <v>115</v>
      </c>
      <c r="D42" s="5">
        <v>70</v>
      </c>
      <c r="E42" s="5" t="s">
        <v>5</v>
      </c>
      <c r="V42" s="6">
        <v>50</v>
      </c>
      <c r="AO42" s="7">
        <f t="shared" si="5"/>
        <v>50</v>
      </c>
      <c r="AP42" s="5">
        <f t="shared" si="1"/>
        <v>1</v>
      </c>
      <c r="AQ42" s="5">
        <f t="shared" si="6"/>
        <v>50</v>
      </c>
      <c r="AR42" s="5">
        <f t="shared" si="7"/>
        <v>0</v>
      </c>
      <c r="AS42" s="14">
        <f t="shared" si="4"/>
        <v>50</v>
      </c>
    </row>
    <row r="43" spans="2:45" s="5" customFormat="1" ht="15">
      <c r="B43" s="5" t="s">
        <v>162</v>
      </c>
      <c r="C43" s="5" t="s">
        <v>163</v>
      </c>
      <c r="D43" s="5">
        <v>70</v>
      </c>
      <c r="E43" s="5" t="s">
        <v>7</v>
      </c>
      <c r="I43" s="5">
        <v>50</v>
      </c>
      <c r="P43" s="6"/>
      <c r="AA43" s="6"/>
      <c r="AO43" s="7">
        <f t="shared" si="5"/>
        <v>50</v>
      </c>
      <c r="AP43" s="5">
        <f t="shared" si="1"/>
        <v>1</v>
      </c>
      <c r="AQ43" s="5">
        <f t="shared" si="6"/>
        <v>50</v>
      </c>
      <c r="AR43" s="5">
        <f t="shared" si="7"/>
        <v>0</v>
      </c>
      <c r="AS43" s="14">
        <f t="shared" si="4"/>
        <v>50</v>
      </c>
    </row>
    <row r="44" spans="2:45" s="5" customFormat="1" ht="15">
      <c r="B44" s="5" t="s">
        <v>164</v>
      </c>
      <c r="C44" s="5" t="s">
        <v>165</v>
      </c>
      <c r="D44" s="5">
        <v>71</v>
      </c>
      <c r="E44" s="5" t="s">
        <v>166</v>
      </c>
      <c r="J44" s="5">
        <v>49</v>
      </c>
      <c r="P44" s="6"/>
      <c r="AA44" s="6"/>
      <c r="AO44" s="8">
        <f t="shared" si="5"/>
        <v>49</v>
      </c>
      <c r="AP44" s="5">
        <f t="shared" si="1"/>
        <v>1</v>
      </c>
      <c r="AQ44" s="5">
        <f t="shared" si="6"/>
        <v>49</v>
      </c>
      <c r="AR44" s="5">
        <f t="shared" si="7"/>
        <v>0</v>
      </c>
      <c r="AS44" s="14">
        <f t="shared" si="4"/>
        <v>49</v>
      </c>
    </row>
    <row r="45" spans="2:45" s="5" customFormat="1" ht="15">
      <c r="B45" s="5" t="s">
        <v>254</v>
      </c>
      <c r="C45" s="5" t="s">
        <v>255</v>
      </c>
      <c r="D45" s="5">
        <v>72</v>
      </c>
      <c r="E45" s="5" t="s">
        <v>68</v>
      </c>
      <c r="K45" s="6"/>
      <c r="S45" s="5">
        <v>49</v>
      </c>
      <c r="AO45" s="7">
        <f t="shared" si="5"/>
        <v>49</v>
      </c>
      <c r="AP45" s="5">
        <f t="shared" si="1"/>
        <v>1</v>
      </c>
      <c r="AQ45" s="5">
        <f t="shared" si="6"/>
        <v>49</v>
      </c>
      <c r="AR45" s="5">
        <f t="shared" si="7"/>
        <v>0</v>
      </c>
      <c r="AS45" s="14">
        <f t="shared" si="4"/>
        <v>49</v>
      </c>
    </row>
    <row r="46" spans="2:45" s="5" customFormat="1" ht="15">
      <c r="B46" s="5" t="s">
        <v>114</v>
      </c>
      <c r="C46" s="5" t="s">
        <v>29</v>
      </c>
      <c r="D46" s="5">
        <v>72</v>
      </c>
      <c r="E46" s="5" t="s">
        <v>7</v>
      </c>
      <c r="L46" s="5">
        <v>49</v>
      </c>
      <c r="AO46" s="7">
        <f t="shared" si="5"/>
        <v>49</v>
      </c>
      <c r="AP46" s="5">
        <f t="shared" si="1"/>
        <v>1</v>
      </c>
      <c r="AQ46" s="5">
        <f t="shared" si="6"/>
        <v>49</v>
      </c>
      <c r="AR46" s="5">
        <f t="shared" si="7"/>
        <v>0</v>
      </c>
      <c r="AS46" s="14">
        <f t="shared" si="4"/>
        <v>49</v>
      </c>
    </row>
    <row r="47" spans="2:45" s="5" customFormat="1" ht="15">
      <c r="B47" s="5" t="s">
        <v>144</v>
      </c>
      <c r="C47" s="5" t="s">
        <v>60</v>
      </c>
      <c r="D47" s="5">
        <v>73</v>
      </c>
      <c r="E47" s="5" t="s">
        <v>7</v>
      </c>
      <c r="F47" s="5">
        <v>49</v>
      </c>
      <c r="AO47" s="8">
        <f t="shared" si="5"/>
        <v>49</v>
      </c>
      <c r="AP47" s="5">
        <f t="shared" si="1"/>
        <v>1</v>
      </c>
      <c r="AQ47" s="5">
        <f t="shared" si="6"/>
        <v>49</v>
      </c>
      <c r="AR47" s="5">
        <f t="shared" si="7"/>
        <v>0</v>
      </c>
      <c r="AS47" s="14">
        <f t="shared" si="4"/>
        <v>49</v>
      </c>
    </row>
    <row r="48" spans="2:45" s="5" customFormat="1" ht="15">
      <c r="B48" s="5" t="s">
        <v>148</v>
      </c>
      <c r="C48" s="5" t="s">
        <v>149</v>
      </c>
      <c r="D48" s="5">
        <v>74</v>
      </c>
      <c r="E48" s="5" t="s">
        <v>7</v>
      </c>
      <c r="H48" s="5">
        <v>49</v>
      </c>
      <c r="P48" s="6"/>
      <c r="AA48" s="6"/>
      <c r="AO48" s="8">
        <f t="shared" si="5"/>
        <v>49</v>
      </c>
      <c r="AP48" s="5">
        <f t="shared" si="1"/>
        <v>1</v>
      </c>
      <c r="AQ48" s="5">
        <f t="shared" si="6"/>
        <v>49</v>
      </c>
      <c r="AR48" s="5">
        <f t="shared" si="7"/>
        <v>0</v>
      </c>
      <c r="AS48" s="14">
        <f t="shared" si="4"/>
        <v>49</v>
      </c>
    </row>
    <row r="49" spans="2:45" s="5" customFormat="1" ht="15">
      <c r="B49" s="5" t="s">
        <v>229</v>
      </c>
      <c r="C49" s="5" t="s">
        <v>230</v>
      </c>
      <c r="D49" s="5">
        <v>72</v>
      </c>
      <c r="E49" s="5" t="s">
        <v>7</v>
      </c>
      <c r="Q49" s="5">
        <v>49</v>
      </c>
      <c r="AO49" s="7">
        <f t="shared" si="5"/>
        <v>49</v>
      </c>
      <c r="AP49" s="5">
        <f t="shared" si="1"/>
        <v>1</v>
      </c>
      <c r="AQ49" s="5">
        <f t="shared" si="6"/>
        <v>49</v>
      </c>
      <c r="AR49" s="5">
        <f t="shared" si="7"/>
        <v>0</v>
      </c>
      <c r="AS49" s="14">
        <f t="shared" si="4"/>
        <v>49</v>
      </c>
    </row>
    <row r="50" spans="2:45" s="5" customFormat="1" ht="15">
      <c r="B50" s="5" t="s">
        <v>222</v>
      </c>
      <c r="C50" s="5" t="s">
        <v>223</v>
      </c>
      <c r="E50" s="5" t="s">
        <v>7</v>
      </c>
      <c r="O50" s="5">
        <v>49</v>
      </c>
      <c r="AO50" s="7">
        <f t="shared" si="5"/>
        <v>49</v>
      </c>
      <c r="AP50" s="5">
        <f t="shared" si="1"/>
        <v>1</v>
      </c>
      <c r="AQ50" s="5">
        <f t="shared" si="6"/>
        <v>49</v>
      </c>
      <c r="AR50" s="5">
        <f t="shared" si="7"/>
        <v>0</v>
      </c>
      <c r="AS50" s="14">
        <f t="shared" si="4"/>
        <v>49</v>
      </c>
    </row>
    <row r="51" spans="2:45" s="5" customFormat="1" ht="15">
      <c r="B51" s="5" t="s">
        <v>55</v>
      </c>
      <c r="C51" s="5" t="s">
        <v>27</v>
      </c>
      <c r="D51" s="5">
        <v>70</v>
      </c>
      <c r="E51" s="5" t="s">
        <v>54</v>
      </c>
      <c r="R51" s="5">
        <v>49</v>
      </c>
      <c r="AO51" s="7">
        <f t="shared" si="5"/>
        <v>49</v>
      </c>
      <c r="AP51" s="5">
        <f t="shared" si="1"/>
        <v>1</v>
      </c>
      <c r="AQ51" s="5">
        <f t="shared" si="6"/>
        <v>49</v>
      </c>
      <c r="AR51" s="5">
        <f t="shared" si="7"/>
        <v>0</v>
      </c>
      <c r="AS51" s="14">
        <f t="shared" si="4"/>
        <v>49</v>
      </c>
    </row>
    <row r="52" spans="2:45" s="5" customFormat="1" ht="15">
      <c r="B52" s="5" t="s">
        <v>298</v>
      </c>
      <c r="C52" s="5" t="s">
        <v>121</v>
      </c>
      <c r="E52" s="5" t="s">
        <v>7</v>
      </c>
      <c r="O52" s="6"/>
      <c r="Y52" s="6"/>
      <c r="AC52" s="5">
        <v>49</v>
      </c>
      <c r="AO52" s="7">
        <f t="shared" si="5"/>
        <v>49</v>
      </c>
      <c r="AP52" s="5">
        <f t="shared" si="1"/>
        <v>1</v>
      </c>
      <c r="AQ52" s="5">
        <f t="shared" si="6"/>
        <v>49</v>
      </c>
      <c r="AR52" s="5">
        <f t="shared" si="7"/>
        <v>0</v>
      </c>
      <c r="AS52" s="14">
        <f t="shared" si="4"/>
        <v>49</v>
      </c>
    </row>
    <row r="53" spans="2:45" s="5" customFormat="1" ht="15">
      <c r="B53" s="5" t="s">
        <v>47</v>
      </c>
      <c r="C53" s="5" t="s">
        <v>48</v>
      </c>
      <c r="D53" s="5">
        <v>71</v>
      </c>
      <c r="E53" s="5" t="s">
        <v>49</v>
      </c>
      <c r="K53" s="5">
        <v>49</v>
      </c>
      <c r="AO53" s="7">
        <f t="shared" si="5"/>
        <v>49</v>
      </c>
      <c r="AP53" s="5">
        <f t="shared" si="1"/>
        <v>1</v>
      </c>
      <c r="AQ53" s="5">
        <f t="shared" si="6"/>
        <v>49</v>
      </c>
      <c r="AR53" s="5">
        <f t="shared" si="7"/>
        <v>0</v>
      </c>
      <c r="AS53" s="14">
        <f t="shared" si="4"/>
        <v>49</v>
      </c>
    </row>
    <row r="54" spans="2:45" s="5" customFormat="1" ht="15">
      <c r="B54" s="5" t="s">
        <v>97</v>
      </c>
      <c r="C54" s="5" t="s">
        <v>96</v>
      </c>
      <c r="D54" s="5">
        <v>71</v>
      </c>
      <c r="E54" s="5" t="s">
        <v>17</v>
      </c>
      <c r="K54" s="6">
        <v>49</v>
      </c>
      <c r="M54" s="6"/>
      <c r="N54" s="6"/>
      <c r="P54" s="6"/>
      <c r="Y54" s="6"/>
      <c r="AO54" s="7">
        <f t="shared" si="5"/>
        <v>49</v>
      </c>
      <c r="AP54" s="5">
        <f t="shared" si="1"/>
        <v>1</v>
      </c>
      <c r="AQ54" s="5">
        <f t="shared" si="6"/>
        <v>49</v>
      </c>
      <c r="AR54" s="5">
        <f t="shared" si="7"/>
        <v>0</v>
      </c>
      <c r="AS54" s="14">
        <f t="shared" si="4"/>
        <v>49</v>
      </c>
    </row>
    <row r="55" spans="2:45" s="5" customFormat="1" ht="15">
      <c r="B55" s="5" t="s">
        <v>312</v>
      </c>
      <c r="C55" s="5" t="s">
        <v>313</v>
      </c>
      <c r="D55" s="5">
        <v>71</v>
      </c>
      <c r="E55" s="5" t="s">
        <v>7</v>
      </c>
      <c r="AE55" s="6">
        <v>49</v>
      </c>
      <c r="AO55" s="8">
        <f t="shared" si="5"/>
        <v>49</v>
      </c>
      <c r="AP55" s="5">
        <f t="shared" si="1"/>
        <v>1</v>
      </c>
      <c r="AQ55" s="5">
        <f t="shared" si="6"/>
        <v>49</v>
      </c>
      <c r="AR55" s="5">
        <f t="shared" si="7"/>
        <v>0</v>
      </c>
      <c r="AS55" s="14">
        <f t="shared" si="4"/>
        <v>49</v>
      </c>
    </row>
    <row r="56" spans="2:45" s="5" customFormat="1" ht="15">
      <c r="B56" s="5" t="s">
        <v>34</v>
      </c>
      <c r="C56" s="5" t="s">
        <v>37</v>
      </c>
      <c r="D56" s="5">
        <v>71</v>
      </c>
      <c r="E56" s="5" t="s">
        <v>35</v>
      </c>
      <c r="L56" s="5">
        <v>49</v>
      </c>
      <c r="V56" s="6"/>
      <c r="AA56" s="6"/>
      <c r="AO56" s="7">
        <f t="shared" si="5"/>
        <v>49</v>
      </c>
      <c r="AP56" s="5">
        <f t="shared" si="1"/>
        <v>1</v>
      </c>
      <c r="AQ56" s="5">
        <f t="shared" si="6"/>
        <v>49</v>
      </c>
      <c r="AR56" s="5">
        <f t="shared" si="7"/>
        <v>0</v>
      </c>
      <c r="AS56" s="14">
        <f t="shared" si="4"/>
        <v>49</v>
      </c>
    </row>
    <row r="57" spans="2:45" s="5" customFormat="1" ht="15">
      <c r="B57" s="5" t="s">
        <v>303</v>
      </c>
      <c r="C57" s="5" t="s">
        <v>6</v>
      </c>
      <c r="D57" s="5">
        <v>71</v>
      </c>
      <c r="E57" s="5" t="s">
        <v>7</v>
      </c>
      <c r="AE57" s="5">
        <v>49</v>
      </c>
      <c r="AO57" s="7">
        <f t="shared" si="5"/>
        <v>49</v>
      </c>
      <c r="AP57" s="5">
        <f t="shared" si="1"/>
        <v>1</v>
      </c>
      <c r="AQ57" s="5">
        <f t="shared" si="6"/>
        <v>49</v>
      </c>
      <c r="AR57" s="5">
        <f t="shared" si="7"/>
        <v>0</v>
      </c>
      <c r="AS57" s="14">
        <f t="shared" si="4"/>
        <v>49</v>
      </c>
    </row>
    <row r="58" spans="2:45" s="5" customFormat="1" ht="15">
      <c r="B58" s="5" t="s">
        <v>213</v>
      </c>
      <c r="C58" s="5" t="s">
        <v>44</v>
      </c>
      <c r="D58" s="5">
        <v>72</v>
      </c>
      <c r="E58" s="5" t="s">
        <v>7</v>
      </c>
      <c r="N58" s="5">
        <v>49</v>
      </c>
      <c r="AO58" s="7">
        <f t="shared" si="5"/>
        <v>49</v>
      </c>
      <c r="AP58" s="5">
        <f t="shared" si="1"/>
        <v>1</v>
      </c>
      <c r="AQ58" s="5">
        <f t="shared" si="6"/>
        <v>49</v>
      </c>
      <c r="AR58" s="5">
        <f t="shared" si="7"/>
        <v>0</v>
      </c>
      <c r="AS58" s="14">
        <f t="shared" si="4"/>
        <v>49</v>
      </c>
    </row>
    <row r="59" spans="2:45" s="5" customFormat="1" ht="15">
      <c r="B59" s="5" t="s">
        <v>280</v>
      </c>
      <c r="C59" s="5" t="s">
        <v>26</v>
      </c>
      <c r="D59" s="5">
        <v>70</v>
      </c>
      <c r="E59" s="5" t="s">
        <v>33</v>
      </c>
      <c r="V59" s="6"/>
      <c r="AB59" s="5">
        <v>49</v>
      </c>
      <c r="AO59" s="7">
        <f t="shared" si="5"/>
        <v>49</v>
      </c>
      <c r="AP59" s="5">
        <f t="shared" si="1"/>
        <v>1</v>
      </c>
      <c r="AQ59" s="5">
        <f t="shared" si="6"/>
        <v>49</v>
      </c>
      <c r="AR59" s="5">
        <f t="shared" si="7"/>
        <v>0</v>
      </c>
      <c r="AS59" s="14">
        <f t="shared" si="4"/>
        <v>49</v>
      </c>
    </row>
    <row r="60" spans="2:45" s="5" customFormat="1" ht="15">
      <c r="B60" s="5" t="s">
        <v>220</v>
      </c>
      <c r="C60" s="5" t="s">
        <v>221</v>
      </c>
      <c r="E60" s="5" t="s">
        <v>183</v>
      </c>
      <c r="O60" s="6">
        <v>49</v>
      </c>
      <c r="AO60" s="7">
        <f t="shared" si="5"/>
        <v>49</v>
      </c>
      <c r="AP60" s="5">
        <f t="shared" si="1"/>
        <v>1</v>
      </c>
      <c r="AQ60" s="5">
        <f t="shared" si="6"/>
        <v>49</v>
      </c>
      <c r="AR60" s="5">
        <f t="shared" si="7"/>
        <v>0</v>
      </c>
      <c r="AS60" s="14">
        <f t="shared" si="4"/>
        <v>49</v>
      </c>
    </row>
    <row r="61" spans="2:45" s="5" customFormat="1" ht="15">
      <c r="B61" s="5" t="s">
        <v>281</v>
      </c>
      <c r="C61" s="5" t="s">
        <v>60</v>
      </c>
      <c r="D61" s="5">
        <v>71</v>
      </c>
      <c r="E61" s="5" t="s">
        <v>282</v>
      </c>
      <c r="AD61" s="5">
        <v>49</v>
      </c>
      <c r="AO61" s="7">
        <f t="shared" si="5"/>
        <v>49</v>
      </c>
      <c r="AP61" s="5">
        <f t="shared" si="1"/>
        <v>1</v>
      </c>
      <c r="AQ61" s="5">
        <f t="shared" si="6"/>
        <v>49</v>
      </c>
      <c r="AR61" s="5">
        <f t="shared" si="7"/>
        <v>0</v>
      </c>
      <c r="AS61" s="14">
        <f t="shared" si="4"/>
        <v>49</v>
      </c>
    </row>
    <row r="62" spans="2:45" s="5" customFormat="1" ht="15">
      <c r="B62" s="5" t="s">
        <v>129</v>
      </c>
      <c r="C62" s="5" t="s">
        <v>145</v>
      </c>
      <c r="D62" s="5">
        <v>72</v>
      </c>
      <c r="E62" s="5" t="s">
        <v>143</v>
      </c>
      <c r="G62" s="5">
        <v>48</v>
      </c>
      <c r="P62" s="6"/>
      <c r="AO62" s="8">
        <f t="shared" si="5"/>
        <v>48</v>
      </c>
      <c r="AP62" s="5">
        <f>(COUNT(F62:AN62))</f>
        <v>1</v>
      </c>
      <c r="AQ62" s="5">
        <f t="shared" si="6"/>
        <v>48</v>
      </c>
      <c r="AR62" s="5">
        <f t="shared" si="7"/>
        <v>0</v>
      </c>
      <c r="AS62" s="14">
        <f t="shared" si="4"/>
        <v>48</v>
      </c>
    </row>
    <row r="63" spans="2:45" s="5" customFormat="1" ht="15">
      <c r="B63" s="5" t="s">
        <v>267</v>
      </c>
      <c r="C63" s="5" t="s">
        <v>57</v>
      </c>
      <c r="D63" s="5">
        <v>72</v>
      </c>
      <c r="E63" s="5" t="s">
        <v>268</v>
      </c>
      <c r="H63" s="6"/>
      <c r="O63" s="6"/>
      <c r="X63" s="5">
        <v>48</v>
      </c>
      <c r="AO63" s="7">
        <f t="shared" si="5"/>
        <v>48</v>
      </c>
      <c r="AP63" s="5">
        <f t="shared" si="1"/>
        <v>1</v>
      </c>
      <c r="AQ63" s="5">
        <f t="shared" si="6"/>
        <v>48</v>
      </c>
      <c r="AR63" s="5">
        <f t="shared" si="7"/>
        <v>0</v>
      </c>
      <c r="AS63" s="14">
        <f t="shared" si="4"/>
        <v>48</v>
      </c>
    </row>
    <row r="64" spans="2:45" s="5" customFormat="1" ht="15">
      <c r="B64" s="5" t="s">
        <v>167</v>
      </c>
      <c r="C64" s="5" t="s">
        <v>168</v>
      </c>
      <c r="D64" s="5">
        <v>71</v>
      </c>
      <c r="E64" s="5" t="s">
        <v>166</v>
      </c>
      <c r="J64" s="5">
        <v>48</v>
      </c>
      <c r="AE64" s="6"/>
      <c r="AO64" s="8">
        <f t="shared" si="5"/>
        <v>48</v>
      </c>
      <c r="AP64" s="5">
        <f t="shared" si="1"/>
        <v>1</v>
      </c>
      <c r="AQ64" s="5">
        <f t="shared" si="6"/>
        <v>48</v>
      </c>
      <c r="AR64" s="5">
        <f t="shared" si="7"/>
        <v>0</v>
      </c>
      <c r="AS64" s="14">
        <f t="shared" si="4"/>
        <v>48</v>
      </c>
    </row>
    <row r="65" spans="2:45" s="5" customFormat="1" ht="15">
      <c r="B65" s="5" t="s">
        <v>318</v>
      </c>
      <c r="C65" s="5" t="s">
        <v>70</v>
      </c>
      <c r="D65" s="5">
        <v>74</v>
      </c>
      <c r="E65" s="5" t="s">
        <v>5</v>
      </c>
      <c r="AH65" s="5">
        <v>48</v>
      </c>
      <c r="AO65" s="7">
        <f t="shared" si="5"/>
        <v>48</v>
      </c>
      <c r="AP65" s="5">
        <f t="shared" si="1"/>
        <v>1</v>
      </c>
      <c r="AQ65" s="5">
        <f t="shared" si="6"/>
        <v>48</v>
      </c>
      <c r="AR65" s="5">
        <f t="shared" si="7"/>
        <v>0</v>
      </c>
      <c r="AS65" s="14">
        <f t="shared" si="4"/>
        <v>48</v>
      </c>
    </row>
    <row r="66" spans="2:45" s="5" customFormat="1" ht="15">
      <c r="B66" s="5" t="s">
        <v>299</v>
      </c>
      <c r="C66" s="5" t="s">
        <v>300</v>
      </c>
      <c r="E66" s="5" t="s">
        <v>301</v>
      </c>
      <c r="W66" s="6"/>
      <c r="AC66" s="5">
        <v>48</v>
      </c>
      <c r="AO66" s="8">
        <f t="shared" si="5"/>
        <v>48</v>
      </c>
      <c r="AP66" s="5">
        <f t="shared" si="1"/>
        <v>1</v>
      </c>
      <c r="AQ66" s="5">
        <f t="shared" si="6"/>
        <v>48</v>
      </c>
      <c r="AR66" s="5">
        <f t="shared" si="7"/>
        <v>0</v>
      </c>
      <c r="AS66" s="14">
        <f t="shared" si="4"/>
        <v>48</v>
      </c>
    </row>
    <row r="67" spans="2:45" s="5" customFormat="1" ht="15">
      <c r="B67" s="5" t="s">
        <v>260</v>
      </c>
      <c r="C67" s="5" t="s">
        <v>26</v>
      </c>
      <c r="D67" s="5">
        <v>71</v>
      </c>
      <c r="E67" s="5" t="s">
        <v>65</v>
      </c>
      <c r="V67" s="5">
        <v>48</v>
      </c>
      <c r="AO67" s="7">
        <f t="shared" si="5"/>
        <v>48</v>
      </c>
      <c r="AP67" s="5">
        <f t="shared" si="1"/>
        <v>1</v>
      </c>
      <c r="AQ67" s="5">
        <f t="shared" si="6"/>
        <v>48</v>
      </c>
      <c r="AR67" s="5">
        <f t="shared" si="7"/>
        <v>0</v>
      </c>
      <c r="AS67" s="14">
        <f t="shared" si="4"/>
        <v>48</v>
      </c>
    </row>
    <row r="68" spans="2:45" s="5" customFormat="1" ht="15">
      <c r="B68" s="5" t="s">
        <v>36</v>
      </c>
      <c r="C68" s="5" t="s">
        <v>37</v>
      </c>
      <c r="D68" s="5">
        <v>70</v>
      </c>
      <c r="E68" s="5" t="s">
        <v>7</v>
      </c>
      <c r="L68" s="5">
        <v>48</v>
      </c>
      <c r="V68" s="6"/>
      <c r="AO68" s="7">
        <f t="shared" si="5"/>
        <v>48</v>
      </c>
      <c r="AP68" s="5">
        <f t="shared" si="1"/>
        <v>1</v>
      </c>
      <c r="AQ68" s="5">
        <f t="shared" si="6"/>
        <v>48</v>
      </c>
      <c r="AR68" s="5">
        <f t="shared" si="7"/>
        <v>0</v>
      </c>
      <c r="AS68" s="14">
        <f t="shared" si="4"/>
        <v>48</v>
      </c>
    </row>
    <row r="69" spans="2:45" s="5" customFormat="1" ht="15">
      <c r="B69" s="5" t="s">
        <v>304</v>
      </c>
      <c r="C69" s="5" t="s">
        <v>113</v>
      </c>
      <c r="D69" s="5">
        <v>72</v>
      </c>
      <c r="E69" s="5" t="s">
        <v>7</v>
      </c>
      <c r="AE69" s="5">
        <v>48</v>
      </c>
      <c r="AO69" s="7">
        <f t="shared" si="5"/>
        <v>48</v>
      </c>
      <c r="AP69" s="5">
        <f t="shared" si="1"/>
        <v>1</v>
      </c>
      <c r="AQ69" s="5">
        <f t="shared" si="6"/>
        <v>48</v>
      </c>
      <c r="AR69" s="5">
        <f t="shared" si="7"/>
        <v>0</v>
      </c>
      <c r="AS69" s="14">
        <f t="shared" si="4"/>
        <v>48</v>
      </c>
    </row>
    <row r="70" spans="2:45" s="5" customFormat="1" ht="15">
      <c r="B70" s="5" t="s">
        <v>270</v>
      </c>
      <c r="C70" s="5" t="s">
        <v>271</v>
      </c>
      <c r="E70" s="5" t="s">
        <v>7</v>
      </c>
      <c r="Z70" s="5">
        <v>48</v>
      </c>
      <c r="AO70" s="7">
        <f aca="true" t="shared" si="8" ref="AO70:AO103">SUM(F70:AN70)</f>
        <v>48</v>
      </c>
      <c r="AP70" s="5">
        <f t="shared" si="1"/>
        <v>1</v>
      </c>
      <c r="AQ70" s="5">
        <f aca="true" t="shared" si="9" ref="AQ70:AQ101">IF(COUNT(F70:AK70)&gt;0,LARGE(F70:AK70,1),0)+IF(COUNT(F70:AK70)&gt;1,LARGE(F70:AK70,2),0)+IF(COUNT(F70:AK70)&gt;2,LARGE(F70:AK70,3),0)+IF(COUNT(F70:AK70)&gt;3,LARGE(F70:AK70,4),0)+IF(COUNT(F70:AK70)&gt;4,LARGE(F70:AK70,5),0)+IF(COUNT(F70:AK70)&gt;5,LARGE(F70:AK70,6),0)+IF(COUNT(F70:AK70)&gt;6,LARGE(F70:AK70,7),0)+IF(COUNT(F70:AK70)&gt;7,LARGE(F70:AK70,8),0)+IF(COUNT(F70:AK70)&gt;8,LARGE(F70:AK70,9),0)+IF(COUNT(F70:AK70)&gt;9,LARGE(F70:AK70,10),0)+IF(COUNT(F70:AK70)&gt;10,LARGE(F70:AK70,11),0)+IF(COUNT(F70:AK70)&gt;11,LARGE(F70:AK70,12),0)+IF(COUNT(F70:AK70)&gt;12,LARGE(F70:AK70,13),0)+IF(COUNT(F70:AK70)&gt;13,LARGE(F70:AK70,14),0)+IF(COUNT(F70:AK70)&gt;14,LARGE(F70:AK70,15),0)</f>
        <v>48</v>
      </c>
      <c r="AR70" s="5">
        <f aca="true" t="shared" si="10" ref="AR70:AR101">IF(COUNT(F70:AK70)&lt;22,IF(COUNT(F70:AK70)&gt;14,(COUNT(F70:AK70)-15),0)*20,120)</f>
        <v>0</v>
      </c>
      <c r="AS70" s="14">
        <f aca="true" t="shared" si="11" ref="AS70:AS133">AQ70+AR70</f>
        <v>48</v>
      </c>
    </row>
    <row r="71" spans="2:45" s="5" customFormat="1" ht="15">
      <c r="B71" s="5" t="s">
        <v>150</v>
      </c>
      <c r="C71" s="5" t="s">
        <v>89</v>
      </c>
      <c r="D71" s="5">
        <v>74</v>
      </c>
      <c r="E71" s="5" t="s">
        <v>7</v>
      </c>
      <c r="G71" s="6"/>
      <c r="H71" s="5">
        <v>48</v>
      </c>
      <c r="AO71" s="7">
        <f t="shared" si="8"/>
        <v>48</v>
      </c>
      <c r="AP71" s="5">
        <f aca="true" t="shared" si="12" ref="AP71:AP134">(COUNT(F71:AN71))</f>
        <v>1</v>
      </c>
      <c r="AQ71" s="5">
        <f t="shared" si="9"/>
        <v>48</v>
      </c>
      <c r="AR71" s="5">
        <f t="shared" si="10"/>
        <v>0</v>
      </c>
      <c r="AS71" s="14">
        <f t="shared" si="11"/>
        <v>48</v>
      </c>
    </row>
    <row r="72" spans="2:45" s="5" customFormat="1" ht="15">
      <c r="B72" s="5" t="s">
        <v>234</v>
      </c>
      <c r="C72" s="5" t="s">
        <v>6</v>
      </c>
      <c r="D72" s="5">
        <v>71</v>
      </c>
      <c r="E72" s="5" t="s">
        <v>235</v>
      </c>
      <c r="Q72" s="5">
        <v>48</v>
      </c>
      <c r="AA72" s="6"/>
      <c r="AO72" s="7">
        <f t="shared" si="8"/>
        <v>48</v>
      </c>
      <c r="AP72" s="5">
        <f t="shared" si="12"/>
        <v>1</v>
      </c>
      <c r="AQ72" s="5">
        <f t="shared" si="9"/>
        <v>48</v>
      </c>
      <c r="AR72" s="5">
        <f t="shared" si="10"/>
        <v>0</v>
      </c>
      <c r="AS72" s="14">
        <f t="shared" si="11"/>
        <v>48</v>
      </c>
    </row>
    <row r="73" spans="2:45" s="5" customFormat="1" ht="15">
      <c r="B73" s="5" t="s">
        <v>95</v>
      </c>
      <c r="C73" s="5" t="s">
        <v>8</v>
      </c>
      <c r="D73" s="5">
        <v>72</v>
      </c>
      <c r="E73" s="5" t="s">
        <v>154</v>
      </c>
      <c r="H73" s="6">
        <v>48</v>
      </c>
      <c r="AL73" s="6">
        <v>50</v>
      </c>
      <c r="AO73" s="7">
        <f t="shared" si="8"/>
        <v>98</v>
      </c>
      <c r="AP73" s="5">
        <f t="shared" si="12"/>
        <v>2</v>
      </c>
      <c r="AQ73" s="5">
        <f t="shared" si="9"/>
        <v>48</v>
      </c>
      <c r="AR73" s="5">
        <f t="shared" si="10"/>
        <v>0</v>
      </c>
      <c r="AS73" s="14">
        <f t="shared" si="11"/>
        <v>48</v>
      </c>
    </row>
    <row r="74" spans="2:45" s="5" customFormat="1" ht="15">
      <c r="B74" s="5" t="s">
        <v>38</v>
      </c>
      <c r="C74" s="5" t="s">
        <v>111</v>
      </c>
      <c r="D74" s="5">
        <v>72</v>
      </c>
      <c r="E74" s="5" t="s">
        <v>120</v>
      </c>
      <c r="K74" s="6">
        <v>48</v>
      </c>
      <c r="AO74" s="7">
        <f t="shared" si="8"/>
        <v>48</v>
      </c>
      <c r="AP74" s="5">
        <f t="shared" si="12"/>
        <v>1</v>
      </c>
      <c r="AQ74" s="5">
        <f t="shared" si="9"/>
        <v>48</v>
      </c>
      <c r="AR74" s="5">
        <f t="shared" si="10"/>
        <v>0</v>
      </c>
      <c r="AS74" s="14">
        <f t="shared" si="11"/>
        <v>48</v>
      </c>
    </row>
    <row r="75" spans="2:45" s="5" customFormat="1" ht="15">
      <c r="B75" s="5" t="s">
        <v>283</v>
      </c>
      <c r="C75" s="5" t="s">
        <v>51</v>
      </c>
      <c r="D75" s="5">
        <v>70</v>
      </c>
      <c r="E75" s="5" t="s">
        <v>284</v>
      </c>
      <c r="AD75" s="5">
        <v>47</v>
      </c>
      <c r="AO75" s="8">
        <f t="shared" si="8"/>
        <v>47</v>
      </c>
      <c r="AP75" s="5">
        <f t="shared" si="12"/>
        <v>1</v>
      </c>
      <c r="AQ75" s="5">
        <f t="shared" si="9"/>
        <v>47</v>
      </c>
      <c r="AR75" s="5">
        <f t="shared" si="10"/>
        <v>0</v>
      </c>
      <c r="AS75" s="14">
        <f t="shared" si="11"/>
        <v>47</v>
      </c>
    </row>
    <row r="76" spans="2:45" s="5" customFormat="1" ht="15">
      <c r="B76" s="5" t="s">
        <v>146</v>
      </c>
      <c r="C76" s="5" t="s">
        <v>26</v>
      </c>
      <c r="D76" s="5">
        <v>70</v>
      </c>
      <c r="E76" s="5" t="s">
        <v>7</v>
      </c>
      <c r="G76" s="5">
        <v>47</v>
      </c>
      <c r="K76" s="6"/>
      <c r="AO76" s="7">
        <f t="shared" si="8"/>
        <v>47</v>
      </c>
      <c r="AP76" s="5">
        <f t="shared" si="12"/>
        <v>1</v>
      </c>
      <c r="AQ76" s="5">
        <f t="shared" si="9"/>
        <v>47</v>
      </c>
      <c r="AR76" s="5">
        <f t="shared" si="10"/>
        <v>0</v>
      </c>
      <c r="AS76" s="14">
        <f t="shared" si="11"/>
        <v>47</v>
      </c>
    </row>
    <row r="77" spans="2:45" s="5" customFormat="1" ht="15">
      <c r="B77" s="5" t="s">
        <v>219</v>
      </c>
      <c r="C77" s="5" t="s">
        <v>185</v>
      </c>
      <c r="E77" s="5" t="s">
        <v>7</v>
      </c>
      <c r="I77" s="6"/>
      <c r="O77" s="5">
        <v>47</v>
      </c>
      <c r="AO77" s="7">
        <f t="shared" si="8"/>
        <v>47</v>
      </c>
      <c r="AP77" s="5">
        <f t="shared" si="12"/>
        <v>1</v>
      </c>
      <c r="AQ77" s="5">
        <f t="shared" si="9"/>
        <v>47</v>
      </c>
      <c r="AR77" s="5">
        <f t="shared" si="10"/>
        <v>0</v>
      </c>
      <c r="AS77" s="14">
        <f t="shared" si="11"/>
        <v>47</v>
      </c>
    </row>
    <row r="78" spans="2:45" s="5" customFormat="1" ht="15">
      <c r="B78" s="5" t="s">
        <v>157</v>
      </c>
      <c r="C78" s="5" t="s">
        <v>158</v>
      </c>
      <c r="D78" s="5">
        <v>72</v>
      </c>
      <c r="E78" s="5" t="s">
        <v>5</v>
      </c>
      <c r="G78" s="6"/>
      <c r="H78" s="6">
        <v>47</v>
      </c>
      <c r="AO78" s="7">
        <f t="shared" si="8"/>
        <v>47</v>
      </c>
      <c r="AP78" s="5">
        <f t="shared" si="12"/>
        <v>1</v>
      </c>
      <c r="AQ78" s="5">
        <f t="shared" si="9"/>
        <v>47</v>
      </c>
      <c r="AR78" s="5">
        <f t="shared" si="10"/>
        <v>0</v>
      </c>
      <c r="AS78" s="14">
        <f t="shared" si="11"/>
        <v>47</v>
      </c>
    </row>
    <row r="79" spans="2:45" s="5" customFormat="1" ht="15">
      <c r="B79" s="5" t="s">
        <v>208</v>
      </c>
      <c r="C79" s="5" t="s">
        <v>84</v>
      </c>
      <c r="E79" s="5" t="s">
        <v>209</v>
      </c>
      <c r="L79" s="5">
        <v>47</v>
      </c>
      <c r="AO79" s="7">
        <f t="shared" si="8"/>
        <v>47</v>
      </c>
      <c r="AP79" s="5">
        <f t="shared" si="12"/>
        <v>1</v>
      </c>
      <c r="AQ79" s="5">
        <f t="shared" si="9"/>
        <v>47</v>
      </c>
      <c r="AR79" s="5">
        <f t="shared" si="10"/>
        <v>0</v>
      </c>
      <c r="AS79" s="14">
        <f t="shared" si="11"/>
        <v>47</v>
      </c>
    </row>
    <row r="80" spans="2:45" s="5" customFormat="1" ht="15">
      <c r="B80" s="5" t="s">
        <v>214</v>
      </c>
      <c r="C80" s="5" t="s">
        <v>215</v>
      </c>
      <c r="D80" s="5">
        <v>70</v>
      </c>
      <c r="E80" s="5" t="s">
        <v>7</v>
      </c>
      <c r="N80" s="5">
        <v>47</v>
      </c>
      <c r="AO80" s="8">
        <f t="shared" si="8"/>
        <v>47</v>
      </c>
      <c r="AP80" s="5">
        <f t="shared" si="12"/>
        <v>1</v>
      </c>
      <c r="AQ80" s="5">
        <f t="shared" si="9"/>
        <v>47</v>
      </c>
      <c r="AR80" s="5">
        <f t="shared" si="10"/>
        <v>0</v>
      </c>
      <c r="AS80" s="14">
        <f t="shared" si="11"/>
        <v>47</v>
      </c>
    </row>
    <row r="81" spans="2:45" s="5" customFormat="1" ht="15">
      <c r="B81" s="5" t="s">
        <v>302</v>
      </c>
      <c r="C81" s="5" t="s">
        <v>40</v>
      </c>
      <c r="E81" s="5" t="s">
        <v>7</v>
      </c>
      <c r="O81" s="6"/>
      <c r="AC81" s="5">
        <v>47</v>
      </c>
      <c r="AO81" s="7">
        <f t="shared" si="8"/>
        <v>47</v>
      </c>
      <c r="AP81" s="5">
        <f t="shared" si="12"/>
        <v>1</v>
      </c>
      <c r="AQ81" s="5">
        <f t="shared" si="9"/>
        <v>47</v>
      </c>
      <c r="AR81" s="5">
        <f t="shared" si="10"/>
        <v>0</v>
      </c>
      <c r="AS81" s="14">
        <f t="shared" si="11"/>
        <v>47</v>
      </c>
    </row>
    <row r="82" spans="2:45" s="5" customFormat="1" ht="15">
      <c r="B82" s="5" t="s">
        <v>169</v>
      </c>
      <c r="C82" s="5" t="s">
        <v>170</v>
      </c>
      <c r="D82" s="5">
        <v>74</v>
      </c>
      <c r="E82" s="5" t="s">
        <v>166</v>
      </c>
      <c r="J82" s="5">
        <v>47</v>
      </c>
      <c r="AO82" s="7">
        <f t="shared" si="8"/>
        <v>47</v>
      </c>
      <c r="AP82" s="5">
        <f t="shared" si="12"/>
        <v>1</v>
      </c>
      <c r="AQ82" s="5">
        <f t="shared" si="9"/>
        <v>47</v>
      </c>
      <c r="AR82" s="5">
        <f t="shared" si="10"/>
        <v>0</v>
      </c>
      <c r="AS82" s="14">
        <f t="shared" si="11"/>
        <v>47</v>
      </c>
    </row>
    <row r="83" spans="2:45" s="5" customFormat="1" ht="15">
      <c r="B83" s="5" t="s">
        <v>305</v>
      </c>
      <c r="C83" s="5" t="s">
        <v>306</v>
      </c>
      <c r="D83" s="5">
        <v>72</v>
      </c>
      <c r="E83" s="5" t="s">
        <v>307</v>
      </c>
      <c r="V83" s="6"/>
      <c r="AE83" s="5">
        <v>47</v>
      </c>
      <c r="AO83" s="7">
        <f t="shared" si="8"/>
        <v>47</v>
      </c>
      <c r="AP83" s="5">
        <f t="shared" si="12"/>
        <v>1</v>
      </c>
      <c r="AQ83" s="5">
        <f t="shared" si="9"/>
        <v>47</v>
      </c>
      <c r="AR83" s="5">
        <f t="shared" si="10"/>
        <v>0</v>
      </c>
      <c r="AS83" s="14">
        <f t="shared" si="11"/>
        <v>47</v>
      </c>
    </row>
    <row r="84" spans="2:45" s="5" customFormat="1" ht="15">
      <c r="B84" s="5" t="s">
        <v>211</v>
      </c>
      <c r="C84" s="5" t="s">
        <v>212</v>
      </c>
      <c r="D84" s="5">
        <v>70</v>
      </c>
      <c r="E84" s="5" t="s">
        <v>7</v>
      </c>
      <c r="L84" s="6">
        <v>47</v>
      </c>
      <c r="AO84" s="7">
        <f t="shared" si="8"/>
        <v>47</v>
      </c>
      <c r="AP84" s="5">
        <f t="shared" si="12"/>
        <v>1</v>
      </c>
      <c r="AQ84" s="5">
        <f t="shared" si="9"/>
        <v>47</v>
      </c>
      <c r="AR84" s="5">
        <f t="shared" si="10"/>
        <v>0</v>
      </c>
      <c r="AS84" s="14">
        <f t="shared" si="11"/>
        <v>47</v>
      </c>
    </row>
    <row r="85" spans="2:45" s="5" customFormat="1" ht="15">
      <c r="B85" s="5" t="s">
        <v>236</v>
      </c>
      <c r="C85" s="5" t="s">
        <v>190</v>
      </c>
      <c r="D85" s="5">
        <v>72</v>
      </c>
      <c r="E85" s="5" t="s">
        <v>159</v>
      </c>
      <c r="Q85" s="5">
        <v>47</v>
      </c>
      <c r="AO85" s="7">
        <f t="shared" si="8"/>
        <v>47</v>
      </c>
      <c r="AP85" s="5">
        <f t="shared" si="12"/>
        <v>1</v>
      </c>
      <c r="AQ85" s="5">
        <f t="shared" si="9"/>
        <v>47</v>
      </c>
      <c r="AR85" s="5">
        <f t="shared" si="10"/>
        <v>0</v>
      </c>
      <c r="AS85" s="14">
        <f t="shared" si="11"/>
        <v>47</v>
      </c>
    </row>
    <row r="86" spans="2:45" s="5" customFormat="1" ht="15">
      <c r="B86" s="5" t="s">
        <v>250</v>
      </c>
      <c r="C86" s="5" t="s">
        <v>8</v>
      </c>
      <c r="D86" s="5">
        <v>70</v>
      </c>
      <c r="E86" s="5" t="s">
        <v>251</v>
      </c>
      <c r="R86" s="5">
        <v>47</v>
      </c>
      <c r="V86" s="6"/>
      <c r="AO86" s="7">
        <f t="shared" si="8"/>
        <v>47</v>
      </c>
      <c r="AP86" s="5">
        <f t="shared" si="12"/>
        <v>1</v>
      </c>
      <c r="AQ86" s="5">
        <f t="shared" si="9"/>
        <v>47</v>
      </c>
      <c r="AR86" s="5">
        <f t="shared" si="10"/>
        <v>0</v>
      </c>
      <c r="AS86" s="14">
        <f t="shared" si="11"/>
        <v>47</v>
      </c>
    </row>
    <row r="87" spans="2:45" s="5" customFormat="1" ht="15">
      <c r="B87" s="5" t="s">
        <v>151</v>
      </c>
      <c r="C87" s="5" t="s">
        <v>152</v>
      </c>
      <c r="D87" s="5">
        <v>73</v>
      </c>
      <c r="E87" s="5" t="s">
        <v>7</v>
      </c>
      <c r="H87" s="5">
        <v>47</v>
      </c>
      <c r="I87" s="6"/>
      <c r="K87" s="6"/>
      <c r="M87" s="6"/>
      <c r="N87" s="6"/>
      <c r="AO87" s="7">
        <f t="shared" si="8"/>
        <v>47</v>
      </c>
      <c r="AP87" s="5">
        <f t="shared" si="12"/>
        <v>1</v>
      </c>
      <c r="AQ87" s="5">
        <f t="shared" si="9"/>
        <v>47</v>
      </c>
      <c r="AR87" s="5">
        <f t="shared" si="10"/>
        <v>0</v>
      </c>
      <c r="AS87" s="14">
        <f t="shared" si="11"/>
        <v>47</v>
      </c>
    </row>
    <row r="88" spans="2:45" s="5" customFormat="1" ht="15">
      <c r="B88" s="5" t="s">
        <v>310</v>
      </c>
      <c r="C88" s="5" t="s">
        <v>311</v>
      </c>
      <c r="D88" s="5">
        <v>70</v>
      </c>
      <c r="E88" s="5" t="s">
        <v>28</v>
      </c>
      <c r="AE88" s="5">
        <v>47</v>
      </c>
      <c r="AO88" s="7">
        <f t="shared" si="8"/>
        <v>47</v>
      </c>
      <c r="AP88" s="5">
        <f t="shared" si="12"/>
        <v>1</v>
      </c>
      <c r="AQ88" s="5">
        <f t="shared" si="9"/>
        <v>47</v>
      </c>
      <c r="AR88" s="5">
        <f t="shared" si="10"/>
        <v>0</v>
      </c>
      <c r="AS88" s="14">
        <f t="shared" si="11"/>
        <v>47</v>
      </c>
    </row>
    <row r="89" spans="2:45" s="5" customFormat="1" ht="15">
      <c r="B89" s="5" t="s">
        <v>200</v>
      </c>
      <c r="C89" s="5" t="s">
        <v>50</v>
      </c>
      <c r="D89" s="5">
        <v>72</v>
      </c>
      <c r="E89" s="5" t="s">
        <v>14</v>
      </c>
      <c r="K89" s="5">
        <v>47</v>
      </c>
      <c r="AO89" s="8">
        <f t="shared" si="8"/>
        <v>47</v>
      </c>
      <c r="AP89" s="5">
        <f t="shared" si="12"/>
        <v>1</v>
      </c>
      <c r="AQ89" s="5">
        <f t="shared" si="9"/>
        <v>47</v>
      </c>
      <c r="AR89" s="5">
        <f t="shared" si="10"/>
        <v>0</v>
      </c>
      <c r="AS89" s="14">
        <f t="shared" si="11"/>
        <v>47</v>
      </c>
    </row>
    <row r="90" spans="2:45" s="5" customFormat="1" ht="15">
      <c r="B90" s="5" t="s">
        <v>92</v>
      </c>
      <c r="C90" s="5" t="s">
        <v>61</v>
      </c>
      <c r="D90" s="5">
        <v>70</v>
      </c>
      <c r="E90" s="5" t="s">
        <v>59</v>
      </c>
      <c r="F90" s="5">
        <v>47</v>
      </c>
      <c r="AO90" s="7">
        <f t="shared" si="8"/>
        <v>47</v>
      </c>
      <c r="AP90" s="5">
        <f t="shared" si="12"/>
        <v>1</v>
      </c>
      <c r="AQ90" s="5">
        <f t="shared" si="9"/>
        <v>47</v>
      </c>
      <c r="AR90" s="5">
        <f t="shared" si="10"/>
        <v>0</v>
      </c>
      <c r="AS90" s="14">
        <f t="shared" si="11"/>
        <v>47</v>
      </c>
    </row>
    <row r="91" spans="2:45" s="5" customFormat="1" ht="15">
      <c r="B91" s="5" t="s">
        <v>319</v>
      </c>
      <c r="C91" s="5" t="s">
        <v>320</v>
      </c>
      <c r="D91" s="5">
        <v>71</v>
      </c>
      <c r="E91" s="5" t="s">
        <v>5</v>
      </c>
      <c r="I91" s="6"/>
      <c r="K91" s="6"/>
      <c r="AH91" s="5">
        <v>47</v>
      </c>
      <c r="AO91" s="7">
        <f t="shared" si="8"/>
        <v>47</v>
      </c>
      <c r="AP91" s="5">
        <f t="shared" si="12"/>
        <v>1</v>
      </c>
      <c r="AQ91" s="5">
        <f t="shared" si="9"/>
        <v>47</v>
      </c>
      <c r="AR91" s="5">
        <f t="shared" si="10"/>
        <v>0</v>
      </c>
      <c r="AS91" s="14">
        <f t="shared" si="11"/>
        <v>47</v>
      </c>
    </row>
    <row r="92" spans="2:45" s="5" customFormat="1" ht="15">
      <c r="B92" s="5" t="s">
        <v>225</v>
      </c>
      <c r="C92" s="5" t="s">
        <v>226</v>
      </c>
      <c r="D92" s="5">
        <v>70</v>
      </c>
      <c r="E92" s="5" t="s">
        <v>227</v>
      </c>
      <c r="H92" s="6"/>
      <c r="I92" s="6"/>
      <c r="M92" s="6"/>
      <c r="N92" s="6"/>
      <c r="O92" s="6"/>
      <c r="P92" s="5">
        <v>46</v>
      </c>
      <c r="AO92" s="7">
        <f t="shared" si="8"/>
        <v>46</v>
      </c>
      <c r="AP92" s="5">
        <f t="shared" si="12"/>
        <v>1</v>
      </c>
      <c r="AQ92" s="5">
        <f t="shared" si="9"/>
        <v>46</v>
      </c>
      <c r="AR92" s="5">
        <f t="shared" si="10"/>
        <v>0</v>
      </c>
      <c r="AS92" s="14">
        <f t="shared" si="11"/>
        <v>46</v>
      </c>
    </row>
    <row r="93" spans="2:45" s="5" customFormat="1" ht="15">
      <c r="B93" s="5" t="s">
        <v>244</v>
      </c>
      <c r="C93" s="5" t="s">
        <v>40</v>
      </c>
      <c r="D93" s="5">
        <v>74</v>
      </c>
      <c r="E93" s="5" t="s">
        <v>7</v>
      </c>
      <c r="Q93" s="6">
        <v>46</v>
      </c>
      <c r="AO93" s="7">
        <f t="shared" si="8"/>
        <v>46</v>
      </c>
      <c r="AP93" s="5">
        <f t="shared" si="12"/>
        <v>1</v>
      </c>
      <c r="AQ93" s="5">
        <f t="shared" si="9"/>
        <v>46</v>
      </c>
      <c r="AR93" s="5">
        <f t="shared" si="10"/>
        <v>0</v>
      </c>
      <c r="AS93" s="14">
        <f t="shared" si="11"/>
        <v>46</v>
      </c>
    </row>
    <row r="94" spans="2:45" s="5" customFormat="1" ht="15">
      <c r="B94" s="5" t="s">
        <v>171</v>
      </c>
      <c r="C94" s="5" t="s">
        <v>108</v>
      </c>
      <c r="D94" s="5">
        <v>72</v>
      </c>
      <c r="E94" s="5" t="s">
        <v>166</v>
      </c>
      <c r="J94" s="5">
        <v>46</v>
      </c>
      <c r="AO94" s="7">
        <f t="shared" si="8"/>
        <v>46</v>
      </c>
      <c r="AP94" s="5">
        <f t="shared" si="12"/>
        <v>1</v>
      </c>
      <c r="AQ94" s="5">
        <f t="shared" si="9"/>
        <v>46</v>
      </c>
      <c r="AR94" s="5">
        <f t="shared" si="10"/>
        <v>0</v>
      </c>
      <c r="AS94" s="14">
        <f t="shared" si="11"/>
        <v>46</v>
      </c>
    </row>
    <row r="95" spans="2:45" s="5" customFormat="1" ht="15">
      <c r="B95" s="5" t="s">
        <v>278</v>
      </c>
      <c r="C95" s="5" t="s">
        <v>279</v>
      </c>
      <c r="D95" s="5">
        <v>71</v>
      </c>
      <c r="E95" s="5" t="s">
        <v>65</v>
      </c>
      <c r="M95" s="6"/>
      <c r="AB95" s="5">
        <v>46</v>
      </c>
      <c r="AO95" s="7">
        <f t="shared" si="8"/>
        <v>46</v>
      </c>
      <c r="AP95" s="5">
        <f t="shared" si="12"/>
        <v>1</v>
      </c>
      <c r="AQ95" s="5">
        <f t="shared" si="9"/>
        <v>46</v>
      </c>
      <c r="AR95" s="5">
        <f t="shared" si="10"/>
        <v>0</v>
      </c>
      <c r="AS95" s="14">
        <f t="shared" si="11"/>
        <v>46</v>
      </c>
    </row>
    <row r="96" spans="2:45" s="5" customFormat="1" ht="15">
      <c r="B96" s="5" t="s">
        <v>224</v>
      </c>
      <c r="C96" s="5" t="s">
        <v>125</v>
      </c>
      <c r="E96" s="5" t="s">
        <v>7</v>
      </c>
      <c r="O96" s="5">
        <v>46</v>
      </c>
      <c r="AE96" s="6"/>
      <c r="AO96" s="8">
        <f t="shared" si="8"/>
        <v>46</v>
      </c>
      <c r="AP96" s="5">
        <f t="shared" si="12"/>
        <v>1</v>
      </c>
      <c r="AQ96" s="5">
        <f t="shared" si="9"/>
        <v>46</v>
      </c>
      <c r="AR96" s="5">
        <f t="shared" si="10"/>
        <v>0</v>
      </c>
      <c r="AS96" s="14">
        <f t="shared" si="11"/>
        <v>46</v>
      </c>
    </row>
    <row r="97" spans="2:45" s="5" customFormat="1" ht="15">
      <c r="B97" s="5" t="s">
        <v>142</v>
      </c>
      <c r="C97" s="5" t="s">
        <v>27</v>
      </c>
      <c r="D97" s="5">
        <v>71</v>
      </c>
      <c r="E97" s="5" t="s">
        <v>143</v>
      </c>
      <c r="F97" s="5">
        <v>46</v>
      </c>
      <c r="AO97" s="7">
        <f t="shared" si="8"/>
        <v>46</v>
      </c>
      <c r="AP97" s="5">
        <f t="shared" si="12"/>
        <v>1</v>
      </c>
      <c r="AQ97" s="5">
        <f t="shared" si="9"/>
        <v>46</v>
      </c>
      <c r="AR97" s="5">
        <f t="shared" si="10"/>
        <v>0</v>
      </c>
      <c r="AS97" s="14">
        <f t="shared" si="11"/>
        <v>46</v>
      </c>
    </row>
    <row r="98" spans="2:45" s="5" customFormat="1" ht="15">
      <c r="B98" s="5" t="s">
        <v>118</v>
      </c>
      <c r="C98" s="5" t="s">
        <v>115</v>
      </c>
      <c r="D98" s="5">
        <v>70</v>
      </c>
      <c r="E98" s="5" t="s">
        <v>119</v>
      </c>
      <c r="H98" s="5">
        <v>46</v>
      </c>
      <c r="AO98" s="7">
        <f t="shared" si="8"/>
        <v>46</v>
      </c>
      <c r="AP98" s="5">
        <f t="shared" si="12"/>
        <v>1</v>
      </c>
      <c r="AQ98" s="5">
        <f t="shared" si="9"/>
        <v>46</v>
      </c>
      <c r="AR98" s="5">
        <f t="shared" si="10"/>
        <v>0</v>
      </c>
      <c r="AS98" s="14">
        <f t="shared" si="11"/>
        <v>46</v>
      </c>
    </row>
    <row r="99" spans="2:45" s="5" customFormat="1" ht="15">
      <c r="B99" s="5" t="s">
        <v>314</v>
      </c>
      <c r="C99" s="5" t="s">
        <v>89</v>
      </c>
      <c r="D99" s="5">
        <v>73</v>
      </c>
      <c r="E99" s="5" t="s">
        <v>7</v>
      </c>
      <c r="AE99" s="6">
        <v>46</v>
      </c>
      <c r="AO99" s="7">
        <f t="shared" si="8"/>
        <v>46</v>
      </c>
      <c r="AP99" s="5">
        <f t="shared" si="12"/>
        <v>1</v>
      </c>
      <c r="AQ99" s="5">
        <f t="shared" si="9"/>
        <v>46</v>
      </c>
      <c r="AR99" s="5">
        <f t="shared" si="10"/>
        <v>0</v>
      </c>
      <c r="AS99" s="14">
        <f t="shared" si="11"/>
        <v>46</v>
      </c>
    </row>
    <row r="100" spans="2:45" s="5" customFormat="1" ht="15">
      <c r="B100" s="5" t="s">
        <v>191</v>
      </c>
      <c r="C100" s="5" t="s">
        <v>192</v>
      </c>
      <c r="D100" s="5">
        <v>74</v>
      </c>
      <c r="E100" s="5" t="s">
        <v>7</v>
      </c>
      <c r="K100" s="6">
        <v>46</v>
      </c>
      <c r="AA100" s="6"/>
      <c r="AO100" s="7">
        <f t="shared" si="8"/>
        <v>46</v>
      </c>
      <c r="AP100" s="5">
        <f t="shared" si="12"/>
        <v>1</v>
      </c>
      <c r="AQ100" s="5">
        <f t="shared" si="9"/>
        <v>46</v>
      </c>
      <c r="AR100" s="5">
        <f t="shared" si="10"/>
        <v>0</v>
      </c>
      <c r="AS100" s="14">
        <f t="shared" si="11"/>
        <v>46</v>
      </c>
    </row>
    <row r="101" spans="2:45" s="5" customFormat="1" ht="15">
      <c r="B101" s="5" t="s">
        <v>321</v>
      </c>
      <c r="C101" s="5" t="s">
        <v>320</v>
      </c>
      <c r="D101" s="5">
        <v>71</v>
      </c>
      <c r="E101" s="5" t="s">
        <v>68</v>
      </c>
      <c r="AH101" s="5">
        <v>46</v>
      </c>
      <c r="AO101" s="7">
        <f t="shared" si="8"/>
        <v>46</v>
      </c>
      <c r="AP101" s="5">
        <f t="shared" si="12"/>
        <v>1</v>
      </c>
      <c r="AQ101" s="5">
        <f t="shared" si="9"/>
        <v>46</v>
      </c>
      <c r="AR101" s="5">
        <f t="shared" si="10"/>
        <v>0</v>
      </c>
      <c r="AS101" s="14">
        <f t="shared" si="11"/>
        <v>46</v>
      </c>
    </row>
    <row r="102" spans="2:45" s="5" customFormat="1" ht="15">
      <c r="B102" s="5" t="s">
        <v>237</v>
      </c>
      <c r="C102" s="5" t="s">
        <v>238</v>
      </c>
      <c r="D102" s="5">
        <v>72</v>
      </c>
      <c r="E102" s="5" t="s">
        <v>239</v>
      </c>
      <c r="M102" s="6"/>
      <c r="N102" s="6"/>
      <c r="Q102" s="5">
        <v>46</v>
      </c>
      <c r="AO102" s="7">
        <f t="shared" si="8"/>
        <v>46</v>
      </c>
      <c r="AP102" s="5">
        <f t="shared" si="12"/>
        <v>1</v>
      </c>
      <c r="AQ102" s="5">
        <f aca="true" t="shared" si="13" ref="AQ102:AQ133">IF(COUNT(F102:AK102)&gt;0,LARGE(F102:AK102,1),0)+IF(COUNT(F102:AK102)&gt;1,LARGE(F102:AK102,2),0)+IF(COUNT(F102:AK102)&gt;2,LARGE(F102:AK102,3),0)+IF(COUNT(F102:AK102)&gt;3,LARGE(F102:AK102,4),0)+IF(COUNT(F102:AK102)&gt;4,LARGE(F102:AK102,5),0)+IF(COUNT(F102:AK102)&gt;5,LARGE(F102:AK102,6),0)+IF(COUNT(F102:AK102)&gt;6,LARGE(F102:AK102,7),0)+IF(COUNT(F102:AK102)&gt;7,LARGE(F102:AK102,8),0)+IF(COUNT(F102:AK102)&gt;8,LARGE(F102:AK102,9),0)+IF(COUNT(F102:AK102)&gt;9,LARGE(F102:AK102,10),0)+IF(COUNT(F102:AK102)&gt;10,LARGE(F102:AK102,11),0)+IF(COUNT(F102:AK102)&gt;11,LARGE(F102:AK102,12),0)+IF(COUNT(F102:AK102)&gt;12,LARGE(F102:AK102,13),0)+IF(COUNT(F102:AK102)&gt;13,LARGE(F102:AK102,14),0)+IF(COUNT(F102:AK102)&gt;14,LARGE(F102:AK102,15),0)</f>
        <v>46</v>
      </c>
      <c r="AR102" s="5">
        <f aca="true" t="shared" si="14" ref="AR102:AR133">IF(COUNT(F102:AK102)&lt;22,IF(COUNT(F102:AK102)&gt;14,(COUNT(F102:AK102)-15),0)*20,120)</f>
        <v>0</v>
      </c>
      <c r="AS102" s="14">
        <f t="shared" si="11"/>
        <v>46</v>
      </c>
    </row>
    <row r="103" spans="2:45" s="5" customFormat="1" ht="15">
      <c r="B103" s="5" t="s">
        <v>285</v>
      </c>
      <c r="C103" s="5" t="s">
        <v>286</v>
      </c>
      <c r="D103" s="5">
        <v>71</v>
      </c>
      <c r="E103" s="5" t="s">
        <v>287</v>
      </c>
      <c r="AD103" s="5">
        <v>46</v>
      </c>
      <c r="AO103" s="7">
        <f t="shared" si="8"/>
        <v>46</v>
      </c>
      <c r="AP103" s="5">
        <f t="shared" si="12"/>
        <v>1</v>
      </c>
      <c r="AQ103" s="5">
        <f t="shared" si="13"/>
        <v>46</v>
      </c>
      <c r="AR103" s="5">
        <f t="shared" si="14"/>
        <v>0</v>
      </c>
      <c r="AS103" s="14">
        <f t="shared" si="11"/>
        <v>46</v>
      </c>
    </row>
    <row r="104" spans="2:45" s="5" customFormat="1" ht="15">
      <c r="B104" s="5" t="s">
        <v>136</v>
      </c>
      <c r="C104" s="5" t="s">
        <v>40</v>
      </c>
      <c r="D104" s="5">
        <v>71</v>
      </c>
      <c r="E104" s="5" t="s">
        <v>7</v>
      </c>
      <c r="F104" s="5">
        <v>46</v>
      </c>
      <c r="AO104" s="7">
        <f aca="true" t="shared" si="15" ref="AO104:AO122">SUM(F104:AN104)</f>
        <v>46</v>
      </c>
      <c r="AP104" s="5">
        <f t="shared" si="12"/>
        <v>1</v>
      </c>
      <c r="AQ104" s="5">
        <f t="shared" si="13"/>
        <v>46</v>
      </c>
      <c r="AR104" s="5">
        <f t="shared" si="14"/>
        <v>0</v>
      </c>
      <c r="AS104" s="14">
        <f t="shared" si="11"/>
        <v>46</v>
      </c>
    </row>
    <row r="105" spans="2:45" s="5" customFormat="1" ht="15">
      <c r="B105" s="5" t="s">
        <v>100</v>
      </c>
      <c r="C105" s="5" t="s">
        <v>101</v>
      </c>
      <c r="D105" s="5">
        <v>71</v>
      </c>
      <c r="E105" s="5" t="s">
        <v>102</v>
      </c>
      <c r="N105" s="5">
        <v>46</v>
      </c>
      <c r="AO105" s="7">
        <f t="shared" si="15"/>
        <v>46</v>
      </c>
      <c r="AP105" s="5">
        <f t="shared" si="12"/>
        <v>1</v>
      </c>
      <c r="AQ105" s="5">
        <f t="shared" si="13"/>
        <v>46</v>
      </c>
      <c r="AR105" s="5">
        <f t="shared" si="14"/>
        <v>0</v>
      </c>
      <c r="AS105" s="14">
        <f t="shared" si="11"/>
        <v>46</v>
      </c>
    </row>
    <row r="106" spans="2:45" s="5" customFormat="1" ht="15">
      <c r="B106" s="5" t="s">
        <v>201</v>
      </c>
      <c r="C106" s="5" t="s">
        <v>57</v>
      </c>
      <c r="D106" s="5">
        <v>74</v>
      </c>
      <c r="E106" s="5" t="s">
        <v>202</v>
      </c>
      <c r="K106" s="5">
        <v>46</v>
      </c>
      <c r="AO106" s="8">
        <f t="shared" si="15"/>
        <v>46</v>
      </c>
      <c r="AP106" s="5">
        <f t="shared" si="12"/>
        <v>1</v>
      </c>
      <c r="AQ106" s="5">
        <f t="shared" si="13"/>
        <v>46</v>
      </c>
      <c r="AR106" s="5">
        <f t="shared" si="14"/>
        <v>0</v>
      </c>
      <c r="AS106" s="14">
        <f t="shared" si="11"/>
        <v>46</v>
      </c>
    </row>
    <row r="107" spans="2:45" s="5" customFormat="1" ht="15">
      <c r="B107" s="5" t="s">
        <v>137</v>
      </c>
      <c r="C107" s="5" t="s">
        <v>39</v>
      </c>
      <c r="D107" s="5">
        <v>71</v>
      </c>
      <c r="E107" s="5" t="s">
        <v>138</v>
      </c>
      <c r="F107" s="5">
        <v>45</v>
      </c>
      <c r="AO107" s="7">
        <f t="shared" si="15"/>
        <v>45</v>
      </c>
      <c r="AP107" s="5">
        <f t="shared" si="12"/>
        <v>1</v>
      </c>
      <c r="AQ107" s="5">
        <f t="shared" si="13"/>
        <v>45</v>
      </c>
      <c r="AR107" s="5">
        <f t="shared" si="14"/>
        <v>0</v>
      </c>
      <c r="AS107" s="14">
        <f t="shared" si="11"/>
        <v>45</v>
      </c>
    </row>
    <row r="108" spans="2:45" s="5" customFormat="1" ht="15">
      <c r="B108" s="5" t="s">
        <v>147</v>
      </c>
      <c r="C108" s="5" t="s">
        <v>122</v>
      </c>
      <c r="D108" s="5">
        <v>70</v>
      </c>
      <c r="E108" s="5" t="s">
        <v>7</v>
      </c>
      <c r="G108" s="5">
        <v>45</v>
      </c>
      <c r="AO108" s="7">
        <f t="shared" si="15"/>
        <v>45</v>
      </c>
      <c r="AP108" s="5">
        <f t="shared" si="12"/>
        <v>1</v>
      </c>
      <c r="AQ108" s="5">
        <f t="shared" si="13"/>
        <v>45</v>
      </c>
      <c r="AR108" s="5">
        <f t="shared" si="14"/>
        <v>0</v>
      </c>
      <c r="AS108" s="14">
        <f t="shared" si="11"/>
        <v>45</v>
      </c>
    </row>
    <row r="109" spans="2:45" s="5" customFormat="1" ht="15">
      <c r="B109" s="5" t="s">
        <v>217</v>
      </c>
      <c r="C109" s="5" t="s">
        <v>218</v>
      </c>
      <c r="D109" s="5">
        <v>73</v>
      </c>
      <c r="E109" s="5" t="s">
        <v>7</v>
      </c>
      <c r="N109" s="5">
        <v>45</v>
      </c>
      <c r="AO109" s="7">
        <f t="shared" si="15"/>
        <v>45</v>
      </c>
      <c r="AP109" s="5">
        <f t="shared" si="12"/>
        <v>1</v>
      </c>
      <c r="AQ109" s="5">
        <f t="shared" si="13"/>
        <v>45</v>
      </c>
      <c r="AR109" s="5">
        <f t="shared" si="14"/>
        <v>0</v>
      </c>
      <c r="AS109" s="14">
        <f t="shared" si="11"/>
        <v>45</v>
      </c>
    </row>
    <row r="110" spans="2:45" s="5" customFormat="1" ht="15">
      <c r="B110" s="5" t="s">
        <v>75</v>
      </c>
      <c r="C110" s="5" t="s">
        <v>76</v>
      </c>
      <c r="D110" s="5">
        <v>72</v>
      </c>
      <c r="E110" s="5" t="s">
        <v>65</v>
      </c>
      <c r="K110" s="6">
        <v>45</v>
      </c>
      <c r="V110" s="6"/>
      <c r="W110" s="6"/>
      <c r="AO110" s="7">
        <f t="shared" si="15"/>
        <v>45</v>
      </c>
      <c r="AP110" s="5">
        <f t="shared" si="12"/>
        <v>1</v>
      </c>
      <c r="AQ110" s="5">
        <f t="shared" si="13"/>
        <v>45</v>
      </c>
      <c r="AR110" s="5">
        <f t="shared" si="14"/>
        <v>0</v>
      </c>
      <c r="AS110" s="14">
        <f t="shared" si="11"/>
        <v>45</v>
      </c>
    </row>
    <row r="111" spans="2:45" s="5" customFormat="1" ht="15">
      <c r="B111" s="5" t="s">
        <v>322</v>
      </c>
      <c r="C111" s="5" t="s">
        <v>323</v>
      </c>
      <c r="D111" s="5">
        <v>77</v>
      </c>
      <c r="E111" s="5" t="s">
        <v>324</v>
      </c>
      <c r="H111" s="6"/>
      <c r="P111" s="6"/>
      <c r="AH111" s="5">
        <v>45</v>
      </c>
      <c r="AO111" s="7">
        <f t="shared" si="15"/>
        <v>45</v>
      </c>
      <c r="AP111" s="5">
        <f t="shared" si="12"/>
        <v>1</v>
      </c>
      <c r="AQ111" s="5">
        <f t="shared" si="13"/>
        <v>45</v>
      </c>
      <c r="AR111" s="5">
        <f t="shared" si="14"/>
        <v>0</v>
      </c>
      <c r="AS111" s="14">
        <f t="shared" si="11"/>
        <v>45</v>
      </c>
    </row>
    <row r="112" spans="2:45" s="5" customFormat="1" ht="15">
      <c r="B112" s="5" t="s">
        <v>315</v>
      </c>
      <c r="C112" s="5" t="s">
        <v>316</v>
      </c>
      <c r="D112" s="5">
        <v>74</v>
      </c>
      <c r="E112" s="5" t="s">
        <v>317</v>
      </c>
      <c r="AG112" s="5">
        <v>45</v>
      </c>
      <c r="AO112" s="7">
        <f t="shared" si="15"/>
        <v>45</v>
      </c>
      <c r="AP112" s="5">
        <f t="shared" si="12"/>
        <v>1</v>
      </c>
      <c r="AQ112" s="5">
        <f t="shared" si="13"/>
        <v>45</v>
      </c>
      <c r="AR112" s="5">
        <f t="shared" si="14"/>
        <v>0</v>
      </c>
      <c r="AS112" s="14">
        <f t="shared" si="11"/>
        <v>45</v>
      </c>
    </row>
    <row r="113" spans="2:45" s="5" customFormat="1" ht="15">
      <c r="B113" s="5" t="s">
        <v>172</v>
      </c>
      <c r="C113" s="5" t="s">
        <v>173</v>
      </c>
      <c r="D113" s="5">
        <v>74</v>
      </c>
      <c r="E113" s="5" t="s">
        <v>174</v>
      </c>
      <c r="I113" s="6"/>
      <c r="J113" s="5">
        <v>45</v>
      </c>
      <c r="AO113" s="7">
        <f t="shared" si="15"/>
        <v>45</v>
      </c>
      <c r="AP113" s="5">
        <f t="shared" si="12"/>
        <v>1</v>
      </c>
      <c r="AQ113" s="5">
        <f t="shared" si="13"/>
        <v>45</v>
      </c>
      <c r="AR113" s="5">
        <f t="shared" si="14"/>
        <v>0</v>
      </c>
      <c r="AS113" s="14">
        <f t="shared" si="11"/>
        <v>45</v>
      </c>
    </row>
    <row r="114" spans="2:45" s="5" customFormat="1" ht="15">
      <c r="B114" s="5" t="s">
        <v>203</v>
      </c>
      <c r="C114" s="5" t="s">
        <v>204</v>
      </c>
      <c r="D114" s="5">
        <v>70</v>
      </c>
      <c r="E114" s="5" t="s">
        <v>205</v>
      </c>
      <c r="I114" s="6"/>
      <c r="K114" s="5">
        <v>44</v>
      </c>
      <c r="O114" s="6"/>
      <c r="AO114" s="7">
        <f t="shared" si="15"/>
        <v>44</v>
      </c>
      <c r="AP114" s="5">
        <f t="shared" si="12"/>
        <v>1</v>
      </c>
      <c r="AQ114" s="5">
        <f t="shared" si="13"/>
        <v>44</v>
      </c>
      <c r="AR114" s="5">
        <f t="shared" si="14"/>
        <v>0</v>
      </c>
      <c r="AS114" s="14">
        <f t="shared" si="11"/>
        <v>44</v>
      </c>
    </row>
    <row r="115" spans="2:45" s="5" customFormat="1" ht="15">
      <c r="B115" s="5" t="s">
        <v>139</v>
      </c>
      <c r="C115" s="5" t="s">
        <v>140</v>
      </c>
      <c r="D115" s="5">
        <v>70</v>
      </c>
      <c r="E115" s="5" t="s">
        <v>7</v>
      </c>
      <c r="F115" s="5">
        <v>44</v>
      </c>
      <c r="AO115" s="7">
        <f t="shared" si="15"/>
        <v>44</v>
      </c>
      <c r="AP115" s="5">
        <f t="shared" si="12"/>
        <v>1</v>
      </c>
      <c r="AQ115" s="5">
        <f t="shared" si="13"/>
        <v>44</v>
      </c>
      <c r="AR115" s="5">
        <f t="shared" si="14"/>
        <v>0</v>
      </c>
      <c r="AS115" s="14">
        <f t="shared" si="11"/>
        <v>44</v>
      </c>
    </row>
    <row r="116" spans="2:45" s="5" customFormat="1" ht="15">
      <c r="B116" s="5" t="s">
        <v>288</v>
      </c>
      <c r="C116" s="5" t="s">
        <v>289</v>
      </c>
      <c r="D116" s="5">
        <v>70</v>
      </c>
      <c r="E116" s="5" t="s">
        <v>290</v>
      </c>
      <c r="AD116" s="5">
        <v>44</v>
      </c>
      <c r="AO116" s="7">
        <f t="shared" si="15"/>
        <v>44</v>
      </c>
      <c r="AP116" s="5">
        <f t="shared" si="12"/>
        <v>1</v>
      </c>
      <c r="AQ116" s="5">
        <f t="shared" si="13"/>
        <v>44</v>
      </c>
      <c r="AR116" s="5">
        <f t="shared" si="14"/>
        <v>0</v>
      </c>
      <c r="AS116" s="14">
        <f t="shared" si="11"/>
        <v>44</v>
      </c>
    </row>
    <row r="117" spans="2:45" s="5" customFormat="1" ht="15">
      <c r="B117" s="5" t="s">
        <v>325</v>
      </c>
      <c r="C117" s="5" t="s">
        <v>6</v>
      </c>
      <c r="D117" s="5">
        <v>73</v>
      </c>
      <c r="E117" s="5" t="s">
        <v>5</v>
      </c>
      <c r="AA117" s="6"/>
      <c r="AH117" s="5">
        <v>44</v>
      </c>
      <c r="AO117" s="7">
        <f t="shared" si="15"/>
        <v>44</v>
      </c>
      <c r="AP117" s="5">
        <f t="shared" si="12"/>
        <v>1</v>
      </c>
      <c r="AQ117" s="5">
        <f t="shared" si="13"/>
        <v>44</v>
      </c>
      <c r="AR117" s="5">
        <f t="shared" si="14"/>
        <v>0</v>
      </c>
      <c r="AS117" s="14">
        <f t="shared" si="11"/>
        <v>44</v>
      </c>
    </row>
    <row r="118" spans="2:45" s="5" customFormat="1" ht="15">
      <c r="B118" s="5" t="s">
        <v>41</v>
      </c>
      <c r="C118" s="5" t="s">
        <v>42</v>
      </c>
      <c r="D118" s="5">
        <v>70</v>
      </c>
      <c r="E118" s="5" t="s">
        <v>193</v>
      </c>
      <c r="G118" s="6"/>
      <c r="K118" s="6">
        <v>44</v>
      </c>
      <c r="AO118" s="7">
        <f t="shared" si="15"/>
        <v>44</v>
      </c>
      <c r="AP118" s="5">
        <f t="shared" si="12"/>
        <v>1</v>
      </c>
      <c r="AQ118" s="5">
        <f t="shared" si="13"/>
        <v>44</v>
      </c>
      <c r="AR118" s="5">
        <f t="shared" si="14"/>
        <v>0</v>
      </c>
      <c r="AS118" s="14">
        <f t="shared" si="11"/>
        <v>44</v>
      </c>
    </row>
    <row r="119" spans="2:45" s="5" customFormat="1" ht="15">
      <c r="B119" s="5" t="s">
        <v>245</v>
      </c>
      <c r="C119" s="5" t="s">
        <v>246</v>
      </c>
      <c r="D119" s="5">
        <v>74</v>
      </c>
      <c r="E119" s="5" t="s">
        <v>7</v>
      </c>
      <c r="K119" s="6"/>
      <c r="P119" s="6"/>
      <c r="Q119" s="6">
        <v>44</v>
      </c>
      <c r="AO119" s="8">
        <f t="shared" si="15"/>
        <v>44</v>
      </c>
      <c r="AP119" s="5">
        <f t="shared" si="12"/>
        <v>1</v>
      </c>
      <c r="AQ119" s="5">
        <f t="shared" si="13"/>
        <v>44</v>
      </c>
      <c r="AR119" s="5">
        <f t="shared" si="14"/>
        <v>0</v>
      </c>
      <c r="AS119" s="14">
        <f t="shared" si="11"/>
        <v>44</v>
      </c>
    </row>
    <row r="120" spans="2:45" s="5" customFormat="1" ht="15">
      <c r="B120" s="5" t="s">
        <v>261</v>
      </c>
      <c r="C120" s="5" t="s">
        <v>44</v>
      </c>
      <c r="D120" s="5">
        <v>70</v>
      </c>
      <c r="E120" s="5" t="s">
        <v>7</v>
      </c>
      <c r="V120" s="5">
        <v>44</v>
      </c>
      <c r="AO120" s="7">
        <f t="shared" si="15"/>
        <v>44</v>
      </c>
      <c r="AP120" s="5">
        <f t="shared" si="12"/>
        <v>1</v>
      </c>
      <c r="AQ120" s="5">
        <f t="shared" si="13"/>
        <v>44</v>
      </c>
      <c r="AR120" s="5">
        <f t="shared" si="14"/>
        <v>0</v>
      </c>
      <c r="AS120" s="14">
        <f t="shared" si="11"/>
        <v>44</v>
      </c>
    </row>
    <row r="121" spans="2:45" s="5" customFormat="1" ht="15">
      <c r="B121" s="5" t="s">
        <v>247</v>
      </c>
      <c r="C121" s="5" t="s">
        <v>116</v>
      </c>
      <c r="D121" s="5">
        <v>74</v>
      </c>
      <c r="E121" s="5" t="s">
        <v>248</v>
      </c>
      <c r="Q121" s="6">
        <v>43</v>
      </c>
      <c r="V121" s="6"/>
      <c r="AO121" s="7">
        <f t="shared" si="15"/>
        <v>43</v>
      </c>
      <c r="AP121" s="5">
        <f t="shared" si="12"/>
        <v>1</v>
      </c>
      <c r="AQ121" s="5">
        <f t="shared" si="13"/>
        <v>43</v>
      </c>
      <c r="AR121" s="5">
        <f t="shared" si="14"/>
        <v>0</v>
      </c>
      <c r="AS121" s="14">
        <f t="shared" si="11"/>
        <v>43</v>
      </c>
    </row>
    <row r="122" spans="2:45" s="5" customFormat="1" ht="15">
      <c r="B122" s="5" t="s">
        <v>326</v>
      </c>
      <c r="C122" s="5" t="s">
        <v>69</v>
      </c>
      <c r="D122" s="5">
        <v>70</v>
      </c>
      <c r="E122" s="5" t="s">
        <v>15</v>
      </c>
      <c r="AH122" s="5">
        <v>43</v>
      </c>
      <c r="AO122" s="7">
        <f t="shared" si="15"/>
        <v>43</v>
      </c>
      <c r="AP122" s="5">
        <f t="shared" si="12"/>
        <v>1</v>
      </c>
      <c r="AQ122" s="5">
        <f t="shared" si="13"/>
        <v>43</v>
      </c>
      <c r="AR122" s="5">
        <f t="shared" si="14"/>
        <v>0</v>
      </c>
      <c r="AS122" s="14">
        <f t="shared" si="11"/>
        <v>43</v>
      </c>
    </row>
    <row r="123" spans="2:45" s="5" customFormat="1" ht="15">
      <c r="B123" s="5" t="s">
        <v>114</v>
      </c>
      <c r="C123" s="5" t="s">
        <v>57</v>
      </c>
      <c r="D123" s="5">
        <v>73</v>
      </c>
      <c r="E123" s="5" t="s">
        <v>291</v>
      </c>
      <c r="AD123" s="5">
        <v>43</v>
      </c>
      <c r="AO123" s="7">
        <f aca="true" t="shared" si="16" ref="AO123:AO132">SUM(F123:AN123)</f>
        <v>43</v>
      </c>
      <c r="AP123" s="5">
        <f t="shared" si="12"/>
        <v>1</v>
      </c>
      <c r="AQ123" s="5">
        <f t="shared" si="13"/>
        <v>43</v>
      </c>
      <c r="AR123" s="5">
        <f t="shared" si="14"/>
        <v>0</v>
      </c>
      <c r="AS123" s="14">
        <f t="shared" si="11"/>
        <v>43</v>
      </c>
    </row>
    <row r="124" spans="2:45" s="5" customFormat="1" ht="15">
      <c r="B124" s="5" t="s">
        <v>194</v>
      </c>
      <c r="C124" s="5" t="s">
        <v>195</v>
      </c>
      <c r="D124" s="5">
        <v>2</v>
      </c>
      <c r="E124" s="5" t="s">
        <v>196</v>
      </c>
      <c r="K124" s="6">
        <v>43</v>
      </c>
      <c r="T124" s="6"/>
      <c r="U124" s="6"/>
      <c r="AO124" s="7">
        <f t="shared" si="16"/>
        <v>43</v>
      </c>
      <c r="AP124" s="5">
        <f t="shared" si="12"/>
        <v>1</v>
      </c>
      <c r="AQ124" s="5">
        <f t="shared" si="13"/>
        <v>43</v>
      </c>
      <c r="AR124" s="5">
        <f t="shared" si="14"/>
        <v>0</v>
      </c>
      <c r="AS124" s="14">
        <f t="shared" si="11"/>
        <v>43</v>
      </c>
    </row>
    <row r="125" spans="2:45" s="5" customFormat="1" ht="15">
      <c r="B125" s="5" t="s">
        <v>18</v>
      </c>
      <c r="C125" s="5" t="s">
        <v>6</v>
      </c>
      <c r="D125" s="5">
        <v>72</v>
      </c>
      <c r="E125" s="5" t="s">
        <v>206</v>
      </c>
      <c r="K125" s="5">
        <v>43</v>
      </c>
      <c r="W125" s="6"/>
      <c r="AO125" s="7">
        <f t="shared" si="16"/>
        <v>43</v>
      </c>
      <c r="AP125" s="5">
        <f t="shared" si="12"/>
        <v>1</v>
      </c>
      <c r="AQ125" s="5">
        <f t="shared" si="13"/>
        <v>43</v>
      </c>
      <c r="AR125" s="5">
        <f t="shared" si="14"/>
        <v>0</v>
      </c>
      <c r="AS125" s="14">
        <f t="shared" si="11"/>
        <v>43</v>
      </c>
    </row>
    <row r="126" spans="2:45" s="5" customFormat="1" ht="15">
      <c r="B126" s="5" t="s">
        <v>197</v>
      </c>
      <c r="C126" s="5" t="s">
        <v>198</v>
      </c>
      <c r="D126" s="5">
        <v>71</v>
      </c>
      <c r="E126" s="5" t="s">
        <v>5</v>
      </c>
      <c r="K126" s="6">
        <v>42</v>
      </c>
      <c r="AO126" s="7">
        <f t="shared" si="16"/>
        <v>42</v>
      </c>
      <c r="AP126" s="5">
        <f t="shared" si="12"/>
        <v>1</v>
      </c>
      <c r="AQ126" s="5">
        <f t="shared" si="13"/>
        <v>42</v>
      </c>
      <c r="AR126" s="5">
        <f t="shared" si="14"/>
        <v>0</v>
      </c>
      <c r="AS126" s="14">
        <f t="shared" si="11"/>
        <v>42</v>
      </c>
    </row>
    <row r="127" spans="2:45" s="5" customFormat="1" ht="15">
      <c r="B127" s="5" t="s">
        <v>327</v>
      </c>
      <c r="C127" s="5" t="s">
        <v>37</v>
      </c>
      <c r="D127" s="5">
        <v>70</v>
      </c>
      <c r="E127" s="5" t="s">
        <v>10</v>
      </c>
      <c r="G127" s="6"/>
      <c r="AH127" s="5">
        <v>42</v>
      </c>
      <c r="AO127" s="7">
        <f t="shared" si="16"/>
        <v>42</v>
      </c>
      <c r="AP127" s="5">
        <f t="shared" si="12"/>
        <v>1</v>
      </c>
      <c r="AQ127" s="5">
        <f t="shared" si="13"/>
        <v>42</v>
      </c>
      <c r="AR127" s="5">
        <f t="shared" si="14"/>
        <v>0</v>
      </c>
      <c r="AS127" s="14">
        <f t="shared" si="11"/>
        <v>42</v>
      </c>
    </row>
    <row r="128" spans="2:45" s="5" customFormat="1" ht="15">
      <c r="B128" s="5" t="s">
        <v>328</v>
      </c>
      <c r="C128" s="5" t="s">
        <v>26</v>
      </c>
      <c r="D128" s="5">
        <v>70</v>
      </c>
      <c r="E128" s="5" t="s">
        <v>10</v>
      </c>
      <c r="AH128" s="5">
        <v>41</v>
      </c>
      <c r="AO128" s="7">
        <f t="shared" si="16"/>
        <v>41</v>
      </c>
      <c r="AP128" s="5">
        <f t="shared" si="12"/>
        <v>1</v>
      </c>
      <c r="AQ128" s="5">
        <f t="shared" si="13"/>
        <v>41</v>
      </c>
      <c r="AR128" s="5">
        <f t="shared" si="14"/>
        <v>0</v>
      </c>
      <c r="AS128" s="14">
        <f t="shared" si="11"/>
        <v>41</v>
      </c>
    </row>
    <row r="129" spans="2:45" s="5" customFormat="1" ht="15">
      <c r="B129" s="5" t="s">
        <v>178</v>
      </c>
      <c r="C129" s="5" t="s">
        <v>26</v>
      </c>
      <c r="D129" s="5">
        <v>70</v>
      </c>
      <c r="E129" s="5" t="s">
        <v>177</v>
      </c>
      <c r="J129" s="5">
        <v>41</v>
      </c>
      <c r="AA129" s="6"/>
      <c r="AO129" s="8">
        <f t="shared" si="16"/>
        <v>41</v>
      </c>
      <c r="AP129" s="5">
        <f t="shared" si="12"/>
        <v>1</v>
      </c>
      <c r="AQ129" s="5">
        <f t="shared" si="13"/>
        <v>41</v>
      </c>
      <c r="AR129" s="5">
        <f t="shared" si="14"/>
        <v>0</v>
      </c>
      <c r="AS129" s="14">
        <f t="shared" si="11"/>
        <v>41</v>
      </c>
    </row>
    <row r="130" spans="2:45" s="5" customFormat="1" ht="15">
      <c r="B130" s="5" t="s">
        <v>292</v>
      </c>
      <c r="C130" s="5" t="s">
        <v>293</v>
      </c>
      <c r="D130" s="5">
        <v>72</v>
      </c>
      <c r="E130" s="5" t="s">
        <v>294</v>
      </c>
      <c r="G130" s="6"/>
      <c r="AD130" s="5">
        <v>40</v>
      </c>
      <c r="AO130" s="7">
        <f t="shared" si="16"/>
        <v>40</v>
      </c>
      <c r="AP130" s="5">
        <f t="shared" si="12"/>
        <v>1</v>
      </c>
      <c r="AQ130" s="5">
        <f t="shared" si="13"/>
        <v>40</v>
      </c>
      <c r="AR130" s="5">
        <f t="shared" si="14"/>
        <v>0</v>
      </c>
      <c r="AS130" s="14">
        <f t="shared" si="11"/>
        <v>40</v>
      </c>
    </row>
    <row r="131" spans="2:45" s="5" customFormat="1" ht="15">
      <c r="B131" s="5" t="s">
        <v>179</v>
      </c>
      <c r="C131" s="5" t="s">
        <v>180</v>
      </c>
      <c r="D131" s="5">
        <v>70</v>
      </c>
      <c r="E131" s="5" t="s">
        <v>105</v>
      </c>
      <c r="J131" s="5">
        <v>39</v>
      </c>
      <c r="AO131" s="7">
        <f t="shared" si="16"/>
        <v>39</v>
      </c>
      <c r="AP131" s="5">
        <f t="shared" si="12"/>
        <v>1</v>
      </c>
      <c r="AQ131" s="5">
        <f t="shared" si="13"/>
        <v>39</v>
      </c>
      <c r="AR131" s="5">
        <f t="shared" si="14"/>
        <v>0</v>
      </c>
      <c r="AS131" s="14">
        <f t="shared" si="11"/>
        <v>39</v>
      </c>
    </row>
    <row r="132" spans="2:45" s="5" customFormat="1" ht="15">
      <c r="B132" s="5" t="s">
        <v>295</v>
      </c>
      <c r="C132" s="5" t="s">
        <v>296</v>
      </c>
      <c r="D132" s="5">
        <v>72</v>
      </c>
      <c r="E132" s="5" t="s">
        <v>7</v>
      </c>
      <c r="AD132" s="5">
        <v>39</v>
      </c>
      <c r="AO132" s="7">
        <f t="shared" si="16"/>
        <v>39</v>
      </c>
      <c r="AP132" s="5">
        <f t="shared" si="12"/>
        <v>1</v>
      </c>
      <c r="AQ132" s="5">
        <f t="shared" si="13"/>
        <v>39</v>
      </c>
      <c r="AR132" s="5">
        <f t="shared" si="14"/>
        <v>0</v>
      </c>
      <c r="AS132" s="14">
        <f t="shared" si="11"/>
        <v>39</v>
      </c>
    </row>
    <row r="133" spans="2:45" s="5" customFormat="1" ht="15">
      <c r="B133" s="5" t="s">
        <v>184</v>
      </c>
      <c r="C133" s="5" t="s">
        <v>185</v>
      </c>
      <c r="D133" s="5">
        <v>72</v>
      </c>
      <c r="E133" s="5" t="s">
        <v>186</v>
      </c>
      <c r="J133" s="5">
        <v>37</v>
      </c>
      <c r="AO133" s="7">
        <f aca="true" t="shared" si="17" ref="AO133:AO139">SUM(F133:AN133)</f>
        <v>37</v>
      </c>
      <c r="AP133" s="5">
        <f t="shared" si="12"/>
        <v>1</v>
      </c>
      <c r="AQ133" s="5">
        <f t="shared" si="13"/>
        <v>37</v>
      </c>
      <c r="AR133" s="5">
        <f t="shared" si="14"/>
        <v>0</v>
      </c>
      <c r="AS133" s="14">
        <f t="shared" si="11"/>
        <v>37</v>
      </c>
    </row>
    <row r="134" spans="2:45" s="5" customFormat="1" ht="15">
      <c r="B134" s="5" t="s">
        <v>128</v>
      </c>
      <c r="C134" s="5" t="s">
        <v>127</v>
      </c>
      <c r="D134" s="5">
        <v>74</v>
      </c>
      <c r="E134" s="5" t="s">
        <v>7</v>
      </c>
      <c r="AO134" s="8">
        <f t="shared" si="17"/>
        <v>0</v>
      </c>
      <c r="AP134" s="5">
        <f t="shared" si="12"/>
        <v>0</v>
      </c>
      <c r="AQ134" s="5">
        <f aca="true" t="shared" si="18" ref="AQ134:AQ140">IF(COUNT(F134:AK134)&gt;0,LARGE(F134:AK134,1),0)+IF(COUNT(F134:AK134)&gt;1,LARGE(F134:AK134,2),0)+IF(COUNT(F134:AK134)&gt;2,LARGE(F134:AK134,3),0)+IF(COUNT(F134:AK134)&gt;3,LARGE(F134:AK134,4),0)+IF(COUNT(F134:AK134)&gt;4,LARGE(F134:AK134,5),0)+IF(COUNT(F134:AK134)&gt;5,LARGE(F134:AK134,6),0)+IF(COUNT(F134:AK134)&gt;6,LARGE(F134:AK134,7),0)+IF(COUNT(F134:AK134)&gt;7,LARGE(F134:AK134,8),0)+IF(COUNT(F134:AK134)&gt;8,LARGE(F134:AK134,9),0)+IF(COUNT(F134:AK134)&gt;9,LARGE(F134:AK134,10),0)+IF(COUNT(F134:AK134)&gt;10,LARGE(F134:AK134,11),0)+IF(COUNT(F134:AK134)&gt;11,LARGE(F134:AK134,12),0)+IF(COUNT(F134:AK134)&gt;12,LARGE(F134:AK134,13),0)+IF(COUNT(F134:AK134)&gt;13,LARGE(F134:AK134,14),0)+IF(COUNT(F134:AK134)&gt;14,LARGE(F134:AK134,15),0)</f>
        <v>0</v>
      </c>
      <c r="AR134" s="5">
        <f aca="true" t="shared" si="19" ref="AR134:AR140">IF(COUNT(F134:AK134)&lt;22,IF(COUNT(F134:AK134)&gt;14,(COUNT(F134:AK134)-15),0)*20,120)</f>
        <v>0</v>
      </c>
      <c r="AS134" s="14">
        <f aca="true" t="shared" si="20" ref="AS134:AS139">AQ134+AR134</f>
        <v>0</v>
      </c>
    </row>
    <row r="135" spans="2:45" s="5" customFormat="1" ht="15">
      <c r="B135" s="5" t="s">
        <v>45</v>
      </c>
      <c r="C135" s="5" t="s">
        <v>46</v>
      </c>
      <c r="D135" s="5">
        <v>70</v>
      </c>
      <c r="E135" s="5" t="s">
        <v>35</v>
      </c>
      <c r="AA135" s="6"/>
      <c r="AO135" s="7">
        <f t="shared" si="17"/>
        <v>0</v>
      </c>
      <c r="AP135" s="5">
        <f aca="true" t="shared" si="21" ref="AP135:AP141">(COUNT(F135:AN135))</f>
        <v>0</v>
      </c>
      <c r="AQ135" s="5">
        <f t="shared" si="18"/>
        <v>0</v>
      </c>
      <c r="AR135" s="5">
        <f t="shared" si="19"/>
        <v>0</v>
      </c>
      <c r="AS135" s="14">
        <f t="shared" si="20"/>
        <v>0</v>
      </c>
    </row>
    <row r="136" spans="2:45" s="5" customFormat="1" ht="15">
      <c r="B136" s="5" t="s">
        <v>103</v>
      </c>
      <c r="C136" s="5" t="s">
        <v>48</v>
      </c>
      <c r="D136" s="5">
        <v>73</v>
      </c>
      <c r="E136" s="5" t="s">
        <v>104</v>
      </c>
      <c r="AO136" s="7">
        <f t="shared" si="17"/>
        <v>0</v>
      </c>
      <c r="AP136" s="5">
        <f t="shared" si="21"/>
        <v>0</v>
      </c>
      <c r="AQ136" s="5">
        <f t="shared" si="18"/>
        <v>0</v>
      </c>
      <c r="AR136" s="5">
        <f t="shared" si="19"/>
        <v>0</v>
      </c>
      <c r="AS136" s="14">
        <f t="shared" si="20"/>
        <v>0</v>
      </c>
    </row>
    <row r="137" spans="2:45" s="5" customFormat="1" ht="15">
      <c r="B137" s="5" t="s">
        <v>98</v>
      </c>
      <c r="C137" s="5" t="s">
        <v>51</v>
      </c>
      <c r="D137" s="5">
        <v>73</v>
      </c>
      <c r="E137" s="5" t="s">
        <v>99</v>
      </c>
      <c r="K137" s="6"/>
      <c r="P137" s="6"/>
      <c r="AO137" s="7">
        <f t="shared" si="17"/>
        <v>0</v>
      </c>
      <c r="AP137" s="5">
        <f t="shared" si="21"/>
        <v>0</v>
      </c>
      <c r="AQ137" s="5">
        <f t="shared" si="18"/>
        <v>0</v>
      </c>
      <c r="AR137" s="5">
        <f t="shared" si="19"/>
        <v>0</v>
      </c>
      <c r="AS137" s="14">
        <f t="shared" si="20"/>
        <v>0</v>
      </c>
    </row>
    <row r="138" spans="2:45" s="5" customFormat="1" ht="15">
      <c r="B138" s="5" t="s">
        <v>334</v>
      </c>
      <c r="C138" s="5" t="s">
        <v>335</v>
      </c>
      <c r="D138" s="5">
        <v>72</v>
      </c>
      <c r="E138" s="5" t="s">
        <v>7</v>
      </c>
      <c r="I138" s="6"/>
      <c r="AM138" s="5">
        <v>47</v>
      </c>
      <c r="AN138" s="5">
        <v>47</v>
      </c>
      <c r="AO138" s="7">
        <f t="shared" si="17"/>
        <v>94</v>
      </c>
      <c r="AP138" s="5">
        <f t="shared" si="21"/>
        <v>2</v>
      </c>
      <c r="AQ138" s="5">
        <f t="shared" si="18"/>
        <v>0</v>
      </c>
      <c r="AR138" s="5">
        <f t="shared" si="19"/>
        <v>0</v>
      </c>
      <c r="AS138" s="14">
        <f t="shared" si="20"/>
        <v>0</v>
      </c>
    </row>
    <row r="139" spans="2:45" s="5" customFormat="1" ht="15">
      <c r="B139" s="5" t="s">
        <v>332</v>
      </c>
      <c r="C139" s="5" t="s">
        <v>190</v>
      </c>
      <c r="D139" s="5">
        <v>71</v>
      </c>
      <c r="E139" s="5" t="s">
        <v>333</v>
      </c>
      <c r="AM139" s="5">
        <v>50</v>
      </c>
      <c r="AO139" s="8">
        <f t="shared" si="17"/>
        <v>50</v>
      </c>
      <c r="AP139" s="5">
        <f t="shared" si="21"/>
        <v>1</v>
      </c>
      <c r="AQ139" s="5">
        <f t="shared" si="18"/>
        <v>0</v>
      </c>
      <c r="AR139" s="5">
        <f t="shared" si="19"/>
        <v>0</v>
      </c>
      <c r="AS139" s="14">
        <f t="shared" si="20"/>
        <v>0</v>
      </c>
    </row>
    <row r="140" spans="2:45" ht="15">
      <c r="B140" s="1" t="s">
        <v>336</v>
      </c>
      <c r="C140" s="1" t="s">
        <v>337</v>
      </c>
      <c r="D140" s="1">
        <v>72</v>
      </c>
      <c r="E140" s="1" t="s">
        <v>7</v>
      </c>
      <c r="AN140" s="1">
        <v>46</v>
      </c>
      <c r="AO140" s="1">
        <v>46</v>
      </c>
      <c r="AP140" s="5">
        <f t="shared" si="21"/>
        <v>1</v>
      </c>
      <c r="AQ140" s="5">
        <f t="shared" si="18"/>
        <v>0</v>
      </c>
      <c r="AR140" s="5">
        <f t="shared" si="19"/>
        <v>0</v>
      </c>
      <c r="AS140" s="14">
        <f>AQ140+AR140</f>
        <v>0</v>
      </c>
    </row>
    <row r="141" spans="2:42" ht="14.25">
      <c r="B141" s="1" t="s">
        <v>338</v>
      </c>
      <c r="C141" s="1" t="s">
        <v>70</v>
      </c>
      <c r="D141" s="1">
        <v>72</v>
      </c>
      <c r="E141" s="1" t="s">
        <v>282</v>
      </c>
      <c r="AN141" s="1">
        <v>45</v>
      </c>
      <c r="AO141" s="1">
        <v>45</v>
      </c>
      <c r="AP141" s="5">
        <f t="shared" si="21"/>
        <v>1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W30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M20</dc:title>
  <dc:subject/>
  <dc:creator>lami</dc:creator>
  <cp:keywords/>
  <dc:description/>
  <cp:lastModifiedBy>-</cp:lastModifiedBy>
  <cp:lastPrinted>2005-01-22T10:28:52Z</cp:lastPrinted>
  <dcterms:created xsi:type="dcterms:W3CDTF">1999-01-25T13:57:56Z</dcterms:created>
  <dcterms:modified xsi:type="dcterms:W3CDTF">2003-05-01T09:47:15Z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