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35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<sst xmlns="http://schemas.openxmlformats.org/spreadsheetml/2006/main" count="647" uniqueCount="475">
  <si>
    <t>Platz</t>
  </si>
  <si>
    <t>Name</t>
  </si>
  <si>
    <t>Vorname</t>
  </si>
  <si>
    <t>Jg.</t>
  </si>
  <si>
    <t>Verein</t>
  </si>
  <si>
    <t>DLC Aachen</t>
  </si>
  <si>
    <t>Monika</t>
  </si>
  <si>
    <t>LG Stolberg</t>
  </si>
  <si>
    <t>Birgit</t>
  </si>
  <si>
    <t>Doris</t>
  </si>
  <si>
    <t>Germ. Eicherscheid</t>
  </si>
  <si>
    <t>Marion</t>
  </si>
  <si>
    <t>Angelika</t>
  </si>
  <si>
    <t>LAC Eupen</t>
  </si>
  <si>
    <t>Beate</t>
  </si>
  <si>
    <t>Petra</t>
  </si>
  <si>
    <t>ohne</t>
  </si>
  <si>
    <t>Helga</t>
  </si>
  <si>
    <t>MC Eschweiler</t>
  </si>
  <si>
    <t>SC Elsenborn</t>
  </si>
  <si>
    <t>SC Delphin Eschweiler</t>
  </si>
  <si>
    <t>Alexandra</t>
  </si>
  <si>
    <t>Dahmen</t>
  </si>
  <si>
    <t>Marliese</t>
  </si>
  <si>
    <t>Karin</t>
  </si>
  <si>
    <t>Andrea</t>
  </si>
  <si>
    <t>Alsdorf</t>
  </si>
  <si>
    <t>FC  Germ. Dürwiß</t>
  </si>
  <si>
    <t>Anne</t>
  </si>
  <si>
    <t>DJK Gillrath</t>
  </si>
  <si>
    <t>Peters</t>
  </si>
  <si>
    <t>Eliane</t>
  </si>
  <si>
    <t>Germ. 07 Dürwiß</t>
  </si>
  <si>
    <t>Linnartz</t>
  </si>
  <si>
    <t>Biggi</t>
  </si>
  <si>
    <t>Simone</t>
  </si>
  <si>
    <t>Roob</t>
  </si>
  <si>
    <t>Christiana</t>
  </si>
  <si>
    <t>STAP Heerlen</t>
  </si>
  <si>
    <t>Croon</t>
  </si>
  <si>
    <t>Agnes</t>
  </si>
  <si>
    <t>Europaläufer</t>
  </si>
  <si>
    <t>Wegberg</t>
  </si>
  <si>
    <t>Eschweiler</t>
  </si>
  <si>
    <t>Eupen</t>
  </si>
  <si>
    <t>Titz</t>
  </si>
  <si>
    <t>Kelmis</t>
  </si>
  <si>
    <t>STB Landgraaf</t>
  </si>
  <si>
    <t>Mützenich</t>
  </si>
  <si>
    <t>Derichsweiler</t>
  </si>
  <si>
    <t>Schmidt</t>
  </si>
  <si>
    <t>Eicherscheid</t>
  </si>
  <si>
    <t>Würselen</t>
  </si>
  <si>
    <t>Arnoldsweiler</t>
  </si>
  <si>
    <t>Hückelhoven</t>
  </si>
  <si>
    <t>Linnich</t>
  </si>
  <si>
    <t>Jülich</t>
  </si>
  <si>
    <t xml:space="preserve">Summe </t>
  </si>
  <si>
    <t>Claudia</t>
  </si>
  <si>
    <t>Rita</t>
  </si>
  <si>
    <t>Otto</t>
  </si>
  <si>
    <t>Elke</t>
  </si>
  <si>
    <t>Volk</t>
  </si>
  <si>
    <t>Germ. Vossenack</t>
  </si>
  <si>
    <t>Sabine</t>
  </si>
  <si>
    <t>Brigitte</t>
  </si>
  <si>
    <t>Angela</t>
  </si>
  <si>
    <t>Silvia</t>
  </si>
  <si>
    <t>Mayer</t>
  </si>
  <si>
    <t>Marlene</t>
  </si>
  <si>
    <t>Düren</t>
  </si>
  <si>
    <t>Ute</t>
  </si>
  <si>
    <t>Anita</t>
  </si>
  <si>
    <t>Thaeter</t>
  </si>
  <si>
    <t>Marita</t>
  </si>
  <si>
    <t>Scheffer-Löchter</t>
  </si>
  <si>
    <t>Susanne</t>
  </si>
  <si>
    <t>Birkesdorfer TV</t>
  </si>
  <si>
    <t>Kall</t>
  </si>
  <si>
    <t>Stephanie</t>
  </si>
  <si>
    <t>Astrid</t>
  </si>
  <si>
    <t>Gaby</t>
  </si>
  <si>
    <t>LG Mützenich</t>
  </si>
  <si>
    <t>Irmgard</t>
  </si>
  <si>
    <t>Konzen</t>
  </si>
  <si>
    <t>TV Roetgen</t>
  </si>
  <si>
    <t>Herzogenrath</t>
  </si>
  <si>
    <t>Rainer</t>
  </si>
  <si>
    <t>Kathy</t>
  </si>
  <si>
    <t>Inge</t>
  </si>
  <si>
    <t>Adenau</t>
  </si>
  <si>
    <t>LT Alsdorf-Ost</t>
  </si>
  <si>
    <t>Beatrix</t>
  </si>
  <si>
    <t>Obermaubach</t>
  </si>
  <si>
    <t>Frantzen</t>
  </si>
  <si>
    <t>Birkesdorf</t>
  </si>
  <si>
    <t>Dürener TV</t>
  </si>
  <si>
    <t>Huppenbroich</t>
  </si>
  <si>
    <t>Spellerberg</t>
  </si>
  <si>
    <t>Dürwis</t>
  </si>
  <si>
    <t>Bütgenbach</t>
  </si>
  <si>
    <t>Birgitt</t>
  </si>
  <si>
    <t>DJK Löwe Hambach</t>
  </si>
  <si>
    <t>Ulrike</t>
  </si>
  <si>
    <t>SV Mutscheid</t>
  </si>
  <si>
    <t>Parelloop</t>
  </si>
  <si>
    <t>Alsorf</t>
  </si>
  <si>
    <t>von Tongeren</t>
  </si>
  <si>
    <t>Vipp</t>
  </si>
  <si>
    <t>Heinrichs-Stalitza</t>
  </si>
  <si>
    <t>Schmitz</t>
  </si>
  <si>
    <t>Zirden</t>
  </si>
  <si>
    <t>SFC Erkelenz</t>
  </si>
  <si>
    <t>Kerstin</t>
  </si>
  <si>
    <t>Friedrich</t>
  </si>
  <si>
    <t>Landmesser</t>
  </si>
  <si>
    <t>Gildenhaus</t>
  </si>
  <si>
    <t>Mechthild</t>
  </si>
  <si>
    <t>Schaugk-Hibbe</t>
  </si>
  <si>
    <t>TSV Vicht</t>
  </si>
  <si>
    <t>Krutzen</t>
  </si>
  <si>
    <t>Marijke</t>
  </si>
  <si>
    <t>Achilles TOP</t>
  </si>
  <si>
    <t>TUS Schleiden</t>
  </si>
  <si>
    <t>Hempelmann</t>
  </si>
  <si>
    <t>Ingrid</t>
  </si>
  <si>
    <t>LG Eifel Runners</t>
  </si>
  <si>
    <t>Schumacher</t>
  </si>
  <si>
    <t>Gemünd</t>
  </si>
  <si>
    <t>Helene</t>
  </si>
  <si>
    <t>Garbes</t>
  </si>
  <si>
    <t>SF Marmagen</t>
  </si>
  <si>
    <t>Rohren</t>
  </si>
  <si>
    <t>Schommers</t>
  </si>
  <si>
    <t>SC Bütgenbacxh</t>
  </si>
  <si>
    <t>DJK Frankenberg Aachen</t>
  </si>
  <si>
    <t>Köhnen</t>
  </si>
  <si>
    <t>Klingebiel</t>
  </si>
  <si>
    <t>TV Kalterherberg</t>
  </si>
  <si>
    <t>Lemke</t>
  </si>
  <si>
    <t>Natalie</t>
  </si>
  <si>
    <t>Fit 4 Fun</t>
  </si>
  <si>
    <t>Kersten-Stroh</t>
  </si>
  <si>
    <t>Albers</t>
  </si>
  <si>
    <t>Bleifuss Mechernich</t>
  </si>
  <si>
    <t>Vossenack</t>
  </si>
  <si>
    <t>Schings</t>
  </si>
  <si>
    <t>Rosi</t>
  </si>
  <si>
    <t>Ellen</t>
  </si>
  <si>
    <t>Mommer</t>
  </si>
  <si>
    <t>DOK</t>
  </si>
  <si>
    <t>Francoise</t>
  </si>
  <si>
    <t>Hambach</t>
  </si>
  <si>
    <t>Wallrafen</t>
  </si>
  <si>
    <t>Mönchengladbach</t>
  </si>
  <si>
    <t>Klosterhalfen</t>
  </si>
  <si>
    <t>Dürener TV 1847</t>
  </si>
  <si>
    <t>Maria</t>
  </si>
  <si>
    <t>Rursee</t>
  </si>
  <si>
    <t>Katrin</t>
  </si>
  <si>
    <t>Lux</t>
  </si>
  <si>
    <t>Gudula</t>
  </si>
  <si>
    <t>Esser</t>
  </si>
  <si>
    <t>SV Bergwacht Rohren</t>
  </si>
  <si>
    <t>Lauscher</t>
  </si>
  <si>
    <t>Parelloop Team</t>
  </si>
  <si>
    <t>Marjon</t>
  </si>
  <si>
    <t>Orbons</t>
  </si>
  <si>
    <t>Barbara</t>
  </si>
  <si>
    <t>Stange</t>
  </si>
  <si>
    <t>Michel</t>
  </si>
  <si>
    <t>Jacobs</t>
  </si>
  <si>
    <t>Cerfontaine</t>
  </si>
  <si>
    <t>Kieven</t>
  </si>
  <si>
    <t>Neumann</t>
  </si>
  <si>
    <t>Lüttgen</t>
  </si>
  <si>
    <t>Stollenwerk</t>
  </si>
  <si>
    <t>Lia</t>
  </si>
  <si>
    <t>Boonen</t>
  </si>
  <si>
    <t>Jose</t>
  </si>
  <si>
    <t>Grensrunners</t>
  </si>
  <si>
    <t>Hendrikx</t>
  </si>
  <si>
    <t>Joke</t>
  </si>
  <si>
    <t>Orion</t>
  </si>
  <si>
    <t>Hofer</t>
  </si>
  <si>
    <t>Koennes</t>
  </si>
  <si>
    <t>LTMG-Volksgarten</t>
  </si>
  <si>
    <t>Geitz</t>
  </si>
  <si>
    <t>Bianca</t>
  </si>
  <si>
    <t>VIPP Heerlen</t>
  </si>
  <si>
    <t>Hoffmann</t>
  </si>
  <si>
    <t>Diana</t>
  </si>
  <si>
    <t>Germ. 07 Dürwiss</t>
  </si>
  <si>
    <t>Mauer</t>
  </si>
  <si>
    <t>Mönchengladbacher LG</t>
  </si>
  <si>
    <t>Pohl</t>
  </si>
  <si>
    <t>Heidi</t>
  </si>
  <si>
    <t>Dantz</t>
  </si>
  <si>
    <t>Ines</t>
  </si>
  <si>
    <t>LGRWE Power</t>
  </si>
  <si>
    <t>Dresen</t>
  </si>
  <si>
    <t>Marlies</t>
  </si>
  <si>
    <t>FG Mausauel</t>
  </si>
  <si>
    <t>Ulhort</t>
  </si>
  <si>
    <t>Systermans</t>
  </si>
  <si>
    <t>Margit</t>
  </si>
  <si>
    <t>Mennen</t>
  </si>
  <si>
    <t>Jos</t>
  </si>
  <si>
    <t>ohne(M?)</t>
  </si>
  <si>
    <t>Burke</t>
  </si>
  <si>
    <t>Schiffer</t>
  </si>
  <si>
    <t>Nena</t>
  </si>
  <si>
    <t>Heetkamp</t>
  </si>
  <si>
    <t>Sigrid</t>
  </si>
  <si>
    <t>Schieve</t>
  </si>
  <si>
    <t>TV Obermaubach</t>
  </si>
  <si>
    <t>Schiffeler</t>
  </si>
  <si>
    <t>Jantsch</t>
  </si>
  <si>
    <t>Johanna</t>
  </si>
  <si>
    <t>Bündgens</t>
  </si>
  <si>
    <t>Heinen</t>
  </si>
  <si>
    <t>Cornelia</t>
  </si>
  <si>
    <t>Nash</t>
  </si>
  <si>
    <t>Beiler</t>
  </si>
  <si>
    <t>Phoenix</t>
  </si>
  <si>
    <t>Gorgels</t>
  </si>
  <si>
    <t>Danielle</t>
  </si>
  <si>
    <t>Prins Hendrik</t>
  </si>
  <si>
    <t>Pawlak</t>
  </si>
  <si>
    <t>Majella</t>
  </si>
  <si>
    <t>AVON</t>
  </si>
  <si>
    <t>Willigers</t>
  </si>
  <si>
    <t>Henriette</t>
  </si>
  <si>
    <t>Eijsden</t>
  </si>
  <si>
    <t>Bruyns</t>
  </si>
  <si>
    <t>Lucie</t>
  </si>
  <si>
    <t>Stein</t>
  </si>
  <si>
    <t>Severens</t>
  </si>
  <si>
    <t>Salome</t>
  </si>
  <si>
    <t>Gangelt</t>
  </si>
  <si>
    <t>van der Heeft</t>
  </si>
  <si>
    <t>Yvonne</t>
  </si>
  <si>
    <t>Schin op Geul</t>
  </si>
  <si>
    <t>Geleen</t>
  </si>
  <si>
    <t>Janine</t>
  </si>
  <si>
    <t>Tomaszewski</t>
  </si>
  <si>
    <t>Hechter</t>
  </si>
  <si>
    <t>Brunssum</t>
  </si>
  <si>
    <t>Renard</t>
  </si>
  <si>
    <t>Sprimont</t>
  </si>
  <si>
    <t>Plunus</t>
  </si>
  <si>
    <t>Sonia</t>
  </si>
  <si>
    <t>Intersport</t>
  </si>
  <si>
    <t>Haas</t>
  </si>
  <si>
    <t>Xtra</t>
  </si>
  <si>
    <t>Henseler</t>
  </si>
  <si>
    <t>Heike</t>
  </si>
  <si>
    <t>LG Germ. Freund</t>
  </si>
  <si>
    <t>Förster</t>
  </si>
  <si>
    <t>Julackot</t>
  </si>
  <si>
    <t>Thongbai</t>
  </si>
  <si>
    <t>Baelen</t>
  </si>
  <si>
    <t>Meyer</t>
  </si>
  <si>
    <t>Edith</t>
  </si>
  <si>
    <t>Resi</t>
  </si>
  <si>
    <t>Vaals</t>
  </si>
  <si>
    <t>Peeters</t>
  </si>
  <si>
    <t>Henkys-Lieck</t>
  </si>
  <si>
    <t>Odilia</t>
  </si>
  <si>
    <t>Lieck</t>
  </si>
  <si>
    <t>Heck</t>
  </si>
  <si>
    <t>Dorothea</t>
  </si>
  <si>
    <t>SC Bütgenbach</t>
  </si>
  <si>
    <t>Marechal</t>
  </si>
  <si>
    <t>Mockel</t>
  </si>
  <si>
    <t>Kettenis</t>
  </si>
  <si>
    <t>Lentz-Bohn</t>
  </si>
  <si>
    <t>Die Muffels</t>
  </si>
  <si>
    <t>Luxem</t>
  </si>
  <si>
    <t>Gabrielle</t>
  </si>
  <si>
    <t>Binsert</t>
  </si>
  <si>
    <t>Wattler</t>
  </si>
  <si>
    <t>Miriam</t>
  </si>
  <si>
    <t>Engelmann</t>
  </si>
  <si>
    <t>Uni Köln</t>
  </si>
  <si>
    <t>Jenke</t>
  </si>
  <si>
    <t>ASC Rosellen</t>
  </si>
  <si>
    <t>Müller</t>
  </si>
  <si>
    <t>Sondermanns</t>
  </si>
  <si>
    <t>Sophia</t>
  </si>
  <si>
    <t>Jumpertz</t>
  </si>
  <si>
    <t>Karoline</t>
  </si>
  <si>
    <t>BFT</t>
  </si>
  <si>
    <t>Boumann</t>
  </si>
  <si>
    <t>Esther</t>
  </si>
  <si>
    <t>Cron</t>
  </si>
  <si>
    <t>Martina</t>
  </si>
  <si>
    <t>Levasseur</t>
  </si>
  <si>
    <t>Benz</t>
  </si>
  <si>
    <t>Wilma</t>
  </si>
  <si>
    <t>Wesheide</t>
  </si>
  <si>
    <t>Caspar-Bous</t>
  </si>
  <si>
    <t>Roswitha</t>
  </si>
  <si>
    <t>Creutz</t>
  </si>
  <si>
    <t>Smits</t>
  </si>
  <si>
    <t>Corina</t>
  </si>
  <si>
    <t>Krane</t>
  </si>
  <si>
    <t>Jawel</t>
  </si>
  <si>
    <t>Kathi</t>
  </si>
  <si>
    <t>Kallien</t>
  </si>
  <si>
    <t>Katja</t>
  </si>
  <si>
    <t>Silbe</t>
  </si>
  <si>
    <t>Vogt</t>
  </si>
  <si>
    <t>Silber</t>
  </si>
  <si>
    <t>Bach</t>
  </si>
  <si>
    <t>LG Bonn-Troisdorf</t>
  </si>
  <si>
    <t>Tri-Team-Schleiden</t>
  </si>
  <si>
    <t>Sadowski</t>
  </si>
  <si>
    <t>VFL Kommern</t>
  </si>
  <si>
    <t>Osterspey</t>
  </si>
  <si>
    <t>Gabi</t>
  </si>
  <si>
    <t>Walter</t>
  </si>
  <si>
    <t>Elfriede</t>
  </si>
  <si>
    <t>LGEifel Runners</t>
  </si>
  <si>
    <t>Koller</t>
  </si>
  <si>
    <t>M-Therese</t>
  </si>
  <si>
    <t>TUS Bleifuss Mechernich</t>
  </si>
  <si>
    <t>Tri-Tus Schleiden</t>
  </si>
  <si>
    <t>von Beek</t>
  </si>
  <si>
    <t>Lisci</t>
  </si>
  <si>
    <t>Marinella</t>
  </si>
  <si>
    <t>Robben</t>
  </si>
  <si>
    <t>Irene</t>
  </si>
  <si>
    <t>Vrancken</t>
  </si>
  <si>
    <t>Marina</t>
  </si>
  <si>
    <t>Caesar</t>
  </si>
  <si>
    <t>Monse</t>
  </si>
  <si>
    <t>Bosch</t>
  </si>
  <si>
    <t>Atletiek Maastricht</t>
  </si>
  <si>
    <t>Raatz</t>
  </si>
  <si>
    <t>Simosns-Hoesen</t>
  </si>
  <si>
    <t>Diny</t>
  </si>
  <si>
    <t>Patelski</t>
  </si>
  <si>
    <t>Reumkers</t>
  </si>
  <si>
    <t>Gerry</t>
  </si>
  <si>
    <t>Meurs</t>
  </si>
  <si>
    <t>Jenny</t>
  </si>
  <si>
    <t>Huchem-St.</t>
  </si>
  <si>
    <t>Beume</t>
  </si>
  <si>
    <t>Ingeborg</t>
  </si>
  <si>
    <t>Borges</t>
  </si>
  <si>
    <t>Aachen</t>
  </si>
  <si>
    <t>Kreus</t>
  </si>
  <si>
    <t>Gertrud</t>
  </si>
  <si>
    <t>Recker</t>
  </si>
  <si>
    <t>Speedys</t>
  </si>
  <si>
    <t>Oppermann</t>
  </si>
  <si>
    <t>oh</t>
  </si>
  <si>
    <t>Schartmann</t>
  </si>
  <si>
    <t>Möller</t>
  </si>
  <si>
    <t>Reinartz</t>
  </si>
  <si>
    <t>Bruis</t>
  </si>
  <si>
    <t>Monique</t>
  </si>
  <si>
    <t>Ruland</t>
  </si>
  <si>
    <t>Thelen</t>
  </si>
  <si>
    <t>Algterer SC</t>
  </si>
  <si>
    <t>Rauw</t>
  </si>
  <si>
    <t>Vohsen</t>
  </si>
  <si>
    <t>Sichert</t>
  </si>
  <si>
    <t>Margret</t>
  </si>
  <si>
    <t>Stumm</t>
  </si>
  <si>
    <t>Fettweis</t>
  </si>
  <si>
    <t>Daniele</t>
  </si>
  <si>
    <t>Nießen</t>
  </si>
  <si>
    <t>SV Roland Rollesbroich</t>
  </si>
  <si>
    <t>Gülpen-Cremer</t>
  </si>
  <si>
    <t>Stockheim</t>
  </si>
  <si>
    <t>Schmülling-Kosel</t>
  </si>
  <si>
    <t>Michaele</t>
  </si>
  <si>
    <t>Matysik</t>
  </si>
  <si>
    <t>Jutta</t>
  </si>
  <si>
    <t>LG Solling</t>
  </si>
  <si>
    <t>Freyschmidt</t>
  </si>
  <si>
    <t>Isabelle</t>
  </si>
  <si>
    <t>Schu</t>
  </si>
  <si>
    <t>Dorothee</t>
  </si>
  <si>
    <t>Mayer-Schlaugk</t>
  </si>
  <si>
    <t>Hibbe</t>
  </si>
  <si>
    <t>Vandenplas</t>
  </si>
  <si>
    <t>Fabienne</t>
  </si>
  <si>
    <t>Fischer</t>
  </si>
  <si>
    <t>Thoma</t>
  </si>
  <si>
    <t>Otto Junker LT</t>
  </si>
  <si>
    <t>Theissen-Fuß</t>
  </si>
  <si>
    <t>Aloisia</t>
  </si>
  <si>
    <t>Bartsch</t>
  </si>
  <si>
    <t>Bergs</t>
  </si>
  <si>
    <t>FC Germ. Vossenack</t>
  </si>
  <si>
    <t>SRL Loop</t>
  </si>
  <si>
    <t>Rotgen</t>
  </si>
  <si>
    <t>Hubrig-Schaumburg</t>
  </si>
  <si>
    <t>LG Krabachtal</t>
  </si>
  <si>
    <t>Schielke</t>
  </si>
  <si>
    <t>Iris</t>
  </si>
  <si>
    <t>Heering</t>
  </si>
  <si>
    <t>LT Schlagstein</t>
  </si>
  <si>
    <t>Banning</t>
  </si>
  <si>
    <t>Naudet</t>
  </si>
  <si>
    <t>Kati</t>
  </si>
  <si>
    <t>Stolberg</t>
  </si>
  <si>
    <t>Heide</t>
  </si>
  <si>
    <t>Bonn Bad Godesberg</t>
  </si>
  <si>
    <t>Bruer</t>
  </si>
  <si>
    <t>Trongus-Liegmann</t>
  </si>
  <si>
    <t>Nina</t>
  </si>
  <si>
    <t>LT Isola</t>
  </si>
  <si>
    <t>Kalobius</t>
  </si>
  <si>
    <t>LÄUFE</t>
  </si>
  <si>
    <t>15 BESTE</t>
  </si>
  <si>
    <t>WEITERE</t>
  </si>
  <si>
    <t>WERTUNG</t>
  </si>
  <si>
    <t>Grube</t>
  </si>
  <si>
    <t>Köln</t>
  </si>
  <si>
    <t>Roderburg</t>
  </si>
  <si>
    <t>Dagmar</t>
  </si>
  <si>
    <t>Nideggen</t>
  </si>
  <si>
    <t>Krott</t>
  </si>
  <si>
    <t>Anja</t>
  </si>
  <si>
    <t>Ledebuhr</t>
  </si>
  <si>
    <t>ASV Wesseling</t>
  </si>
  <si>
    <t>Liebscher</t>
  </si>
  <si>
    <t>Gitta</t>
  </si>
  <si>
    <t>FC Germ. 07 Dürwis</t>
  </si>
  <si>
    <t>Janiel</t>
  </si>
  <si>
    <t>Dollhausen</t>
  </si>
  <si>
    <t>Leos LT</t>
  </si>
  <si>
    <t>Herzog</t>
  </si>
  <si>
    <t>Christa</t>
  </si>
  <si>
    <t>Gemmenich/BEL</t>
  </si>
  <si>
    <t>Kessels</t>
  </si>
  <si>
    <t>Schauss</t>
  </si>
  <si>
    <t>Myriam</t>
  </si>
  <si>
    <t>Distric Car</t>
  </si>
  <si>
    <t>Hepp</t>
  </si>
  <si>
    <t>Heymans</t>
  </si>
  <si>
    <t>Dominique</t>
  </si>
  <si>
    <t>BIN</t>
  </si>
  <si>
    <t>Odenius</t>
  </si>
  <si>
    <t>Will</t>
  </si>
  <si>
    <t>ATG Aachen</t>
  </si>
  <si>
    <t>Dömmecke</t>
  </si>
  <si>
    <t>Düllberg</t>
  </si>
  <si>
    <t>Osterather TV</t>
  </si>
  <si>
    <t>van Leeuwen</t>
  </si>
  <si>
    <t>Oirsbach</t>
  </si>
  <si>
    <t>Nix-Callada</t>
  </si>
  <si>
    <t>Boesfeld</t>
  </si>
  <si>
    <t>Jacky</t>
  </si>
  <si>
    <t>DJK JS Herzogenrath</t>
  </si>
  <si>
    <t>Kranenburg</t>
  </si>
  <si>
    <t>Wellens-Schlebusch</t>
  </si>
  <si>
    <t>Sielemann</t>
  </si>
  <si>
    <t>Gudrun</t>
  </si>
  <si>
    <t>Thielen</t>
  </si>
  <si>
    <t>DJK Arm. Würselen</t>
  </si>
  <si>
    <t>Bosold</t>
  </si>
  <si>
    <t>Lüpsch</t>
  </si>
  <si>
    <t>SIG Combibloc</t>
  </si>
  <si>
    <t>Radwer-Kozlowski</t>
  </si>
  <si>
    <t>Ursula</t>
  </si>
  <si>
    <t>Traeger</t>
  </si>
  <si>
    <t>Davister</t>
  </si>
  <si>
    <t>Veronique</t>
  </si>
  <si>
    <t>ERT Kelmis</t>
  </si>
  <si>
    <t>Neubauer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</si>
</sst>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56"/>
      <name val="Arial"/>
      <family val="0"/>
    </font>
    <font>
      <b/>
      <sz val="11"/>
      <color indexed="5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5" fillId="0" borderId="0" xfId="0" applyFont="1" applyAlignment="1">
      <alignment textRotation="9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11" fillId="0" borderId="0" xfId="0" applyFont="1" applyAlignment="1">
      <alignment textRotation="180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textRotation="180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1"/>
  <sheetViews>
    <sheetView tabSelected="1" zoomScale="75" zoomScaleNormal="75" workbookViewId="0" topLeftCell="D1">
      <selection activeCell="F1" sqref="F1:K1"/>
    </sheetView>
  </sheetViews>
  <sheetFormatPr defaultColWidth="11.421875" defaultRowHeight="12.75"/>
  <cols>
    <col min="1" max="1" width="2.7109375" style="1" customWidth="1"/>
    <col min="2" max="2" width="10.7109375" style="1" customWidth="1"/>
    <col min="3" max="3" width="8.7109375" style="1" customWidth="1"/>
    <col min="4" max="4" width="0.13671875" style="1" customWidth="1"/>
    <col min="5" max="5" width="10.7109375" style="1" customWidth="1"/>
    <col min="6" max="11" width="0.13671875" style="1" customWidth="1"/>
    <col min="12" max="36" width="3.140625" style="1" customWidth="1"/>
    <col min="37" max="37" width="3.140625" style="2" customWidth="1"/>
    <col min="38" max="38" width="3.140625" style="1" customWidth="1"/>
    <col min="39" max="39" width="3.00390625" style="1" customWidth="1"/>
    <col min="40" max="40" width="3.140625" style="1" customWidth="1"/>
    <col min="41" max="41" width="5.28125" style="1" customWidth="1"/>
    <col min="42" max="42" width="4.00390625" style="0" customWidth="1"/>
    <col min="43" max="43" width="4.57421875" style="0" customWidth="1"/>
    <col min="44" max="44" width="4.00390625" style="0" customWidth="1"/>
    <col min="45" max="45" width="4.7109375" style="17" customWidth="1"/>
    <col min="46" max="48" width="3.28125" style="1" customWidth="1"/>
    <col min="49" max="49" width="6.28125" style="1" customWidth="1"/>
    <col min="50" max="16384" width="11.421875" style="1" customWidth="1"/>
  </cols>
  <sheetData>
    <row r="1" spans="1:45" s="4" customFormat="1" ht="49.5" customHeight="1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70</v>
      </c>
      <c r="G1" s="3" t="s">
        <v>42</v>
      </c>
      <c r="H1" s="3" t="s">
        <v>43</v>
      </c>
      <c r="I1" s="3" t="s">
        <v>45</v>
      </c>
      <c r="J1" s="3" t="s">
        <v>105</v>
      </c>
      <c r="K1" s="3" t="s">
        <v>44</v>
      </c>
      <c r="L1" s="3" t="s">
        <v>106</v>
      </c>
      <c r="M1" s="3" t="s">
        <v>46</v>
      </c>
      <c r="N1" s="3" t="s">
        <v>78</v>
      </c>
      <c r="O1" s="3" t="s">
        <v>47</v>
      </c>
      <c r="P1" s="3" t="s">
        <v>347</v>
      </c>
      <c r="Q1" s="3" t="s">
        <v>48</v>
      </c>
      <c r="R1" s="3" t="s">
        <v>84</v>
      </c>
      <c r="S1" s="3" t="s">
        <v>49</v>
      </c>
      <c r="T1" s="3" t="s">
        <v>132</v>
      </c>
      <c r="U1" s="3" t="s">
        <v>398</v>
      </c>
      <c r="V1" s="3" t="s">
        <v>399</v>
      </c>
      <c r="W1" s="3" t="s">
        <v>51</v>
      </c>
      <c r="X1" s="3" t="s">
        <v>93</v>
      </c>
      <c r="Y1" s="3" t="s">
        <v>145</v>
      </c>
      <c r="Z1" s="3" t="s">
        <v>95</v>
      </c>
      <c r="AA1" s="3" t="s">
        <v>97</v>
      </c>
      <c r="AB1" s="3" t="s">
        <v>50</v>
      </c>
      <c r="AC1" s="3" t="s">
        <v>100</v>
      </c>
      <c r="AD1" s="3" t="s">
        <v>99</v>
      </c>
      <c r="AE1" s="3" t="s">
        <v>152</v>
      </c>
      <c r="AF1" s="3" t="s">
        <v>18</v>
      </c>
      <c r="AG1" s="3" t="s">
        <v>96</v>
      </c>
      <c r="AH1" s="3" t="s">
        <v>52</v>
      </c>
      <c r="AI1" s="3" t="s">
        <v>53</v>
      </c>
      <c r="AJ1" s="3" t="s">
        <v>38</v>
      </c>
      <c r="AK1" s="3" t="s">
        <v>54</v>
      </c>
      <c r="AL1" s="3" t="s">
        <v>158</v>
      </c>
      <c r="AM1" s="3" t="s">
        <v>55</v>
      </c>
      <c r="AN1" s="3" t="s">
        <v>56</v>
      </c>
      <c r="AO1" s="3" t="s">
        <v>57</v>
      </c>
      <c r="AP1" s="13" t="s">
        <v>417</v>
      </c>
      <c r="AQ1" s="14" t="s">
        <v>418</v>
      </c>
      <c r="AR1" s="18" t="s">
        <v>419</v>
      </c>
      <c r="AS1" s="15" t="s">
        <v>420</v>
      </c>
    </row>
    <row r="2" spans="1:45" s="8" customFormat="1" ht="15">
      <c r="A2" s="6">
        <v>1</v>
      </c>
      <c r="B2" s="7" t="s">
        <v>30</v>
      </c>
      <c r="C2" s="7" t="s">
        <v>31</v>
      </c>
      <c r="D2" s="7">
        <v>61</v>
      </c>
      <c r="E2" s="7" t="s">
        <v>32</v>
      </c>
      <c r="F2" s="8">
        <v>47</v>
      </c>
      <c r="G2" s="9">
        <v>48</v>
      </c>
      <c r="H2" s="8">
        <v>50</v>
      </c>
      <c r="I2" s="8">
        <v>50</v>
      </c>
      <c r="J2" s="7"/>
      <c r="K2" s="8">
        <v>50</v>
      </c>
      <c r="L2" s="8">
        <v>49</v>
      </c>
      <c r="M2" s="9">
        <v>48</v>
      </c>
      <c r="N2" s="7"/>
      <c r="O2" s="7"/>
      <c r="P2" s="8">
        <v>48</v>
      </c>
      <c r="Q2" s="8">
        <v>48</v>
      </c>
      <c r="R2" s="9">
        <v>50</v>
      </c>
      <c r="S2" s="7"/>
      <c r="T2" s="8">
        <v>50</v>
      </c>
      <c r="U2" s="8">
        <v>49</v>
      </c>
      <c r="V2" s="8">
        <v>50</v>
      </c>
      <c r="W2" s="8">
        <v>49</v>
      </c>
      <c r="X2" s="8">
        <v>49</v>
      </c>
      <c r="Y2" s="7"/>
      <c r="Z2" s="8">
        <v>49</v>
      </c>
      <c r="AA2" s="8">
        <v>50</v>
      </c>
      <c r="AC2" s="7"/>
      <c r="AD2" s="8">
        <v>46</v>
      </c>
      <c r="AE2" s="9">
        <v>50</v>
      </c>
      <c r="AF2" s="8">
        <v>48</v>
      </c>
      <c r="AH2" s="8">
        <v>48</v>
      </c>
      <c r="AK2" s="7"/>
      <c r="AL2" s="9">
        <v>45</v>
      </c>
      <c r="AN2" s="7"/>
      <c r="AO2" s="7">
        <f aca="true" t="shared" si="0" ref="AO2:AO9">SUM(F2:AN2)</f>
        <v>1071</v>
      </c>
      <c r="AP2" s="8">
        <f>(COUNT(F2:AN2))</f>
        <v>22</v>
      </c>
      <c r="AQ2" s="8">
        <f aca="true" t="shared" si="1" ref="AQ2:AQ68">IF(COUNT(F2:AK2)&gt;0,LARGE(F2:AK2,1),0)+IF(COUNT(F2:AK2)&gt;1,LARGE(F2:AK2,2),0)+IF(COUNT(F2:AK2)&gt;2,LARGE(F2:AK2,3),0)+IF(COUNT(F2:AK2)&gt;3,LARGE(F2:AK2,4),0)+IF(COUNT(F2:AK2)&gt;4,LARGE(F2:AK2,5),0)+IF(COUNT(F2:AK2)&gt;5,LARGE(F2:AK2,6),0)+IF(COUNT(F2:AK2)&gt;6,LARGE(F2:AK2,7),0)+IF(COUNT(F2:AK2)&gt;7,LARGE(F2:AK2,8),0)+IF(COUNT(F2:AK2)&gt;8,LARGE(F2:AK2,9),0)+IF(COUNT(F2:AK2)&gt;9,LARGE(F2:AK2,10),0)+IF(COUNT(F2:AK2)&gt;10,LARGE(F2:AK2,11),0)+IF(COUNT(F2:AK2)&gt;11,LARGE(F2:AK2,12),0)+IF(COUNT(F2:AK2)&gt;12,LARGE(F2:AK2,13),0)+IF(COUNT(F2:AK2)&gt;13,LARGE(F2:AK2,14),0)+IF(COUNT(F2:AK2)&gt;14,LARGE(F2:AK2,15),0)</f>
        <v>741</v>
      </c>
      <c r="AR2" s="19">
        <f aca="true" t="shared" si="2" ref="AR2:AR116">IF(COUNT(F2:AK2)&lt;22,IF(COUNT(F2:AK2)&gt;14,(COUNT(F2:AK2)-15),0)*20,120)</f>
        <v>120</v>
      </c>
      <c r="AS2" s="16">
        <f aca="true" t="shared" si="3" ref="AS2:AS68">AQ2+AR2</f>
        <v>861</v>
      </c>
    </row>
    <row r="3" spans="1:45" s="7" customFormat="1" ht="15">
      <c r="A3" s="8">
        <v>2</v>
      </c>
      <c r="B3" s="8" t="s">
        <v>153</v>
      </c>
      <c r="C3" s="8" t="s">
        <v>24</v>
      </c>
      <c r="D3" s="7">
        <v>62</v>
      </c>
      <c r="E3" s="7" t="s">
        <v>154</v>
      </c>
      <c r="F3" s="8"/>
      <c r="G3" s="8"/>
      <c r="H3" s="8">
        <v>45</v>
      </c>
      <c r="I3" s="8"/>
      <c r="J3" s="8"/>
      <c r="K3" s="8"/>
      <c r="L3" s="8"/>
      <c r="M3" s="8"/>
      <c r="N3" s="8">
        <v>43</v>
      </c>
      <c r="O3" s="8"/>
      <c r="P3" s="9">
        <v>43</v>
      </c>
      <c r="Q3" s="8"/>
      <c r="R3" s="9">
        <v>45</v>
      </c>
      <c r="S3" s="8">
        <v>47</v>
      </c>
      <c r="T3" s="8"/>
      <c r="U3" s="8"/>
      <c r="V3" s="8">
        <v>46</v>
      </c>
      <c r="W3" s="8">
        <v>47</v>
      </c>
      <c r="X3" s="8">
        <v>45</v>
      </c>
      <c r="Y3" s="8">
        <v>45</v>
      </c>
      <c r="Z3" s="8">
        <v>45</v>
      </c>
      <c r="AA3" s="8">
        <v>49</v>
      </c>
      <c r="AB3" s="8">
        <v>50</v>
      </c>
      <c r="AC3" s="8"/>
      <c r="AD3" s="8">
        <v>43</v>
      </c>
      <c r="AE3" s="9">
        <v>47</v>
      </c>
      <c r="AF3" s="8">
        <v>39</v>
      </c>
      <c r="AG3" s="8">
        <v>48</v>
      </c>
      <c r="AH3" s="8">
        <v>46</v>
      </c>
      <c r="AI3" s="8">
        <v>50</v>
      </c>
      <c r="AJ3" s="8"/>
      <c r="AK3" s="9">
        <v>50</v>
      </c>
      <c r="AL3" s="8">
        <v>50</v>
      </c>
      <c r="AM3" s="8"/>
      <c r="AN3" s="8"/>
      <c r="AO3" s="7">
        <f t="shared" si="0"/>
        <v>923</v>
      </c>
      <c r="AP3" s="8">
        <f aca="true" t="shared" si="4" ref="AP3:AP25">(COUNT(F3:AN3))</f>
        <v>20</v>
      </c>
      <c r="AQ3" s="8">
        <f t="shared" si="1"/>
        <v>705</v>
      </c>
      <c r="AR3" s="19">
        <v>100</v>
      </c>
      <c r="AS3" s="16">
        <f t="shared" si="3"/>
        <v>805</v>
      </c>
    </row>
    <row r="4" spans="1:45" s="7" customFormat="1" ht="15">
      <c r="A4" s="8">
        <v>3</v>
      </c>
      <c r="B4" s="8" t="s">
        <v>164</v>
      </c>
      <c r="C4" s="8" t="s">
        <v>71</v>
      </c>
      <c r="D4" s="7">
        <v>64</v>
      </c>
      <c r="E4" s="7" t="s">
        <v>163</v>
      </c>
      <c r="F4" s="8">
        <v>43</v>
      </c>
      <c r="G4" s="8">
        <v>41</v>
      </c>
      <c r="H4" s="8"/>
      <c r="I4" s="8"/>
      <c r="J4" s="8">
        <v>42</v>
      </c>
      <c r="K4" s="9">
        <v>38</v>
      </c>
      <c r="L4" s="8">
        <v>43</v>
      </c>
      <c r="M4" s="9">
        <v>42</v>
      </c>
      <c r="N4" s="8"/>
      <c r="O4" s="8"/>
      <c r="P4" s="8"/>
      <c r="Q4" s="8"/>
      <c r="R4" s="8">
        <v>48</v>
      </c>
      <c r="S4" s="8">
        <v>46</v>
      </c>
      <c r="T4" s="8"/>
      <c r="U4" s="8"/>
      <c r="V4" s="8">
        <v>48</v>
      </c>
      <c r="W4" s="8"/>
      <c r="X4" s="8"/>
      <c r="Y4" s="8"/>
      <c r="Z4" s="8">
        <v>43</v>
      </c>
      <c r="AA4" s="8"/>
      <c r="AB4" s="8"/>
      <c r="AC4" s="8">
        <v>46</v>
      </c>
      <c r="AD4" s="8">
        <v>39</v>
      </c>
      <c r="AE4" s="9">
        <v>45</v>
      </c>
      <c r="AF4" s="8">
        <v>41</v>
      </c>
      <c r="AG4" s="8">
        <v>46</v>
      </c>
      <c r="AH4" s="8">
        <v>44</v>
      </c>
      <c r="AI4" s="8"/>
      <c r="AJ4" s="8">
        <v>50</v>
      </c>
      <c r="AK4" s="8">
        <v>49</v>
      </c>
      <c r="AL4" s="8">
        <v>49</v>
      </c>
      <c r="AM4" s="8"/>
      <c r="AN4" s="8">
        <v>45</v>
      </c>
      <c r="AO4" s="10">
        <f t="shared" si="0"/>
        <v>888</v>
      </c>
      <c r="AP4" s="8">
        <f t="shared" si="4"/>
        <v>20</v>
      </c>
      <c r="AQ4" s="8">
        <f t="shared" si="1"/>
        <v>676</v>
      </c>
      <c r="AR4" s="19">
        <v>100</v>
      </c>
      <c r="AS4" s="16">
        <f t="shared" si="3"/>
        <v>776</v>
      </c>
    </row>
    <row r="5" spans="1:45" s="7" customFormat="1" ht="15">
      <c r="A5" s="8">
        <v>4</v>
      </c>
      <c r="B5" s="8" t="s">
        <v>187</v>
      </c>
      <c r="C5" s="8" t="s">
        <v>188</v>
      </c>
      <c r="D5" s="7">
        <v>64</v>
      </c>
      <c r="E5" s="7" t="s">
        <v>189</v>
      </c>
      <c r="F5" s="8"/>
      <c r="G5" s="8">
        <v>45</v>
      </c>
      <c r="H5" s="8">
        <v>48</v>
      </c>
      <c r="I5" s="8"/>
      <c r="J5" s="8">
        <v>47</v>
      </c>
      <c r="K5" s="8">
        <v>46</v>
      </c>
      <c r="L5" s="8"/>
      <c r="M5" s="8"/>
      <c r="N5" s="8"/>
      <c r="O5" s="8">
        <v>46</v>
      </c>
      <c r="P5" s="8">
        <v>47</v>
      </c>
      <c r="Q5" s="8">
        <v>42</v>
      </c>
      <c r="R5" s="8"/>
      <c r="S5" s="8">
        <v>48</v>
      </c>
      <c r="T5" s="8"/>
      <c r="U5" s="8"/>
      <c r="V5" s="8">
        <v>49</v>
      </c>
      <c r="W5" s="8"/>
      <c r="X5" s="8">
        <v>47</v>
      </c>
      <c r="Y5" s="8">
        <v>46</v>
      </c>
      <c r="Z5" s="8"/>
      <c r="AA5" s="8"/>
      <c r="AB5" s="8"/>
      <c r="AC5" s="8"/>
      <c r="AD5" s="8"/>
      <c r="AE5" s="8"/>
      <c r="AF5" s="8">
        <v>44</v>
      </c>
      <c r="AG5" s="8"/>
      <c r="AH5" s="8"/>
      <c r="AI5" s="8"/>
      <c r="AJ5" s="8"/>
      <c r="AL5" s="8"/>
      <c r="AM5" s="8"/>
      <c r="AN5" s="8"/>
      <c r="AO5" s="7">
        <f t="shared" si="0"/>
        <v>555</v>
      </c>
      <c r="AP5" s="8">
        <f t="shared" si="4"/>
        <v>12</v>
      </c>
      <c r="AQ5" s="8">
        <f t="shared" si="1"/>
        <v>555</v>
      </c>
      <c r="AR5" s="8">
        <f t="shared" si="2"/>
        <v>0</v>
      </c>
      <c r="AS5" s="16">
        <f t="shared" si="3"/>
        <v>555</v>
      </c>
    </row>
    <row r="6" spans="1:45" s="7" customFormat="1" ht="15">
      <c r="A6" s="8">
        <v>5</v>
      </c>
      <c r="B6" s="8" t="s">
        <v>120</v>
      </c>
      <c r="C6" s="8" t="s">
        <v>121</v>
      </c>
      <c r="D6" s="7">
        <v>62</v>
      </c>
      <c r="E6" s="7" t="s">
        <v>122</v>
      </c>
      <c r="F6" s="8"/>
      <c r="G6" s="8"/>
      <c r="H6" s="9">
        <v>50</v>
      </c>
      <c r="I6" s="8"/>
      <c r="J6" s="8"/>
      <c r="K6" s="9"/>
      <c r="L6" s="8"/>
      <c r="M6" s="9">
        <v>50</v>
      </c>
      <c r="N6" s="8"/>
      <c r="O6" s="9">
        <v>50</v>
      </c>
      <c r="P6" s="8"/>
      <c r="Q6" s="8"/>
      <c r="R6" s="8"/>
      <c r="S6" s="8"/>
      <c r="T6" s="8"/>
      <c r="U6" s="8"/>
      <c r="V6" s="8"/>
      <c r="W6" s="8"/>
      <c r="X6" s="8">
        <v>50</v>
      </c>
      <c r="Y6" s="8">
        <v>50</v>
      </c>
      <c r="Z6" s="8"/>
      <c r="AA6" s="8"/>
      <c r="AB6" s="9">
        <v>50</v>
      </c>
      <c r="AC6" s="8">
        <v>50</v>
      </c>
      <c r="AD6" s="8">
        <v>50</v>
      </c>
      <c r="AE6" s="8"/>
      <c r="AF6" s="8">
        <v>50</v>
      </c>
      <c r="AG6" s="8">
        <v>50</v>
      </c>
      <c r="AH6" s="8">
        <v>50</v>
      </c>
      <c r="AI6" s="8"/>
      <c r="AJ6" s="8"/>
      <c r="AL6" s="8"/>
      <c r="AM6" s="8">
        <v>50</v>
      </c>
      <c r="AN6" s="8"/>
      <c r="AO6" s="7">
        <f t="shared" si="0"/>
        <v>600</v>
      </c>
      <c r="AP6" s="8">
        <f t="shared" si="4"/>
        <v>12</v>
      </c>
      <c r="AQ6" s="8">
        <f t="shared" si="1"/>
        <v>550</v>
      </c>
      <c r="AR6" s="8">
        <f t="shared" si="2"/>
        <v>0</v>
      </c>
      <c r="AS6" s="16">
        <f t="shared" si="3"/>
        <v>550</v>
      </c>
    </row>
    <row r="7" spans="1:45" s="8" customFormat="1" ht="15">
      <c r="A7" s="8">
        <v>6</v>
      </c>
      <c r="B7" s="7" t="s">
        <v>68</v>
      </c>
      <c r="C7" s="7" t="s">
        <v>69</v>
      </c>
      <c r="D7" s="7">
        <v>62</v>
      </c>
      <c r="E7" s="7" t="s">
        <v>7</v>
      </c>
      <c r="G7" s="8">
        <v>40</v>
      </c>
      <c r="H7" s="9">
        <v>43</v>
      </c>
      <c r="K7" s="9">
        <v>46</v>
      </c>
      <c r="L7" s="8">
        <v>44</v>
      </c>
      <c r="M7" s="9">
        <v>47</v>
      </c>
      <c r="P7" s="8">
        <v>46</v>
      </c>
      <c r="V7" s="9">
        <v>48</v>
      </c>
      <c r="W7" s="9">
        <v>47</v>
      </c>
      <c r="AA7" s="9"/>
      <c r="AB7" s="9"/>
      <c r="AD7" s="8">
        <v>45</v>
      </c>
      <c r="AE7" s="9">
        <v>49</v>
      </c>
      <c r="AK7" s="7"/>
      <c r="AO7" s="7">
        <f t="shared" si="0"/>
        <v>455</v>
      </c>
      <c r="AP7" s="8">
        <f t="shared" si="4"/>
        <v>10</v>
      </c>
      <c r="AQ7" s="8">
        <f t="shared" si="1"/>
        <v>455</v>
      </c>
      <c r="AR7" s="8">
        <f t="shared" si="2"/>
        <v>0</v>
      </c>
      <c r="AS7" s="16">
        <f t="shared" si="3"/>
        <v>455</v>
      </c>
    </row>
    <row r="8" spans="1:45" s="8" customFormat="1" ht="15.75" customHeight="1">
      <c r="A8" s="8">
        <v>7</v>
      </c>
      <c r="B8" s="7" t="s">
        <v>62</v>
      </c>
      <c r="C8" s="7" t="s">
        <v>25</v>
      </c>
      <c r="D8" s="7">
        <v>61</v>
      </c>
      <c r="E8" s="7" t="s">
        <v>63</v>
      </c>
      <c r="G8" s="8">
        <v>42</v>
      </c>
      <c r="H8" s="8">
        <v>46</v>
      </c>
      <c r="I8" s="8">
        <v>48</v>
      </c>
      <c r="L8" s="7"/>
      <c r="P8" s="8">
        <v>44</v>
      </c>
      <c r="Q8" s="7"/>
      <c r="V8" s="8">
        <v>45</v>
      </c>
      <c r="W8" s="8">
        <v>46</v>
      </c>
      <c r="X8" s="8">
        <v>44</v>
      </c>
      <c r="AF8" s="8">
        <v>41</v>
      </c>
      <c r="AG8" s="8">
        <v>47</v>
      </c>
      <c r="AI8" s="8">
        <v>49</v>
      </c>
      <c r="AL8" s="8">
        <v>42</v>
      </c>
      <c r="AO8" s="7">
        <f t="shared" si="0"/>
        <v>494</v>
      </c>
      <c r="AP8" s="8">
        <f t="shared" si="4"/>
        <v>11</v>
      </c>
      <c r="AQ8" s="8">
        <f t="shared" si="1"/>
        <v>452</v>
      </c>
      <c r="AR8" s="8">
        <f t="shared" si="2"/>
        <v>0</v>
      </c>
      <c r="AS8" s="16">
        <f t="shared" si="3"/>
        <v>452</v>
      </c>
    </row>
    <row r="9" spans="1:45" s="8" customFormat="1" ht="15.75" customHeight="1">
      <c r="A9" s="8">
        <v>8</v>
      </c>
      <c r="B9" s="8" t="s">
        <v>172</v>
      </c>
      <c r="C9" s="8" t="s">
        <v>72</v>
      </c>
      <c r="D9" s="7">
        <v>64</v>
      </c>
      <c r="E9" s="7" t="s">
        <v>119</v>
      </c>
      <c r="F9" s="8">
        <v>45</v>
      </c>
      <c r="G9" s="8">
        <v>46</v>
      </c>
      <c r="H9" s="8">
        <v>49</v>
      </c>
      <c r="L9" s="8">
        <v>46</v>
      </c>
      <c r="Q9" s="8">
        <v>44</v>
      </c>
      <c r="Z9" s="8">
        <v>47</v>
      </c>
      <c r="AD9" s="8">
        <v>44</v>
      </c>
      <c r="AF9" s="8">
        <v>46</v>
      </c>
      <c r="AH9" s="8">
        <v>45</v>
      </c>
      <c r="AL9" s="8">
        <v>43</v>
      </c>
      <c r="AO9" s="10">
        <f t="shared" si="0"/>
        <v>455</v>
      </c>
      <c r="AP9" s="8">
        <f t="shared" si="4"/>
        <v>10</v>
      </c>
      <c r="AQ9" s="8">
        <f t="shared" si="1"/>
        <v>412</v>
      </c>
      <c r="AR9" s="8">
        <f t="shared" si="2"/>
        <v>0</v>
      </c>
      <c r="AS9" s="16">
        <f t="shared" si="3"/>
        <v>412</v>
      </c>
    </row>
    <row r="10" spans="41:45" s="8" customFormat="1" ht="15.75" customHeight="1">
      <c r="AO10" s="10"/>
      <c r="AS10" s="16"/>
    </row>
    <row r="11" spans="41:45" s="8" customFormat="1" ht="15.75" customHeight="1">
      <c r="AO11" s="10"/>
      <c r="AS11" s="16"/>
    </row>
    <row r="12" spans="41:45" s="8" customFormat="1" ht="15.75" customHeight="1">
      <c r="AO12" s="10"/>
      <c r="AS12" s="16"/>
    </row>
    <row r="13" spans="2:45" s="8" customFormat="1" ht="15.75" customHeight="1">
      <c r="B13" s="8" t="s">
        <v>143</v>
      </c>
      <c r="C13" s="8" t="s">
        <v>6</v>
      </c>
      <c r="D13" s="8">
        <v>62</v>
      </c>
      <c r="E13" s="8" t="s">
        <v>144</v>
      </c>
      <c r="G13" s="8">
        <v>47</v>
      </c>
      <c r="H13" s="9">
        <v>49</v>
      </c>
      <c r="K13" s="8">
        <v>49</v>
      </c>
      <c r="M13" s="9">
        <v>49</v>
      </c>
      <c r="N13" s="8">
        <v>49</v>
      </c>
      <c r="P13" s="8">
        <v>49</v>
      </c>
      <c r="Q13" s="8">
        <v>46</v>
      </c>
      <c r="R13" s="8">
        <v>49</v>
      </c>
      <c r="S13" s="8">
        <v>49</v>
      </c>
      <c r="AK13" s="7"/>
      <c r="AO13" s="7">
        <f aca="true" t="shared" si="5" ref="AO13:AO54">SUM(F13:AN13)</f>
        <v>436</v>
      </c>
      <c r="AP13" s="8">
        <f>(COUNT(F13:AN13))</f>
        <v>9</v>
      </c>
      <c r="AQ13" s="8">
        <f>IF(COUNT(F13:AK13)&gt;0,LARGE(F13:AK13,1),0)+IF(COUNT(F13:AK13)&gt;1,LARGE(F13:AK13,2),0)+IF(COUNT(F13:AK13)&gt;2,LARGE(F13:AK13,3),0)+IF(COUNT(F13:AK13)&gt;3,LARGE(F13:AK13,4),0)+IF(COUNT(F13:AK13)&gt;4,LARGE(F13:AK13,5),0)+IF(COUNT(F13:AK13)&gt;5,LARGE(F13:AK13,6),0)+IF(COUNT(F13:AK13)&gt;6,LARGE(F13:AK13,7),0)+IF(COUNT(F13:AK13)&gt;7,LARGE(F13:AK13,8),0)+IF(COUNT(F13:AK13)&gt;8,LARGE(F13:AK13,9),0)+IF(COUNT(F13:AK13)&gt;9,LARGE(F13:AK13,10),0)+IF(COUNT(F13:AK13)&gt;10,LARGE(F13:AK13,11),0)+IF(COUNT(F13:AK13)&gt;11,LARGE(F13:AK13,12),0)+IF(COUNT(F13:AK13)&gt;12,LARGE(F13:AK13,13),0)+IF(COUNT(F13:AK13)&gt;13,LARGE(F13:AK13,14),0)+IF(COUNT(F13:AK13)&gt;14,LARGE(F13:AK13,15),0)</f>
        <v>436</v>
      </c>
      <c r="AR13" s="8">
        <f>IF(COUNT(F13:AK13)&lt;22,IF(COUNT(F13:AK13)&gt;14,(COUNT(F13:AK13)-15),0)*20,120)</f>
        <v>0</v>
      </c>
      <c r="AS13" s="16">
        <f>AQ13+AR13</f>
        <v>436</v>
      </c>
    </row>
    <row r="14" spans="2:45" s="8" customFormat="1" ht="15">
      <c r="B14" s="8" t="s">
        <v>363</v>
      </c>
      <c r="C14" s="8" t="s">
        <v>6</v>
      </c>
      <c r="D14" s="8">
        <v>63</v>
      </c>
      <c r="E14" s="8" t="s">
        <v>156</v>
      </c>
      <c r="Q14" s="8">
        <v>49</v>
      </c>
      <c r="S14" s="8">
        <v>50</v>
      </c>
      <c r="W14" s="8">
        <v>50</v>
      </c>
      <c r="Y14" s="8">
        <v>49</v>
      </c>
      <c r="Z14" s="8">
        <v>50</v>
      </c>
      <c r="AD14" s="8">
        <v>49</v>
      </c>
      <c r="AE14" s="8">
        <v>50</v>
      </c>
      <c r="AG14" s="8">
        <v>49</v>
      </c>
      <c r="AK14" s="7"/>
      <c r="AL14" s="8">
        <v>50</v>
      </c>
      <c r="AO14" s="7">
        <f t="shared" si="5"/>
        <v>446</v>
      </c>
      <c r="AP14" s="8">
        <f t="shared" si="4"/>
        <v>9</v>
      </c>
      <c r="AQ14" s="8">
        <f t="shared" si="1"/>
        <v>396</v>
      </c>
      <c r="AR14" s="8">
        <f t="shared" si="2"/>
        <v>0</v>
      </c>
      <c r="AS14" s="16">
        <f t="shared" si="3"/>
        <v>396</v>
      </c>
    </row>
    <row r="15" spans="2:45" s="8" customFormat="1" ht="15">
      <c r="B15" s="8" t="s">
        <v>109</v>
      </c>
      <c r="C15" s="8" t="s">
        <v>15</v>
      </c>
      <c r="D15" s="8">
        <v>63</v>
      </c>
      <c r="E15" s="8" t="s">
        <v>5</v>
      </c>
      <c r="G15" s="9">
        <v>47</v>
      </c>
      <c r="H15" s="9"/>
      <c r="K15" s="9">
        <v>43</v>
      </c>
      <c r="L15" s="8">
        <v>47</v>
      </c>
      <c r="O15" s="9"/>
      <c r="P15" s="9"/>
      <c r="R15" s="9">
        <v>46</v>
      </c>
      <c r="V15" s="9"/>
      <c r="AB15" s="8">
        <v>48</v>
      </c>
      <c r="AF15" s="8">
        <v>47</v>
      </c>
      <c r="AK15" s="9"/>
      <c r="AL15" s="9">
        <v>44</v>
      </c>
      <c r="AO15" s="7">
        <f t="shared" si="5"/>
        <v>322</v>
      </c>
      <c r="AP15" s="8">
        <f t="shared" si="4"/>
        <v>7</v>
      </c>
      <c r="AQ15" s="8">
        <f t="shared" si="1"/>
        <v>278</v>
      </c>
      <c r="AR15" s="8">
        <f t="shared" si="2"/>
        <v>0</v>
      </c>
      <c r="AS15" s="16">
        <f t="shared" si="3"/>
        <v>278</v>
      </c>
    </row>
    <row r="16" spans="2:45" s="8" customFormat="1" ht="15">
      <c r="B16" s="8" t="s">
        <v>133</v>
      </c>
      <c r="C16" s="8" t="s">
        <v>83</v>
      </c>
      <c r="D16" s="8">
        <v>62</v>
      </c>
      <c r="E16" s="8" t="s">
        <v>134</v>
      </c>
      <c r="G16" s="8">
        <v>43</v>
      </c>
      <c r="I16" s="8">
        <v>46</v>
      </c>
      <c r="K16" s="8">
        <v>44</v>
      </c>
      <c r="M16" s="8">
        <v>49</v>
      </c>
      <c r="Q16" s="8">
        <v>41</v>
      </c>
      <c r="Y16" s="8">
        <v>43</v>
      </c>
      <c r="AK16" s="7"/>
      <c r="AO16" s="7">
        <f t="shared" si="5"/>
        <v>266</v>
      </c>
      <c r="AP16" s="8">
        <f t="shared" si="4"/>
        <v>6</v>
      </c>
      <c r="AQ16" s="8">
        <f t="shared" si="1"/>
        <v>266</v>
      </c>
      <c r="AR16" s="8">
        <f t="shared" si="2"/>
        <v>0</v>
      </c>
      <c r="AS16" s="16">
        <f t="shared" si="3"/>
        <v>266</v>
      </c>
    </row>
    <row r="17" spans="2:45" s="8" customFormat="1" ht="15">
      <c r="B17" s="8" t="s">
        <v>171</v>
      </c>
      <c r="C17" s="8" t="s">
        <v>64</v>
      </c>
      <c r="D17" s="8">
        <v>64</v>
      </c>
      <c r="E17" s="8" t="s">
        <v>10</v>
      </c>
      <c r="P17" s="9"/>
      <c r="Q17" s="9">
        <v>49</v>
      </c>
      <c r="R17" s="9">
        <v>49</v>
      </c>
      <c r="T17" s="8">
        <v>49</v>
      </c>
      <c r="U17" s="9"/>
      <c r="V17" s="9">
        <v>50</v>
      </c>
      <c r="W17" s="9">
        <v>49</v>
      </c>
      <c r="Y17" s="9"/>
      <c r="AA17" s="9"/>
      <c r="AB17" s="9"/>
      <c r="AK17" s="9"/>
      <c r="AL17" s="9">
        <v>50</v>
      </c>
      <c r="AO17" s="10">
        <f t="shared" si="5"/>
        <v>296</v>
      </c>
      <c r="AP17" s="8">
        <f t="shared" si="4"/>
        <v>6</v>
      </c>
      <c r="AQ17" s="8">
        <f t="shared" si="1"/>
        <v>246</v>
      </c>
      <c r="AR17" s="8">
        <f t="shared" si="2"/>
        <v>0</v>
      </c>
      <c r="AS17" s="16">
        <f t="shared" si="3"/>
        <v>246</v>
      </c>
    </row>
    <row r="18" spans="2:45" s="8" customFormat="1" ht="15">
      <c r="B18" s="7" t="s">
        <v>87</v>
      </c>
      <c r="C18" s="7" t="s">
        <v>88</v>
      </c>
      <c r="D18" s="8">
        <v>61</v>
      </c>
      <c r="E18" s="8" t="s">
        <v>102</v>
      </c>
      <c r="F18" s="8">
        <v>48</v>
      </c>
      <c r="P18" s="8">
        <v>50</v>
      </c>
      <c r="Q18" s="8">
        <v>47</v>
      </c>
      <c r="AD18" s="8">
        <v>48</v>
      </c>
      <c r="AE18" s="8">
        <v>49</v>
      </c>
      <c r="AK18" s="7"/>
      <c r="AO18" s="7">
        <f t="shared" si="5"/>
        <v>242</v>
      </c>
      <c r="AP18" s="8">
        <f t="shared" si="4"/>
        <v>5</v>
      </c>
      <c r="AQ18" s="8">
        <f t="shared" si="1"/>
        <v>242</v>
      </c>
      <c r="AR18" s="8">
        <f t="shared" si="2"/>
        <v>0</v>
      </c>
      <c r="AS18" s="16">
        <f t="shared" si="3"/>
        <v>242</v>
      </c>
    </row>
    <row r="19" spans="2:45" s="8" customFormat="1" ht="15">
      <c r="B19" s="7" t="s">
        <v>94</v>
      </c>
      <c r="C19" s="7" t="s">
        <v>59</v>
      </c>
      <c r="D19" s="8">
        <v>62</v>
      </c>
      <c r="E19" s="8" t="s">
        <v>138</v>
      </c>
      <c r="F19" s="8">
        <v>46</v>
      </c>
      <c r="H19" s="8">
        <v>47</v>
      </c>
      <c r="I19" s="8">
        <v>49</v>
      </c>
      <c r="K19" s="8">
        <v>47</v>
      </c>
      <c r="L19" s="8">
        <v>45</v>
      </c>
      <c r="P19" s="9"/>
      <c r="W19" s="9"/>
      <c r="AO19" s="7">
        <f t="shared" si="5"/>
        <v>234</v>
      </c>
      <c r="AP19" s="8">
        <f t="shared" si="4"/>
        <v>5</v>
      </c>
      <c r="AQ19" s="8">
        <f t="shared" si="1"/>
        <v>234</v>
      </c>
      <c r="AR19" s="8">
        <f t="shared" si="2"/>
        <v>0</v>
      </c>
      <c r="AS19" s="16">
        <f t="shared" si="3"/>
        <v>234</v>
      </c>
    </row>
    <row r="20" spans="2:45" s="8" customFormat="1" ht="15">
      <c r="B20" s="8" t="s">
        <v>146</v>
      </c>
      <c r="C20" s="8" t="s">
        <v>147</v>
      </c>
      <c r="D20" s="8">
        <v>60</v>
      </c>
      <c r="E20" s="8" t="s">
        <v>409</v>
      </c>
      <c r="H20" s="9">
        <v>42</v>
      </c>
      <c r="I20" s="9"/>
      <c r="K20" s="9">
        <v>47</v>
      </c>
      <c r="Q20" s="9">
        <v>46</v>
      </c>
      <c r="Y20" s="8">
        <v>47</v>
      </c>
      <c r="AF20" s="8">
        <v>45</v>
      </c>
      <c r="AK20" s="9"/>
      <c r="AO20" s="7">
        <f t="shared" si="5"/>
        <v>227</v>
      </c>
      <c r="AP20" s="8">
        <f t="shared" si="4"/>
        <v>5</v>
      </c>
      <c r="AQ20" s="8">
        <f t="shared" si="1"/>
        <v>227</v>
      </c>
      <c r="AR20" s="8">
        <f t="shared" si="2"/>
        <v>0</v>
      </c>
      <c r="AS20" s="16">
        <f t="shared" si="3"/>
        <v>227</v>
      </c>
    </row>
    <row r="21" spans="2:45" s="8" customFormat="1" ht="15">
      <c r="B21" s="8" t="s">
        <v>197</v>
      </c>
      <c r="C21" s="8" t="s">
        <v>198</v>
      </c>
      <c r="D21" s="8">
        <v>60</v>
      </c>
      <c r="E21" s="8" t="s">
        <v>199</v>
      </c>
      <c r="H21" s="8">
        <v>44</v>
      </c>
      <c r="L21" s="8">
        <v>42</v>
      </c>
      <c r="AD21" s="8">
        <v>39</v>
      </c>
      <c r="AF21" s="8">
        <v>40</v>
      </c>
      <c r="AH21" s="8">
        <v>47</v>
      </c>
      <c r="AK21" s="7"/>
      <c r="AO21" s="7">
        <f t="shared" si="5"/>
        <v>212</v>
      </c>
      <c r="AP21" s="8">
        <f t="shared" si="4"/>
        <v>5</v>
      </c>
      <c r="AQ21" s="8">
        <f t="shared" si="1"/>
        <v>212</v>
      </c>
      <c r="AR21" s="8">
        <f t="shared" si="2"/>
        <v>0</v>
      </c>
      <c r="AS21" s="16">
        <f t="shared" si="3"/>
        <v>212</v>
      </c>
    </row>
    <row r="22" spans="2:45" s="8" customFormat="1" ht="15">
      <c r="B22" s="8" t="s">
        <v>373</v>
      </c>
      <c r="C22" s="8" t="s">
        <v>6</v>
      </c>
      <c r="D22" s="8">
        <v>62</v>
      </c>
      <c r="E22" s="8" t="s">
        <v>374</v>
      </c>
      <c r="Q22" s="9">
        <v>50</v>
      </c>
      <c r="R22" s="9">
        <v>48</v>
      </c>
      <c r="V22" s="9">
        <v>49</v>
      </c>
      <c r="W22" s="9">
        <v>48</v>
      </c>
      <c r="AL22" s="9">
        <v>48</v>
      </c>
      <c r="AO22" s="10">
        <f t="shared" si="5"/>
        <v>243</v>
      </c>
      <c r="AP22" s="8">
        <f t="shared" si="4"/>
        <v>5</v>
      </c>
      <c r="AQ22" s="8">
        <f t="shared" si="1"/>
        <v>195</v>
      </c>
      <c r="AR22" s="8">
        <f t="shared" si="2"/>
        <v>0</v>
      </c>
      <c r="AS22" s="16">
        <f t="shared" si="3"/>
        <v>195</v>
      </c>
    </row>
    <row r="23" spans="2:45" s="8" customFormat="1" ht="15">
      <c r="B23" s="8" t="s">
        <v>167</v>
      </c>
      <c r="C23" s="8" t="s">
        <v>166</v>
      </c>
      <c r="D23" s="8">
        <v>64</v>
      </c>
      <c r="E23" s="8" t="s">
        <v>165</v>
      </c>
      <c r="O23" s="8">
        <v>47</v>
      </c>
      <c r="Q23" s="8">
        <v>49</v>
      </c>
      <c r="R23" s="8">
        <v>50</v>
      </c>
      <c r="T23" s="9"/>
      <c r="U23" s="9"/>
      <c r="AE23" s="8">
        <v>48</v>
      </c>
      <c r="AO23" s="10">
        <f t="shared" si="5"/>
        <v>194</v>
      </c>
      <c r="AP23" s="8">
        <f t="shared" si="4"/>
        <v>4</v>
      </c>
      <c r="AQ23" s="8">
        <f t="shared" si="1"/>
        <v>194</v>
      </c>
      <c r="AR23" s="8">
        <f t="shared" si="2"/>
        <v>0</v>
      </c>
      <c r="AS23" s="16">
        <f t="shared" si="3"/>
        <v>194</v>
      </c>
    </row>
    <row r="24" spans="2:45" s="8" customFormat="1" ht="15">
      <c r="B24" s="8" t="s">
        <v>258</v>
      </c>
      <c r="C24" s="8" t="s">
        <v>201</v>
      </c>
      <c r="D24" s="8">
        <v>62</v>
      </c>
      <c r="E24" s="8" t="s">
        <v>82</v>
      </c>
      <c r="I24" s="9"/>
      <c r="K24" s="9">
        <v>42</v>
      </c>
      <c r="W24" s="8">
        <v>48</v>
      </c>
      <c r="AD24" s="8">
        <v>42</v>
      </c>
      <c r="AE24" s="9">
        <v>48</v>
      </c>
      <c r="AK24" s="7"/>
      <c r="AO24" s="7">
        <f t="shared" si="5"/>
        <v>180</v>
      </c>
      <c r="AP24" s="8">
        <f t="shared" si="4"/>
        <v>4</v>
      </c>
      <c r="AQ24" s="8">
        <f t="shared" si="1"/>
        <v>180</v>
      </c>
      <c r="AR24" s="8">
        <f t="shared" si="2"/>
        <v>0</v>
      </c>
      <c r="AS24" s="16">
        <f t="shared" si="3"/>
        <v>180</v>
      </c>
    </row>
    <row r="25" spans="2:45" s="8" customFormat="1" ht="15">
      <c r="B25" s="8" t="s">
        <v>209</v>
      </c>
      <c r="C25" s="8" t="s">
        <v>8</v>
      </c>
      <c r="D25" s="8">
        <v>64</v>
      </c>
      <c r="E25" s="8" t="s">
        <v>16</v>
      </c>
      <c r="H25" s="9">
        <v>47</v>
      </c>
      <c r="Q25" s="8">
        <v>43</v>
      </c>
      <c r="Y25" s="8">
        <v>44</v>
      </c>
      <c r="AE25" s="9">
        <v>46</v>
      </c>
      <c r="AK25" s="7"/>
      <c r="AO25" s="7">
        <f t="shared" si="5"/>
        <v>180</v>
      </c>
      <c r="AP25" s="8">
        <f t="shared" si="4"/>
        <v>4</v>
      </c>
      <c r="AQ25" s="8">
        <f t="shared" si="1"/>
        <v>180</v>
      </c>
      <c r="AR25" s="8">
        <f t="shared" si="2"/>
        <v>0</v>
      </c>
      <c r="AS25" s="16">
        <f t="shared" si="3"/>
        <v>180</v>
      </c>
    </row>
    <row r="26" spans="2:45" s="8" customFormat="1" ht="15">
      <c r="B26" s="8" t="s">
        <v>110</v>
      </c>
      <c r="C26" s="8" t="s">
        <v>129</v>
      </c>
      <c r="D26" s="8">
        <v>60</v>
      </c>
      <c r="E26" s="8" t="s">
        <v>82</v>
      </c>
      <c r="F26" s="8">
        <v>41</v>
      </c>
      <c r="G26" s="8">
        <v>39</v>
      </c>
      <c r="H26" s="8">
        <v>43</v>
      </c>
      <c r="J26" s="8">
        <v>44</v>
      </c>
      <c r="AK26" s="7"/>
      <c r="AO26" s="7">
        <f t="shared" si="5"/>
        <v>167</v>
      </c>
      <c r="AP26" s="8">
        <f aca="true" t="shared" si="6" ref="AP26:AP57">(COUNT(F26:AK26))</f>
        <v>4</v>
      </c>
      <c r="AQ26" s="8">
        <f t="shared" si="1"/>
        <v>167</v>
      </c>
      <c r="AR26" s="8">
        <f t="shared" si="2"/>
        <v>0</v>
      </c>
      <c r="AS26" s="16">
        <f t="shared" si="3"/>
        <v>167</v>
      </c>
    </row>
    <row r="27" spans="2:45" s="8" customFormat="1" ht="15">
      <c r="B27" s="7" t="s">
        <v>107</v>
      </c>
      <c r="C27" s="7" t="s">
        <v>15</v>
      </c>
      <c r="D27" s="8">
        <v>63</v>
      </c>
      <c r="E27" s="8" t="s">
        <v>108</v>
      </c>
      <c r="G27" s="8">
        <v>50</v>
      </c>
      <c r="K27" s="9"/>
      <c r="M27" s="9"/>
      <c r="O27" s="9"/>
      <c r="Q27" s="8">
        <v>50</v>
      </c>
      <c r="W27" s="9">
        <v>50</v>
      </c>
      <c r="AO27" s="7">
        <f t="shared" si="5"/>
        <v>150</v>
      </c>
      <c r="AP27" s="8">
        <f t="shared" si="6"/>
        <v>3</v>
      </c>
      <c r="AQ27" s="8">
        <f t="shared" si="1"/>
        <v>150</v>
      </c>
      <c r="AR27" s="8">
        <f t="shared" si="2"/>
        <v>0</v>
      </c>
      <c r="AS27" s="16">
        <f t="shared" si="3"/>
        <v>150</v>
      </c>
    </row>
    <row r="28" spans="2:45" s="8" customFormat="1" ht="15">
      <c r="B28" s="8" t="s">
        <v>170</v>
      </c>
      <c r="C28" s="8" t="s">
        <v>12</v>
      </c>
      <c r="D28" s="8">
        <v>64</v>
      </c>
      <c r="E28" s="8" t="s">
        <v>18</v>
      </c>
      <c r="L28" s="8">
        <v>40</v>
      </c>
      <c r="M28" s="9">
        <v>38</v>
      </c>
      <c r="Q28" s="8">
        <v>33</v>
      </c>
      <c r="AD28" s="8">
        <v>37</v>
      </c>
      <c r="AO28" s="10">
        <f t="shared" si="5"/>
        <v>148</v>
      </c>
      <c r="AP28" s="8">
        <f t="shared" si="6"/>
        <v>4</v>
      </c>
      <c r="AQ28" s="8">
        <f t="shared" si="1"/>
        <v>148</v>
      </c>
      <c r="AR28" s="8">
        <f t="shared" si="2"/>
        <v>0</v>
      </c>
      <c r="AS28" s="16">
        <f t="shared" si="3"/>
        <v>148</v>
      </c>
    </row>
    <row r="29" spans="2:45" s="8" customFormat="1" ht="15">
      <c r="B29" s="8" t="s">
        <v>169</v>
      </c>
      <c r="C29" s="8" t="s">
        <v>168</v>
      </c>
      <c r="D29" s="8">
        <v>64</v>
      </c>
      <c r="E29" s="8" t="s">
        <v>18</v>
      </c>
      <c r="H29" s="9">
        <v>33</v>
      </c>
      <c r="M29" s="9">
        <v>39</v>
      </c>
      <c r="Q29" s="8">
        <v>35</v>
      </c>
      <c r="AD29" s="8">
        <v>36</v>
      </c>
      <c r="AO29" s="10">
        <f t="shared" si="5"/>
        <v>143</v>
      </c>
      <c r="AP29" s="8">
        <f t="shared" si="6"/>
        <v>4</v>
      </c>
      <c r="AQ29" s="8">
        <f t="shared" si="1"/>
        <v>143</v>
      </c>
      <c r="AR29" s="8">
        <f t="shared" si="2"/>
        <v>0</v>
      </c>
      <c r="AS29" s="16">
        <f t="shared" si="3"/>
        <v>143</v>
      </c>
    </row>
    <row r="30" spans="2:45" s="8" customFormat="1" ht="15">
      <c r="B30" s="8" t="s">
        <v>130</v>
      </c>
      <c r="C30" s="8" t="s">
        <v>89</v>
      </c>
      <c r="D30" s="8">
        <v>63</v>
      </c>
      <c r="E30" s="8" t="s">
        <v>131</v>
      </c>
      <c r="G30" s="8">
        <v>44</v>
      </c>
      <c r="Q30" s="9">
        <v>47</v>
      </c>
      <c r="W30" s="9">
        <v>46</v>
      </c>
      <c r="Y30" s="9"/>
      <c r="AK30" s="7"/>
      <c r="AL30" s="8">
        <v>40</v>
      </c>
      <c r="AO30" s="7">
        <f t="shared" si="5"/>
        <v>177</v>
      </c>
      <c r="AP30" s="8">
        <f t="shared" si="6"/>
        <v>3</v>
      </c>
      <c r="AQ30" s="8">
        <f t="shared" si="1"/>
        <v>137</v>
      </c>
      <c r="AR30" s="8">
        <f t="shared" si="2"/>
        <v>0</v>
      </c>
      <c r="AS30" s="16">
        <f t="shared" si="3"/>
        <v>137</v>
      </c>
    </row>
    <row r="31" spans="2:45" s="8" customFormat="1" ht="15">
      <c r="B31" s="8" t="s">
        <v>303</v>
      </c>
      <c r="C31" s="8" t="s">
        <v>58</v>
      </c>
      <c r="D31" s="8">
        <v>62</v>
      </c>
      <c r="E31" s="8" t="s">
        <v>135</v>
      </c>
      <c r="M31" s="9">
        <v>44</v>
      </c>
      <c r="Q31" s="9">
        <v>44</v>
      </c>
      <c r="V31" s="8">
        <v>47</v>
      </c>
      <c r="AK31" s="7"/>
      <c r="AO31" s="7">
        <f t="shared" si="5"/>
        <v>135</v>
      </c>
      <c r="AP31" s="8">
        <f t="shared" si="6"/>
        <v>3</v>
      </c>
      <c r="AQ31" s="8">
        <f t="shared" si="1"/>
        <v>135</v>
      </c>
      <c r="AR31" s="8">
        <f t="shared" si="2"/>
        <v>0</v>
      </c>
      <c r="AS31" s="16">
        <f t="shared" si="3"/>
        <v>135</v>
      </c>
    </row>
    <row r="32" spans="2:45" s="8" customFormat="1" ht="15">
      <c r="B32" s="8" t="s">
        <v>142</v>
      </c>
      <c r="C32" s="8" t="s">
        <v>66</v>
      </c>
      <c r="D32" s="8">
        <v>60</v>
      </c>
      <c r="E32" s="8" t="s">
        <v>56</v>
      </c>
      <c r="I32" s="8">
        <v>45</v>
      </c>
      <c r="P32" s="8">
        <v>41</v>
      </c>
      <c r="Z32" s="8">
        <v>42</v>
      </c>
      <c r="AK32" s="7"/>
      <c r="AN32" s="8">
        <v>48</v>
      </c>
      <c r="AO32" s="7">
        <f t="shared" si="5"/>
        <v>176</v>
      </c>
      <c r="AP32" s="8">
        <f t="shared" si="6"/>
        <v>3</v>
      </c>
      <c r="AQ32" s="8">
        <f t="shared" si="1"/>
        <v>128</v>
      </c>
      <c r="AR32" s="8">
        <f t="shared" si="2"/>
        <v>0</v>
      </c>
      <c r="AS32" s="16">
        <f t="shared" si="3"/>
        <v>128</v>
      </c>
    </row>
    <row r="33" spans="2:45" s="8" customFormat="1" ht="15">
      <c r="B33" s="8" t="s">
        <v>73</v>
      </c>
      <c r="C33" s="8" t="s">
        <v>74</v>
      </c>
      <c r="D33" s="8">
        <v>62</v>
      </c>
      <c r="E33" s="8" t="s">
        <v>13</v>
      </c>
      <c r="H33" s="7"/>
      <c r="I33" s="11"/>
      <c r="K33" s="9">
        <v>39</v>
      </c>
      <c r="M33" s="9"/>
      <c r="P33" s="7"/>
      <c r="Q33" s="8">
        <v>40</v>
      </c>
      <c r="S33" s="7"/>
      <c r="V33" s="7"/>
      <c r="AC33" s="8">
        <v>47</v>
      </c>
      <c r="AH33" s="7"/>
      <c r="AO33" s="7">
        <f t="shared" si="5"/>
        <v>126</v>
      </c>
      <c r="AP33" s="8">
        <f t="shared" si="6"/>
        <v>3</v>
      </c>
      <c r="AQ33" s="8">
        <f t="shared" si="1"/>
        <v>126</v>
      </c>
      <c r="AR33" s="8">
        <f t="shared" si="2"/>
        <v>0</v>
      </c>
      <c r="AS33" s="16">
        <f t="shared" si="3"/>
        <v>126</v>
      </c>
    </row>
    <row r="34" spans="2:45" s="8" customFormat="1" ht="15">
      <c r="B34" s="8" t="s">
        <v>273</v>
      </c>
      <c r="C34" s="8" t="s">
        <v>59</v>
      </c>
      <c r="D34" s="8">
        <v>61</v>
      </c>
      <c r="E34" s="8" t="s">
        <v>272</v>
      </c>
      <c r="I34" s="9"/>
      <c r="K34" s="8">
        <v>42</v>
      </c>
      <c r="M34" s="8">
        <v>47</v>
      </c>
      <c r="Q34" s="8">
        <v>37</v>
      </c>
      <c r="AO34" s="10">
        <f t="shared" si="5"/>
        <v>126</v>
      </c>
      <c r="AP34" s="8">
        <f t="shared" si="6"/>
        <v>3</v>
      </c>
      <c r="AQ34" s="8">
        <f t="shared" si="1"/>
        <v>126</v>
      </c>
      <c r="AR34" s="8">
        <f t="shared" si="2"/>
        <v>0</v>
      </c>
      <c r="AS34" s="16">
        <f t="shared" si="3"/>
        <v>126</v>
      </c>
    </row>
    <row r="35" spans="2:45" s="8" customFormat="1" ht="15">
      <c r="B35" s="8" t="s">
        <v>266</v>
      </c>
      <c r="C35" s="8" t="s">
        <v>25</v>
      </c>
      <c r="D35" s="8">
        <v>62</v>
      </c>
      <c r="E35" s="8" t="s">
        <v>265</v>
      </c>
      <c r="K35" s="9">
        <v>35</v>
      </c>
      <c r="M35" s="9">
        <v>43</v>
      </c>
      <c r="N35" s="9"/>
      <c r="Q35" s="9">
        <v>41</v>
      </c>
      <c r="AK35" s="7"/>
      <c r="AO35" s="7">
        <f t="shared" si="5"/>
        <v>119</v>
      </c>
      <c r="AP35" s="8">
        <f t="shared" si="6"/>
        <v>3</v>
      </c>
      <c r="AQ35" s="8">
        <f t="shared" si="1"/>
        <v>119</v>
      </c>
      <c r="AR35" s="8">
        <f t="shared" si="2"/>
        <v>0</v>
      </c>
      <c r="AS35" s="16">
        <f t="shared" si="3"/>
        <v>119</v>
      </c>
    </row>
    <row r="36" spans="2:45" s="8" customFormat="1" ht="15">
      <c r="B36" s="8" t="s">
        <v>453</v>
      </c>
      <c r="C36" s="8" t="s">
        <v>89</v>
      </c>
      <c r="D36" s="8">
        <v>60</v>
      </c>
      <c r="E36" s="8" t="s">
        <v>454</v>
      </c>
      <c r="AF36" s="8">
        <v>49</v>
      </c>
      <c r="AH36" s="8">
        <v>49</v>
      </c>
      <c r="AK36" s="7"/>
      <c r="AO36" s="7">
        <f t="shared" si="5"/>
        <v>98</v>
      </c>
      <c r="AP36" s="8">
        <f t="shared" si="6"/>
        <v>2</v>
      </c>
      <c r="AQ36" s="8">
        <f t="shared" si="1"/>
        <v>98</v>
      </c>
      <c r="AR36" s="8">
        <f t="shared" si="2"/>
        <v>0</v>
      </c>
      <c r="AS36" s="16">
        <f t="shared" si="3"/>
        <v>98</v>
      </c>
    </row>
    <row r="37" spans="2:45" s="8" customFormat="1" ht="15">
      <c r="B37" s="8" t="s">
        <v>173</v>
      </c>
      <c r="C37" s="8" t="s">
        <v>8</v>
      </c>
      <c r="D37" s="8">
        <v>61</v>
      </c>
      <c r="E37" s="8" t="s">
        <v>5</v>
      </c>
      <c r="F37" s="8">
        <v>49</v>
      </c>
      <c r="G37" s="8">
        <v>49</v>
      </c>
      <c r="AK37" s="9"/>
      <c r="AO37" s="10">
        <f t="shared" si="5"/>
        <v>98</v>
      </c>
      <c r="AP37" s="8">
        <f t="shared" si="6"/>
        <v>2</v>
      </c>
      <c r="AQ37" s="8">
        <f t="shared" si="1"/>
        <v>98</v>
      </c>
      <c r="AR37" s="8">
        <f t="shared" si="2"/>
        <v>0</v>
      </c>
      <c r="AS37" s="16">
        <f t="shared" si="3"/>
        <v>98</v>
      </c>
    </row>
    <row r="38" spans="2:45" s="8" customFormat="1" ht="15">
      <c r="B38" s="8" t="s">
        <v>39</v>
      </c>
      <c r="C38" s="8" t="s">
        <v>40</v>
      </c>
      <c r="D38" s="8">
        <v>60</v>
      </c>
      <c r="E38" s="8" t="s">
        <v>41</v>
      </c>
      <c r="G38" s="9">
        <v>49</v>
      </c>
      <c r="L38" s="8">
        <v>48</v>
      </c>
      <c r="AK38" s="9"/>
      <c r="AO38" s="7">
        <f t="shared" si="5"/>
        <v>97</v>
      </c>
      <c r="AP38" s="8">
        <f t="shared" si="6"/>
        <v>2</v>
      </c>
      <c r="AQ38" s="8">
        <f t="shared" si="1"/>
        <v>97</v>
      </c>
      <c r="AR38" s="8">
        <f t="shared" si="2"/>
        <v>0</v>
      </c>
      <c r="AS38" s="16">
        <f t="shared" si="3"/>
        <v>97</v>
      </c>
    </row>
    <row r="39" spans="2:45" s="8" customFormat="1" ht="15">
      <c r="B39" s="8" t="s">
        <v>228</v>
      </c>
      <c r="C39" s="8" t="s">
        <v>229</v>
      </c>
      <c r="D39" s="8">
        <v>64</v>
      </c>
      <c r="E39" s="8" t="s">
        <v>230</v>
      </c>
      <c r="J39" s="8">
        <v>48</v>
      </c>
      <c r="O39" s="9">
        <v>48</v>
      </c>
      <c r="AK39" s="7"/>
      <c r="AO39" s="7">
        <f t="shared" si="5"/>
        <v>96</v>
      </c>
      <c r="AP39" s="8">
        <f t="shared" si="6"/>
        <v>2</v>
      </c>
      <c r="AQ39" s="8">
        <f t="shared" si="1"/>
        <v>96</v>
      </c>
      <c r="AR39" s="8">
        <f t="shared" si="2"/>
        <v>0</v>
      </c>
      <c r="AS39" s="16">
        <f t="shared" si="3"/>
        <v>96</v>
      </c>
    </row>
    <row r="40" spans="2:45" s="8" customFormat="1" ht="15">
      <c r="B40" s="8" t="s">
        <v>90</v>
      </c>
      <c r="C40" s="8" t="s">
        <v>9</v>
      </c>
      <c r="D40" s="8">
        <v>60</v>
      </c>
      <c r="E40" s="8" t="s">
        <v>91</v>
      </c>
      <c r="H40" s="9">
        <v>46</v>
      </c>
      <c r="Z40" s="8">
        <v>48</v>
      </c>
      <c r="AK40" s="7"/>
      <c r="AO40" s="7">
        <f t="shared" si="5"/>
        <v>94</v>
      </c>
      <c r="AP40" s="8">
        <f t="shared" si="6"/>
        <v>2</v>
      </c>
      <c r="AQ40" s="8">
        <f t="shared" si="1"/>
        <v>94</v>
      </c>
      <c r="AR40" s="8">
        <f t="shared" si="2"/>
        <v>0</v>
      </c>
      <c r="AS40" s="16">
        <f t="shared" si="3"/>
        <v>94</v>
      </c>
    </row>
    <row r="41" spans="2:45" s="8" customFormat="1" ht="15">
      <c r="B41" s="7" t="s">
        <v>33</v>
      </c>
      <c r="C41" s="7" t="s">
        <v>34</v>
      </c>
      <c r="D41" s="8">
        <v>61</v>
      </c>
      <c r="E41" s="8" t="s">
        <v>27</v>
      </c>
      <c r="F41" s="8">
        <v>50</v>
      </c>
      <c r="G41" s="9"/>
      <c r="AF41" s="8">
        <v>43</v>
      </c>
      <c r="AL41" s="9">
        <v>39</v>
      </c>
      <c r="AO41" s="7">
        <f t="shared" si="5"/>
        <v>132</v>
      </c>
      <c r="AP41" s="8">
        <f t="shared" si="6"/>
        <v>2</v>
      </c>
      <c r="AQ41" s="8">
        <f t="shared" si="1"/>
        <v>93</v>
      </c>
      <c r="AR41" s="8">
        <f t="shared" si="2"/>
        <v>0</v>
      </c>
      <c r="AS41" s="16">
        <f t="shared" si="3"/>
        <v>93</v>
      </c>
    </row>
    <row r="42" spans="2:45" s="8" customFormat="1" ht="15">
      <c r="B42" s="8" t="s">
        <v>160</v>
      </c>
      <c r="C42" s="8" t="s">
        <v>264</v>
      </c>
      <c r="D42" s="8">
        <v>64</v>
      </c>
      <c r="E42" s="8" t="s">
        <v>272</v>
      </c>
      <c r="K42" s="8">
        <v>43</v>
      </c>
      <c r="M42" s="8">
        <v>48</v>
      </c>
      <c r="AO42" s="7">
        <f t="shared" si="5"/>
        <v>91</v>
      </c>
      <c r="AP42" s="8">
        <f t="shared" si="6"/>
        <v>2</v>
      </c>
      <c r="AQ42" s="8">
        <f t="shared" si="1"/>
        <v>91</v>
      </c>
      <c r="AR42" s="8">
        <f t="shared" si="2"/>
        <v>0</v>
      </c>
      <c r="AS42" s="16">
        <f t="shared" si="3"/>
        <v>91</v>
      </c>
    </row>
    <row r="43" spans="2:45" s="8" customFormat="1" ht="15">
      <c r="B43" s="8" t="s">
        <v>139</v>
      </c>
      <c r="C43" s="8" t="s">
        <v>140</v>
      </c>
      <c r="D43" s="8">
        <v>60</v>
      </c>
      <c r="E43" s="8" t="s">
        <v>141</v>
      </c>
      <c r="P43" s="8">
        <v>45</v>
      </c>
      <c r="Z43" s="8">
        <v>46</v>
      </c>
      <c r="AK43" s="7"/>
      <c r="AO43" s="7">
        <f t="shared" si="5"/>
        <v>91</v>
      </c>
      <c r="AP43" s="8">
        <f t="shared" si="6"/>
        <v>2</v>
      </c>
      <c r="AQ43" s="8">
        <f t="shared" si="1"/>
        <v>91</v>
      </c>
      <c r="AR43" s="8">
        <f t="shared" si="2"/>
        <v>0</v>
      </c>
      <c r="AS43" s="16">
        <f t="shared" si="3"/>
        <v>91</v>
      </c>
    </row>
    <row r="44" spans="2:45" s="8" customFormat="1" ht="15">
      <c r="B44" s="8" t="s">
        <v>300</v>
      </c>
      <c r="C44" s="8" t="s">
        <v>64</v>
      </c>
      <c r="D44" s="8">
        <v>62</v>
      </c>
      <c r="E44" s="8" t="s">
        <v>16</v>
      </c>
      <c r="M44" s="8">
        <v>43</v>
      </c>
      <c r="Q44" s="8">
        <v>46</v>
      </c>
      <c r="AL44" s="10"/>
      <c r="AO44" s="7">
        <f t="shared" si="5"/>
        <v>89</v>
      </c>
      <c r="AP44" s="8">
        <f t="shared" si="6"/>
        <v>2</v>
      </c>
      <c r="AQ44" s="8">
        <f t="shared" si="1"/>
        <v>89</v>
      </c>
      <c r="AR44" s="8">
        <f t="shared" si="2"/>
        <v>0</v>
      </c>
      <c r="AS44" s="16">
        <f t="shared" si="3"/>
        <v>89</v>
      </c>
    </row>
    <row r="45" spans="2:45" s="8" customFormat="1" ht="15">
      <c r="B45" s="8" t="s">
        <v>110</v>
      </c>
      <c r="C45" s="8" t="s">
        <v>325</v>
      </c>
      <c r="D45" s="8">
        <v>61</v>
      </c>
      <c r="E45" s="8" t="s">
        <v>326</v>
      </c>
      <c r="G45" s="9"/>
      <c r="N45" s="8">
        <v>41</v>
      </c>
      <c r="AB45" s="8">
        <v>46</v>
      </c>
      <c r="AO45" s="10">
        <f t="shared" si="5"/>
        <v>87</v>
      </c>
      <c r="AP45" s="8">
        <f t="shared" si="6"/>
        <v>2</v>
      </c>
      <c r="AQ45" s="8">
        <f t="shared" si="1"/>
        <v>87</v>
      </c>
      <c r="AR45" s="8">
        <f t="shared" si="2"/>
        <v>0</v>
      </c>
      <c r="AS45" s="16">
        <f t="shared" si="3"/>
        <v>87</v>
      </c>
    </row>
    <row r="46" spans="2:45" s="8" customFormat="1" ht="15">
      <c r="B46" s="8" t="s">
        <v>329</v>
      </c>
      <c r="C46" s="8" t="s">
        <v>330</v>
      </c>
      <c r="D46" s="8">
        <v>62</v>
      </c>
      <c r="E46" s="8" t="s">
        <v>108</v>
      </c>
      <c r="O46" s="9">
        <v>48</v>
      </c>
      <c r="Q46" s="9">
        <v>39</v>
      </c>
      <c r="AK46" s="7"/>
      <c r="AO46" s="7">
        <f t="shared" si="5"/>
        <v>87</v>
      </c>
      <c r="AP46" s="8">
        <f t="shared" si="6"/>
        <v>2</v>
      </c>
      <c r="AQ46" s="8">
        <f t="shared" si="1"/>
        <v>87</v>
      </c>
      <c r="AR46" s="8">
        <f t="shared" si="2"/>
        <v>0</v>
      </c>
      <c r="AS46" s="16">
        <f t="shared" si="3"/>
        <v>87</v>
      </c>
    </row>
    <row r="47" spans="2:45" s="8" customFormat="1" ht="15">
      <c r="B47" s="8" t="s">
        <v>75</v>
      </c>
      <c r="C47" s="8" t="s">
        <v>92</v>
      </c>
      <c r="D47" s="8">
        <v>60</v>
      </c>
      <c r="E47" s="8" t="s">
        <v>52</v>
      </c>
      <c r="H47" s="9">
        <v>44</v>
      </c>
      <c r="AH47" s="8">
        <v>42</v>
      </c>
      <c r="AK47" s="7"/>
      <c r="AO47" s="7">
        <f t="shared" si="5"/>
        <v>86</v>
      </c>
      <c r="AP47" s="8">
        <f t="shared" si="6"/>
        <v>2</v>
      </c>
      <c r="AQ47" s="8">
        <f t="shared" si="1"/>
        <v>86</v>
      </c>
      <c r="AR47" s="8">
        <f t="shared" si="2"/>
        <v>0</v>
      </c>
      <c r="AS47" s="16">
        <f t="shared" si="3"/>
        <v>86</v>
      </c>
    </row>
    <row r="48" spans="2:45" s="8" customFormat="1" ht="15">
      <c r="B48" s="8" t="s">
        <v>259</v>
      </c>
      <c r="C48" s="8" t="s">
        <v>260</v>
      </c>
      <c r="D48" s="8">
        <v>63</v>
      </c>
      <c r="E48" s="8" t="s">
        <v>261</v>
      </c>
      <c r="K48" s="9">
        <v>40</v>
      </c>
      <c r="M48" s="9">
        <v>41</v>
      </c>
      <c r="P48" s="9"/>
      <c r="AO48" s="7">
        <f t="shared" si="5"/>
        <v>81</v>
      </c>
      <c r="AP48" s="8">
        <f t="shared" si="6"/>
        <v>2</v>
      </c>
      <c r="AQ48" s="8">
        <f t="shared" si="1"/>
        <v>81</v>
      </c>
      <c r="AR48" s="8">
        <f t="shared" si="2"/>
        <v>0</v>
      </c>
      <c r="AS48" s="16">
        <f t="shared" si="3"/>
        <v>81</v>
      </c>
    </row>
    <row r="49" spans="2:45" s="8" customFormat="1" ht="15">
      <c r="B49" s="8" t="s">
        <v>110</v>
      </c>
      <c r="C49" s="8" t="s">
        <v>58</v>
      </c>
      <c r="D49" s="8">
        <v>64</v>
      </c>
      <c r="E49" s="8" t="s">
        <v>16</v>
      </c>
      <c r="Q49" s="8">
        <v>35</v>
      </c>
      <c r="AB49" s="8">
        <v>45</v>
      </c>
      <c r="AM49" s="7"/>
      <c r="AO49" s="7">
        <f t="shared" si="5"/>
        <v>80</v>
      </c>
      <c r="AP49" s="8">
        <f t="shared" si="6"/>
        <v>2</v>
      </c>
      <c r="AQ49" s="8">
        <f t="shared" si="1"/>
        <v>80</v>
      </c>
      <c r="AR49" s="8">
        <f t="shared" si="2"/>
        <v>0</v>
      </c>
      <c r="AS49" s="16">
        <f t="shared" si="3"/>
        <v>80</v>
      </c>
    </row>
    <row r="50" spans="2:45" s="8" customFormat="1" ht="15">
      <c r="B50" s="8" t="s">
        <v>297</v>
      </c>
      <c r="C50" s="8" t="s">
        <v>76</v>
      </c>
      <c r="D50" s="8">
        <v>62</v>
      </c>
      <c r="E50" s="8" t="s">
        <v>16</v>
      </c>
      <c r="H50" s="9"/>
      <c r="M50" s="8">
        <v>45</v>
      </c>
      <c r="AD50" s="8">
        <v>34</v>
      </c>
      <c r="AK50" s="7"/>
      <c r="AO50" s="7">
        <f t="shared" si="5"/>
        <v>79</v>
      </c>
      <c r="AP50" s="8">
        <f t="shared" si="6"/>
        <v>2</v>
      </c>
      <c r="AQ50" s="8">
        <f t="shared" si="1"/>
        <v>79</v>
      </c>
      <c r="AR50" s="8">
        <f t="shared" si="2"/>
        <v>0</v>
      </c>
      <c r="AS50" s="16">
        <f t="shared" si="3"/>
        <v>79</v>
      </c>
    </row>
    <row r="51" spans="2:45" s="8" customFormat="1" ht="15">
      <c r="B51" s="8" t="s">
        <v>295</v>
      </c>
      <c r="C51" s="8" t="s">
        <v>296</v>
      </c>
      <c r="D51" s="8">
        <v>64</v>
      </c>
      <c r="E51" s="8" t="s">
        <v>438</v>
      </c>
      <c r="M51" s="8">
        <v>46</v>
      </c>
      <c r="AD51" s="8">
        <v>32</v>
      </c>
      <c r="AO51" s="10">
        <f t="shared" si="5"/>
        <v>78</v>
      </c>
      <c r="AP51" s="8">
        <f t="shared" si="6"/>
        <v>2</v>
      </c>
      <c r="AQ51" s="8">
        <f t="shared" si="1"/>
        <v>78</v>
      </c>
      <c r="AR51" s="8">
        <f t="shared" si="2"/>
        <v>0</v>
      </c>
      <c r="AS51" s="16">
        <f t="shared" si="3"/>
        <v>78</v>
      </c>
    </row>
    <row r="52" spans="2:45" s="8" customFormat="1" ht="15">
      <c r="B52" s="8" t="s">
        <v>262</v>
      </c>
      <c r="C52" s="8" t="s">
        <v>263</v>
      </c>
      <c r="D52" s="8">
        <v>61</v>
      </c>
      <c r="E52" s="8" t="s">
        <v>82</v>
      </c>
      <c r="K52" s="9">
        <v>37</v>
      </c>
      <c r="L52" s="8">
        <v>39</v>
      </c>
      <c r="P52" s="9"/>
      <c r="AK52" s="7"/>
      <c r="AO52" s="7">
        <f t="shared" si="5"/>
        <v>76</v>
      </c>
      <c r="AP52" s="8">
        <f t="shared" si="6"/>
        <v>2</v>
      </c>
      <c r="AQ52" s="8">
        <f t="shared" si="1"/>
        <v>76</v>
      </c>
      <c r="AR52" s="8">
        <f t="shared" si="2"/>
        <v>0</v>
      </c>
      <c r="AS52" s="16">
        <f t="shared" si="3"/>
        <v>76</v>
      </c>
    </row>
    <row r="53" spans="2:45" s="8" customFormat="1" ht="15">
      <c r="B53" s="8" t="s">
        <v>162</v>
      </c>
      <c r="C53" s="8" t="s">
        <v>221</v>
      </c>
      <c r="D53" s="8">
        <v>62</v>
      </c>
      <c r="E53" s="8" t="s">
        <v>292</v>
      </c>
      <c r="L53" s="8">
        <v>36</v>
      </c>
      <c r="AH53" s="8">
        <v>38</v>
      </c>
      <c r="AO53" s="10">
        <f t="shared" si="5"/>
        <v>74</v>
      </c>
      <c r="AP53" s="8">
        <f t="shared" si="6"/>
        <v>2</v>
      </c>
      <c r="AQ53" s="8">
        <f t="shared" si="1"/>
        <v>74</v>
      </c>
      <c r="AR53" s="8">
        <f t="shared" si="2"/>
        <v>0</v>
      </c>
      <c r="AS53" s="16">
        <f t="shared" si="3"/>
        <v>74</v>
      </c>
    </row>
    <row r="54" spans="2:45" s="8" customFormat="1" ht="15">
      <c r="B54" s="8" t="s">
        <v>360</v>
      </c>
      <c r="C54" s="8" t="s">
        <v>67</v>
      </c>
      <c r="D54" s="8">
        <v>61</v>
      </c>
      <c r="E54" s="8" t="s">
        <v>16</v>
      </c>
      <c r="P54" s="8">
        <v>34</v>
      </c>
      <c r="AD54" s="8">
        <v>33</v>
      </c>
      <c r="AO54" s="10">
        <f t="shared" si="5"/>
        <v>67</v>
      </c>
      <c r="AP54" s="8">
        <f t="shared" si="6"/>
        <v>2</v>
      </c>
      <c r="AQ54" s="8">
        <f t="shared" si="1"/>
        <v>67</v>
      </c>
      <c r="AR54" s="8">
        <f t="shared" si="2"/>
        <v>0</v>
      </c>
      <c r="AS54" s="16">
        <f t="shared" si="3"/>
        <v>67</v>
      </c>
    </row>
    <row r="55" spans="2:45" s="8" customFormat="1" ht="15">
      <c r="B55" s="8" t="s">
        <v>110</v>
      </c>
      <c r="C55" s="8" t="s">
        <v>80</v>
      </c>
      <c r="D55" s="8">
        <v>62</v>
      </c>
      <c r="E55" s="8" t="s">
        <v>316</v>
      </c>
      <c r="H55" s="9"/>
      <c r="N55" s="8">
        <v>50</v>
      </c>
      <c r="AK55" s="7"/>
      <c r="AO55" s="7">
        <f aca="true" t="shared" si="7" ref="AO55:AO60">SUM(F55:AN55)</f>
        <v>50</v>
      </c>
      <c r="AP55" s="8">
        <f t="shared" si="6"/>
        <v>1</v>
      </c>
      <c r="AQ55" s="8">
        <f t="shared" si="1"/>
        <v>50</v>
      </c>
      <c r="AR55" s="8">
        <f t="shared" si="2"/>
        <v>0</v>
      </c>
      <c r="AS55" s="16">
        <f t="shared" si="3"/>
        <v>50</v>
      </c>
    </row>
    <row r="56" spans="2:45" s="8" customFormat="1" ht="15">
      <c r="B56" s="8" t="s">
        <v>331</v>
      </c>
      <c r="C56" s="8" t="s">
        <v>332</v>
      </c>
      <c r="E56" s="8" t="s">
        <v>165</v>
      </c>
      <c r="G56" s="9"/>
      <c r="O56" s="8">
        <v>50</v>
      </c>
      <c r="AK56" s="7"/>
      <c r="AO56" s="7">
        <f t="shared" si="7"/>
        <v>50</v>
      </c>
      <c r="AP56" s="8">
        <f t="shared" si="6"/>
        <v>1</v>
      </c>
      <c r="AQ56" s="8">
        <f t="shared" si="1"/>
        <v>50</v>
      </c>
      <c r="AR56" s="8">
        <f t="shared" si="2"/>
        <v>0</v>
      </c>
      <c r="AS56" s="16">
        <f t="shared" si="3"/>
        <v>50</v>
      </c>
    </row>
    <row r="57" spans="2:45" s="8" customFormat="1" ht="15">
      <c r="B57" s="8" t="s">
        <v>248</v>
      </c>
      <c r="C57" s="8" t="s">
        <v>151</v>
      </c>
      <c r="D57" s="8">
        <v>63</v>
      </c>
      <c r="E57" s="8" t="s">
        <v>249</v>
      </c>
      <c r="K57" s="9">
        <v>50</v>
      </c>
      <c r="AO57" s="10">
        <f t="shared" si="7"/>
        <v>50</v>
      </c>
      <c r="AP57" s="8">
        <f t="shared" si="6"/>
        <v>1</v>
      </c>
      <c r="AQ57" s="8">
        <f t="shared" si="1"/>
        <v>50</v>
      </c>
      <c r="AR57" s="8">
        <f t="shared" si="2"/>
        <v>0</v>
      </c>
      <c r="AS57" s="16">
        <f t="shared" si="3"/>
        <v>50</v>
      </c>
    </row>
    <row r="58" spans="2:45" s="8" customFormat="1" ht="15">
      <c r="B58" s="8" t="s">
        <v>285</v>
      </c>
      <c r="C58" s="8" t="s">
        <v>71</v>
      </c>
      <c r="E58" s="8" t="s">
        <v>286</v>
      </c>
      <c r="L58" s="8">
        <v>50</v>
      </c>
      <c r="AA58" s="9"/>
      <c r="AB58" s="9"/>
      <c r="AK58" s="7"/>
      <c r="AO58" s="7">
        <f t="shared" si="7"/>
        <v>50</v>
      </c>
      <c r="AP58" s="8">
        <f aca="true" t="shared" si="8" ref="AP58:AP89">(COUNT(F58:AK58))</f>
        <v>1</v>
      </c>
      <c r="AQ58" s="8">
        <f t="shared" si="1"/>
        <v>50</v>
      </c>
      <c r="AR58" s="8">
        <f t="shared" si="2"/>
        <v>0</v>
      </c>
      <c r="AS58" s="16">
        <f t="shared" si="3"/>
        <v>50</v>
      </c>
    </row>
    <row r="59" spans="2:45" s="8" customFormat="1" ht="15">
      <c r="B59" s="8" t="s">
        <v>450</v>
      </c>
      <c r="C59" s="8" t="s">
        <v>6</v>
      </c>
      <c r="D59" s="8">
        <v>63</v>
      </c>
      <c r="E59" s="8" t="s">
        <v>16</v>
      </c>
      <c r="AE59" s="8">
        <v>50</v>
      </c>
      <c r="AK59" s="7"/>
      <c r="AO59" s="7">
        <f t="shared" si="7"/>
        <v>50</v>
      </c>
      <c r="AP59" s="8">
        <f t="shared" si="8"/>
        <v>1</v>
      </c>
      <c r="AQ59" s="8">
        <f t="shared" si="1"/>
        <v>50</v>
      </c>
      <c r="AR59" s="8">
        <f t="shared" si="2"/>
        <v>0</v>
      </c>
      <c r="AS59" s="16">
        <f t="shared" si="3"/>
        <v>50</v>
      </c>
    </row>
    <row r="60" spans="2:45" s="8" customFormat="1" ht="15">
      <c r="B60" s="8" t="s">
        <v>361</v>
      </c>
      <c r="C60" s="8" t="s">
        <v>362</v>
      </c>
      <c r="D60" s="8">
        <v>63</v>
      </c>
      <c r="E60" s="8" t="s">
        <v>16</v>
      </c>
      <c r="Q60" s="8">
        <v>50</v>
      </c>
      <c r="AO60" s="10">
        <f t="shared" si="7"/>
        <v>50</v>
      </c>
      <c r="AP60" s="8">
        <f t="shared" si="8"/>
        <v>1</v>
      </c>
      <c r="AQ60" s="8">
        <f t="shared" si="1"/>
        <v>50</v>
      </c>
      <c r="AR60" s="8">
        <f t="shared" si="2"/>
        <v>0</v>
      </c>
      <c r="AS60" s="16">
        <f t="shared" si="3"/>
        <v>50</v>
      </c>
    </row>
    <row r="61" spans="2:45" s="8" customFormat="1" ht="15">
      <c r="B61" s="8" t="s">
        <v>293</v>
      </c>
      <c r="C61" s="8" t="s">
        <v>294</v>
      </c>
      <c r="D61" s="8">
        <v>64</v>
      </c>
      <c r="E61" s="8" t="s">
        <v>16</v>
      </c>
      <c r="M61" s="9">
        <v>50</v>
      </c>
      <c r="N61" s="9"/>
      <c r="Q61" s="9"/>
      <c r="V61" s="9"/>
      <c r="AK61" s="7"/>
      <c r="AO61" s="7">
        <f aca="true" t="shared" si="9" ref="AO61:AO92">SUM(F61:AN61)</f>
        <v>50</v>
      </c>
      <c r="AP61" s="8">
        <f t="shared" si="8"/>
        <v>1</v>
      </c>
      <c r="AQ61" s="8">
        <f t="shared" si="1"/>
        <v>50</v>
      </c>
      <c r="AR61" s="8">
        <f t="shared" si="2"/>
        <v>0</v>
      </c>
      <c r="AS61" s="16">
        <f t="shared" si="3"/>
        <v>50</v>
      </c>
    </row>
    <row r="62" spans="2:45" s="8" customFormat="1" ht="15">
      <c r="B62" s="8" t="s">
        <v>178</v>
      </c>
      <c r="C62" s="8" t="s">
        <v>179</v>
      </c>
      <c r="D62" s="8">
        <v>61</v>
      </c>
      <c r="E62" s="8" t="s">
        <v>180</v>
      </c>
      <c r="G62" s="9">
        <v>50</v>
      </c>
      <c r="AK62" s="9"/>
      <c r="AO62" s="7">
        <f t="shared" si="9"/>
        <v>50</v>
      </c>
      <c r="AP62" s="8">
        <f t="shared" si="8"/>
        <v>1</v>
      </c>
      <c r="AQ62" s="8">
        <f t="shared" si="1"/>
        <v>50</v>
      </c>
      <c r="AR62" s="8">
        <f t="shared" si="2"/>
        <v>0</v>
      </c>
      <c r="AS62" s="16">
        <f t="shared" si="3"/>
        <v>50</v>
      </c>
    </row>
    <row r="63" spans="2:45" s="8" customFormat="1" ht="15">
      <c r="B63" s="8" t="s">
        <v>223</v>
      </c>
      <c r="C63" s="8" t="s">
        <v>24</v>
      </c>
      <c r="D63" s="8">
        <v>60</v>
      </c>
      <c r="E63" s="8" t="s">
        <v>224</v>
      </c>
      <c r="J63" s="8">
        <v>50</v>
      </c>
      <c r="AK63" s="7"/>
      <c r="AO63" s="7">
        <f t="shared" si="9"/>
        <v>50</v>
      </c>
      <c r="AP63" s="8">
        <f t="shared" si="8"/>
        <v>1</v>
      </c>
      <c r="AQ63" s="8">
        <f t="shared" si="1"/>
        <v>50</v>
      </c>
      <c r="AR63" s="8">
        <f t="shared" si="2"/>
        <v>0</v>
      </c>
      <c r="AS63" s="16">
        <f t="shared" si="3"/>
        <v>50</v>
      </c>
    </row>
    <row r="64" spans="2:45" s="8" customFormat="1" ht="15">
      <c r="B64" s="8" t="s">
        <v>333</v>
      </c>
      <c r="C64" s="8" t="s">
        <v>334</v>
      </c>
      <c r="E64" s="8" t="s">
        <v>335</v>
      </c>
      <c r="O64" s="8">
        <v>49</v>
      </c>
      <c r="AK64" s="7"/>
      <c r="AO64" s="7">
        <f t="shared" si="9"/>
        <v>49</v>
      </c>
      <c r="AP64" s="8">
        <f t="shared" si="8"/>
        <v>1</v>
      </c>
      <c r="AQ64" s="8">
        <f t="shared" si="1"/>
        <v>49</v>
      </c>
      <c r="AR64" s="8">
        <f t="shared" si="2"/>
        <v>0</v>
      </c>
      <c r="AS64" s="16">
        <f t="shared" si="3"/>
        <v>49</v>
      </c>
    </row>
    <row r="65" spans="2:45" s="8" customFormat="1" ht="15">
      <c r="B65" s="8" t="s">
        <v>328</v>
      </c>
      <c r="C65" s="8" t="s">
        <v>179</v>
      </c>
      <c r="E65" s="8" t="s">
        <v>16</v>
      </c>
      <c r="O65" s="9">
        <v>49</v>
      </c>
      <c r="AK65" s="7"/>
      <c r="AO65" s="7">
        <f t="shared" si="9"/>
        <v>49</v>
      </c>
      <c r="AP65" s="8">
        <f t="shared" si="8"/>
        <v>1</v>
      </c>
      <c r="AQ65" s="8">
        <f t="shared" si="1"/>
        <v>49</v>
      </c>
      <c r="AR65" s="8">
        <f t="shared" si="2"/>
        <v>0</v>
      </c>
      <c r="AS65" s="16">
        <f t="shared" si="3"/>
        <v>49</v>
      </c>
    </row>
    <row r="66" spans="2:45" s="8" customFormat="1" ht="15">
      <c r="B66" s="8" t="s">
        <v>440</v>
      </c>
      <c r="C66" s="8" t="s">
        <v>441</v>
      </c>
      <c r="E66" s="8" t="s">
        <v>442</v>
      </c>
      <c r="AC66" s="8">
        <v>49</v>
      </c>
      <c r="AK66" s="7"/>
      <c r="AO66" s="7">
        <f t="shared" si="9"/>
        <v>49</v>
      </c>
      <c r="AP66" s="8">
        <f t="shared" si="8"/>
        <v>1</v>
      </c>
      <c r="AQ66" s="8">
        <f t="shared" si="1"/>
        <v>49</v>
      </c>
      <c r="AR66" s="8">
        <f t="shared" si="2"/>
        <v>0</v>
      </c>
      <c r="AS66" s="16">
        <f t="shared" si="3"/>
        <v>49</v>
      </c>
    </row>
    <row r="67" spans="2:45" s="8" customFormat="1" ht="15">
      <c r="B67" s="8" t="s">
        <v>250</v>
      </c>
      <c r="C67" s="8" t="s">
        <v>251</v>
      </c>
      <c r="D67" s="8">
        <v>60</v>
      </c>
      <c r="E67" s="8" t="s">
        <v>252</v>
      </c>
      <c r="K67" s="9">
        <v>49</v>
      </c>
      <c r="AK67" s="7"/>
      <c r="AO67" s="7">
        <f t="shared" si="9"/>
        <v>49</v>
      </c>
      <c r="AP67" s="8">
        <f t="shared" si="8"/>
        <v>1</v>
      </c>
      <c r="AQ67" s="8">
        <f t="shared" si="1"/>
        <v>49</v>
      </c>
      <c r="AR67" s="8">
        <f t="shared" si="2"/>
        <v>0</v>
      </c>
      <c r="AS67" s="16">
        <f t="shared" si="3"/>
        <v>49</v>
      </c>
    </row>
    <row r="68" spans="2:45" s="8" customFormat="1" ht="15">
      <c r="B68" s="8" t="s">
        <v>426</v>
      </c>
      <c r="C68" s="8" t="s">
        <v>427</v>
      </c>
      <c r="D68" s="8">
        <v>62</v>
      </c>
      <c r="E68" s="8" t="s">
        <v>85</v>
      </c>
      <c r="V68" s="9"/>
      <c r="AB68" s="8">
        <v>49</v>
      </c>
      <c r="AK68" s="7"/>
      <c r="AL68" s="8">
        <v>48</v>
      </c>
      <c r="AO68" s="7">
        <f t="shared" si="9"/>
        <v>97</v>
      </c>
      <c r="AP68" s="8">
        <f t="shared" si="8"/>
        <v>1</v>
      </c>
      <c r="AQ68" s="8">
        <f t="shared" si="1"/>
        <v>49</v>
      </c>
      <c r="AR68" s="8">
        <f t="shared" si="2"/>
        <v>0</v>
      </c>
      <c r="AS68" s="16">
        <f t="shared" si="3"/>
        <v>49</v>
      </c>
    </row>
    <row r="69" spans="2:45" s="8" customFormat="1" ht="15">
      <c r="B69" s="8" t="s">
        <v>421</v>
      </c>
      <c r="C69" s="8" t="s">
        <v>58</v>
      </c>
      <c r="D69" s="8">
        <v>63</v>
      </c>
      <c r="E69" s="8" t="s">
        <v>422</v>
      </c>
      <c r="AB69" s="8">
        <v>49</v>
      </c>
      <c r="AO69" s="10">
        <f t="shared" si="9"/>
        <v>49</v>
      </c>
      <c r="AP69" s="8">
        <f t="shared" si="8"/>
        <v>1</v>
      </c>
      <c r="AQ69" s="8">
        <f aca="true" t="shared" si="10" ref="AQ69:AQ132">IF(COUNT(F69:AK69)&gt;0,LARGE(F69:AK69,1),0)+IF(COUNT(F69:AK69)&gt;1,LARGE(F69:AK69,2),0)+IF(COUNT(F69:AK69)&gt;2,LARGE(F69:AK69,3),0)+IF(COUNT(F69:AK69)&gt;3,LARGE(F69:AK69,4),0)+IF(COUNT(F69:AK69)&gt;4,LARGE(F69:AK69,5),0)+IF(COUNT(F69:AK69)&gt;5,LARGE(F69:AK69,6),0)+IF(COUNT(F69:AK69)&gt;6,LARGE(F69:AK69,7),0)+IF(COUNT(F69:AK69)&gt;7,LARGE(F69:AK69,8),0)+IF(COUNT(F69:AK69)&gt;8,LARGE(F69:AK69,9),0)+IF(COUNT(F69:AK69)&gt;9,LARGE(F69:AK69,10),0)+IF(COUNT(F69:AK69)&gt;10,LARGE(F69:AK69,11),0)+IF(COUNT(F69:AK69)&gt;11,LARGE(F69:AK69,12),0)+IF(COUNT(F69:AK69)&gt;12,LARGE(F69:AK69,13),0)+IF(COUNT(F69:AK69)&gt;13,LARGE(F69:AK69,14),0)+IF(COUNT(F69:AK69)&gt;14,LARGE(F69:AK69,15),0)</f>
        <v>49</v>
      </c>
      <c r="AR69" s="8">
        <f aca="true" t="shared" si="11" ref="AR69:AR132">IF(COUNT(F69:AK69)&lt;22,IF(COUNT(F69:AK69)&gt;14,(COUNT(F69:AK69)-15),0)*20,120)</f>
        <v>0</v>
      </c>
      <c r="AS69" s="16">
        <f aca="true" t="shared" si="12" ref="AS69:AS132">AQ69+AR69</f>
        <v>49</v>
      </c>
    </row>
    <row r="70" spans="2:45" s="8" customFormat="1" ht="15">
      <c r="B70" s="8" t="s">
        <v>225</v>
      </c>
      <c r="C70" s="8" t="s">
        <v>226</v>
      </c>
      <c r="D70" s="8">
        <v>61</v>
      </c>
      <c r="E70" s="8" t="s">
        <v>227</v>
      </c>
      <c r="J70" s="8">
        <v>49</v>
      </c>
      <c r="K70" s="9"/>
      <c r="AK70" s="7"/>
      <c r="AO70" s="7">
        <f t="shared" si="9"/>
        <v>49</v>
      </c>
      <c r="AP70" s="8">
        <f t="shared" si="8"/>
        <v>1</v>
      </c>
      <c r="AQ70" s="8">
        <f t="shared" si="10"/>
        <v>49</v>
      </c>
      <c r="AR70" s="8">
        <f t="shared" si="11"/>
        <v>0</v>
      </c>
      <c r="AS70" s="16">
        <f t="shared" si="12"/>
        <v>49</v>
      </c>
    </row>
    <row r="71" spans="2:45" s="8" customFormat="1" ht="15">
      <c r="B71" s="8" t="s">
        <v>98</v>
      </c>
      <c r="C71" s="8" t="s">
        <v>35</v>
      </c>
      <c r="D71" s="8">
        <v>61</v>
      </c>
      <c r="E71" s="8" t="s">
        <v>5</v>
      </c>
      <c r="G71" s="9">
        <v>48</v>
      </c>
      <c r="P71" s="9"/>
      <c r="AK71" s="7"/>
      <c r="AO71" s="7">
        <f t="shared" si="9"/>
        <v>48</v>
      </c>
      <c r="AP71" s="8">
        <f t="shared" si="8"/>
        <v>1</v>
      </c>
      <c r="AQ71" s="8">
        <f t="shared" si="10"/>
        <v>48</v>
      </c>
      <c r="AR71" s="8">
        <f t="shared" si="11"/>
        <v>0</v>
      </c>
      <c r="AS71" s="16">
        <f t="shared" si="12"/>
        <v>48</v>
      </c>
    </row>
    <row r="72" spans="2:45" s="8" customFormat="1" ht="15">
      <c r="B72" s="8" t="s">
        <v>118</v>
      </c>
      <c r="C72" s="8" t="s">
        <v>76</v>
      </c>
      <c r="D72" s="8">
        <v>63</v>
      </c>
      <c r="E72" s="8" t="s">
        <v>119</v>
      </c>
      <c r="Q72" s="8">
        <v>48</v>
      </c>
      <c r="AK72" s="7"/>
      <c r="AO72" s="7">
        <f t="shared" si="9"/>
        <v>48</v>
      </c>
      <c r="AP72" s="8">
        <f t="shared" si="8"/>
        <v>1</v>
      </c>
      <c r="AQ72" s="8">
        <f t="shared" si="10"/>
        <v>48</v>
      </c>
      <c r="AR72" s="8">
        <f t="shared" si="11"/>
        <v>0</v>
      </c>
      <c r="AS72" s="16">
        <f t="shared" si="12"/>
        <v>48</v>
      </c>
    </row>
    <row r="73" spans="2:45" s="8" customFormat="1" ht="15">
      <c r="B73" s="8" t="s">
        <v>206</v>
      </c>
      <c r="C73" s="8" t="s">
        <v>207</v>
      </c>
      <c r="D73" s="8">
        <v>61</v>
      </c>
      <c r="E73" s="8" t="s">
        <v>208</v>
      </c>
      <c r="H73" s="9">
        <v>48</v>
      </c>
      <c r="AO73" s="7">
        <f t="shared" si="9"/>
        <v>48</v>
      </c>
      <c r="AP73" s="8">
        <f t="shared" si="8"/>
        <v>1</v>
      </c>
      <c r="AQ73" s="8">
        <f t="shared" si="10"/>
        <v>48</v>
      </c>
      <c r="AR73" s="8">
        <f t="shared" si="11"/>
        <v>0</v>
      </c>
      <c r="AS73" s="16">
        <f t="shared" si="12"/>
        <v>48</v>
      </c>
    </row>
    <row r="74" spans="2:45" s="8" customFormat="1" ht="15">
      <c r="B74" s="8" t="s">
        <v>386</v>
      </c>
      <c r="C74" s="8" t="s">
        <v>15</v>
      </c>
      <c r="D74" s="8">
        <v>64</v>
      </c>
      <c r="E74" s="8" t="s">
        <v>119</v>
      </c>
      <c r="Q74" s="8">
        <v>48</v>
      </c>
      <c r="AK74" s="7"/>
      <c r="AO74" s="7">
        <f t="shared" si="9"/>
        <v>48</v>
      </c>
      <c r="AP74" s="8">
        <f t="shared" si="8"/>
        <v>1</v>
      </c>
      <c r="AQ74" s="8">
        <f t="shared" si="10"/>
        <v>48</v>
      </c>
      <c r="AR74" s="8">
        <f t="shared" si="11"/>
        <v>0</v>
      </c>
      <c r="AS74" s="16">
        <f t="shared" si="12"/>
        <v>48</v>
      </c>
    </row>
    <row r="75" spans="2:45" s="8" customFormat="1" ht="15">
      <c r="B75" s="8" t="s">
        <v>443</v>
      </c>
      <c r="C75" s="8" t="s">
        <v>59</v>
      </c>
      <c r="E75" s="8" t="s">
        <v>272</v>
      </c>
      <c r="AC75" s="8">
        <v>48</v>
      </c>
      <c r="AK75" s="7"/>
      <c r="AO75" s="7">
        <f t="shared" si="9"/>
        <v>48</v>
      </c>
      <c r="AP75" s="8">
        <f t="shared" si="8"/>
        <v>1</v>
      </c>
      <c r="AQ75" s="8">
        <f t="shared" si="10"/>
        <v>48</v>
      </c>
      <c r="AR75" s="8">
        <f t="shared" si="11"/>
        <v>0</v>
      </c>
      <c r="AS75" s="16">
        <f t="shared" si="12"/>
        <v>48</v>
      </c>
    </row>
    <row r="76" spans="2:45" s="8" customFormat="1" ht="15">
      <c r="B76" s="8" t="s">
        <v>404</v>
      </c>
      <c r="C76" s="8" t="s">
        <v>17</v>
      </c>
      <c r="D76" s="8">
        <v>61</v>
      </c>
      <c r="E76" s="8" t="s">
        <v>405</v>
      </c>
      <c r="X76" s="8">
        <v>48</v>
      </c>
      <c r="AO76" s="10">
        <f t="shared" si="9"/>
        <v>48</v>
      </c>
      <c r="AP76" s="8">
        <f t="shared" si="8"/>
        <v>1</v>
      </c>
      <c r="AQ76" s="8">
        <f t="shared" si="10"/>
        <v>48</v>
      </c>
      <c r="AR76" s="8">
        <f t="shared" si="11"/>
        <v>0</v>
      </c>
      <c r="AS76" s="16">
        <f t="shared" si="12"/>
        <v>48</v>
      </c>
    </row>
    <row r="77" spans="2:45" s="8" customFormat="1" ht="15">
      <c r="B77" s="8" t="s">
        <v>270</v>
      </c>
      <c r="C77" s="8" t="s">
        <v>271</v>
      </c>
      <c r="D77" s="8">
        <v>63</v>
      </c>
      <c r="E77" s="8" t="s">
        <v>44</v>
      </c>
      <c r="K77" s="8">
        <v>48</v>
      </c>
      <c r="AO77" s="10">
        <f t="shared" si="9"/>
        <v>48</v>
      </c>
      <c r="AP77" s="8">
        <f t="shared" si="8"/>
        <v>1</v>
      </c>
      <c r="AQ77" s="8">
        <f t="shared" si="10"/>
        <v>48</v>
      </c>
      <c r="AR77" s="8">
        <f t="shared" si="11"/>
        <v>0</v>
      </c>
      <c r="AS77" s="16">
        <f t="shared" si="12"/>
        <v>48</v>
      </c>
    </row>
    <row r="78" spans="2:45" s="8" customFormat="1" ht="15">
      <c r="B78" s="8" t="s">
        <v>375</v>
      </c>
      <c r="C78" s="8" t="s">
        <v>9</v>
      </c>
      <c r="D78" s="8">
        <v>62</v>
      </c>
      <c r="E78" s="8" t="s">
        <v>376</v>
      </c>
      <c r="Q78" s="9">
        <v>48</v>
      </c>
      <c r="AK78" s="7"/>
      <c r="AO78" s="7">
        <f t="shared" si="9"/>
        <v>48</v>
      </c>
      <c r="AP78" s="8">
        <f t="shared" si="8"/>
        <v>1</v>
      </c>
      <c r="AQ78" s="8">
        <f t="shared" si="10"/>
        <v>48</v>
      </c>
      <c r="AR78" s="8">
        <f t="shared" si="11"/>
        <v>0</v>
      </c>
      <c r="AS78" s="16">
        <f t="shared" si="12"/>
        <v>48</v>
      </c>
    </row>
    <row r="79" spans="2:45" s="8" customFormat="1" ht="15">
      <c r="B79" s="8" t="s">
        <v>22</v>
      </c>
      <c r="C79" s="8" t="s">
        <v>21</v>
      </c>
      <c r="D79" s="8">
        <v>61</v>
      </c>
      <c r="E79" s="8" t="s">
        <v>19</v>
      </c>
      <c r="I79" s="9"/>
      <c r="K79" s="9">
        <v>48</v>
      </c>
      <c r="M79" s="9"/>
      <c r="AO79" s="7">
        <f t="shared" si="9"/>
        <v>48</v>
      </c>
      <c r="AP79" s="8">
        <f t="shared" si="8"/>
        <v>1</v>
      </c>
      <c r="AQ79" s="8">
        <f t="shared" si="10"/>
        <v>48</v>
      </c>
      <c r="AR79" s="8">
        <f t="shared" si="11"/>
        <v>0</v>
      </c>
      <c r="AS79" s="16">
        <f t="shared" si="12"/>
        <v>48</v>
      </c>
    </row>
    <row r="80" spans="2:45" s="8" customFormat="1" ht="15">
      <c r="B80" s="8" t="s">
        <v>412</v>
      </c>
      <c r="C80" s="8" t="s">
        <v>113</v>
      </c>
      <c r="D80" s="8">
        <v>62</v>
      </c>
      <c r="E80" s="8" t="s">
        <v>16</v>
      </c>
      <c r="V80" s="9"/>
      <c r="Y80" s="8">
        <v>48</v>
      </c>
      <c r="AO80" s="7">
        <f t="shared" si="9"/>
        <v>48</v>
      </c>
      <c r="AP80" s="8">
        <f t="shared" si="8"/>
        <v>1</v>
      </c>
      <c r="AQ80" s="8">
        <f t="shared" si="10"/>
        <v>48</v>
      </c>
      <c r="AR80" s="8">
        <f t="shared" si="11"/>
        <v>0</v>
      </c>
      <c r="AS80" s="16">
        <f t="shared" si="12"/>
        <v>48</v>
      </c>
    </row>
    <row r="81" spans="2:45" s="8" customFormat="1" ht="15">
      <c r="B81" s="8" t="s">
        <v>314</v>
      </c>
      <c r="C81" s="8" t="s">
        <v>6</v>
      </c>
      <c r="D81" s="8">
        <v>64</v>
      </c>
      <c r="E81" s="8" t="s">
        <v>315</v>
      </c>
      <c r="N81" s="8">
        <v>48</v>
      </c>
      <c r="AK81" s="7"/>
      <c r="AO81" s="7">
        <f t="shared" si="9"/>
        <v>48</v>
      </c>
      <c r="AP81" s="8">
        <f t="shared" si="8"/>
        <v>1</v>
      </c>
      <c r="AQ81" s="8">
        <f t="shared" si="10"/>
        <v>48</v>
      </c>
      <c r="AR81" s="8">
        <f t="shared" si="11"/>
        <v>0</v>
      </c>
      <c r="AS81" s="16">
        <f t="shared" si="12"/>
        <v>48</v>
      </c>
    </row>
    <row r="82" spans="2:45" s="8" customFormat="1" ht="15">
      <c r="B82" s="8" t="s">
        <v>391</v>
      </c>
      <c r="C82" s="8" t="s">
        <v>6</v>
      </c>
      <c r="D82" s="8">
        <v>64</v>
      </c>
      <c r="E82" s="8" t="s">
        <v>392</v>
      </c>
      <c r="Q82" s="9"/>
      <c r="R82" s="8">
        <v>47</v>
      </c>
      <c r="AK82" s="7"/>
      <c r="AO82" s="7">
        <f t="shared" si="9"/>
        <v>47</v>
      </c>
      <c r="AP82" s="8">
        <f t="shared" si="8"/>
        <v>1</v>
      </c>
      <c r="AQ82" s="8">
        <f t="shared" si="10"/>
        <v>47</v>
      </c>
      <c r="AR82" s="8">
        <f t="shared" si="11"/>
        <v>0</v>
      </c>
      <c r="AS82" s="16">
        <f t="shared" si="12"/>
        <v>47</v>
      </c>
    </row>
    <row r="83" spans="2:45" s="8" customFormat="1" ht="15">
      <c r="B83" s="8" t="s">
        <v>317</v>
      </c>
      <c r="C83" s="8" t="s">
        <v>80</v>
      </c>
      <c r="D83" s="8">
        <v>61</v>
      </c>
      <c r="E83" s="8" t="s">
        <v>318</v>
      </c>
      <c r="N83" s="8">
        <v>47</v>
      </c>
      <c r="AK83" s="7"/>
      <c r="AO83" s="7">
        <f t="shared" si="9"/>
        <v>47</v>
      </c>
      <c r="AP83" s="8">
        <f t="shared" si="8"/>
        <v>1</v>
      </c>
      <c r="AQ83" s="8">
        <f t="shared" si="10"/>
        <v>47</v>
      </c>
      <c r="AR83" s="8">
        <f t="shared" si="11"/>
        <v>0</v>
      </c>
      <c r="AS83" s="16">
        <f t="shared" si="12"/>
        <v>47</v>
      </c>
    </row>
    <row r="84" spans="2:45" s="8" customFormat="1" ht="15">
      <c r="B84" s="8" t="s">
        <v>447</v>
      </c>
      <c r="C84" s="8" t="s">
        <v>81</v>
      </c>
      <c r="D84" s="8">
        <v>63</v>
      </c>
      <c r="E84" s="8" t="s">
        <v>16</v>
      </c>
      <c r="AE84" s="8">
        <v>47</v>
      </c>
      <c r="AK84" s="7"/>
      <c r="AO84" s="7">
        <f t="shared" si="9"/>
        <v>47</v>
      </c>
      <c r="AP84" s="8">
        <f t="shared" si="8"/>
        <v>1</v>
      </c>
      <c r="AQ84" s="8">
        <f t="shared" si="10"/>
        <v>47</v>
      </c>
      <c r="AR84" s="8">
        <f t="shared" si="11"/>
        <v>0</v>
      </c>
      <c r="AS84" s="16">
        <f t="shared" si="12"/>
        <v>47</v>
      </c>
    </row>
    <row r="85" spans="2:45" s="8" customFormat="1" ht="15">
      <c r="B85" s="8" t="s">
        <v>222</v>
      </c>
      <c r="C85" s="8" t="s">
        <v>23</v>
      </c>
      <c r="D85" s="8">
        <v>62</v>
      </c>
      <c r="E85" s="8" t="s">
        <v>56</v>
      </c>
      <c r="I85" s="8">
        <v>47</v>
      </c>
      <c r="AK85" s="9"/>
      <c r="AO85" s="7">
        <f t="shared" si="9"/>
        <v>47</v>
      </c>
      <c r="AP85" s="8">
        <f t="shared" si="8"/>
        <v>1</v>
      </c>
      <c r="AQ85" s="8">
        <f t="shared" si="10"/>
        <v>47</v>
      </c>
      <c r="AR85" s="8">
        <f t="shared" si="11"/>
        <v>0</v>
      </c>
      <c r="AS85" s="16">
        <f t="shared" si="12"/>
        <v>47</v>
      </c>
    </row>
    <row r="86" spans="2:45" s="8" customFormat="1" ht="15">
      <c r="B86" s="8" t="s">
        <v>430</v>
      </c>
      <c r="C86" s="8" t="s">
        <v>431</v>
      </c>
      <c r="D86" s="8">
        <v>63</v>
      </c>
      <c r="E86" s="8" t="s">
        <v>432</v>
      </c>
      <c r="AD86" s="8">
        <v>47</v>
      </c>
      <c r="AK86" s="7"/>
      <c r="AO86" s="7">
        <f t="shared" si="9"/>
        <v>47</v>
      </c>
      <c r="AP86" s="8">
        <f t="shared" si="8"/>
        <v>1</v>
      </c>
      <c r="AQ86" s="8">
        <f t="shared" si="10"/>
        <v>47</v>
      </c>
      <c r="AR86" s="8">
        <f t="shared" si="11"/>
        <v>0</v>
      </c>
      <c r="AS86" s="16">
        <f t="shared" si="12"/>
        <v>47</v>
      </c>
    </row>
    <row r="87" spans="2:45" s="8" customFormat="1" ht="15">
      <c r="B87" s="8" t="s">
        <v>428</v>
      </c>
      <c r="C87" s="8" t="s">
        <v>72</v>
      </c>
      <c r="D87" s="8">
        <v>60</v>
      </c>
      <c r="E87" s="8" t="s">
        <v>429</v>
      </c>
      <c r="AB87" s="8">
        <v>47</v>
      </c>
      <c r="AK87" s="7"/>
      <c r="AO87" s="7">
        <f t="shared" si="9"/>
        <v>47</v>
      </c>
      <c r="AP87" s="8">
        <f t="shared" si="8"/>
        <v>1</v>
      </c>
      <c r="AQ87" s="8">
        <f t="shared" si="10"/>
        <v>47</v>
      </c>
      <c r="AR87" s="8">
        <f t="shared" si="11"/>
        <v>0</v>
      </c>
      <c r="AS87" s="16">
        <f t="shared" si="12"/>
        <v>47</v>
      </c>
    </row>
    <row r="88" spans="2:45" s="8" customFormat="1" ht="15">
      <c r="B88" s="8" t="s">
        <v>387</v>
      </c>
      <c r="C88" s="8" t="s">
        <v>76</v>
      </c>
      <c r="D88" s="8">
        <v>63</v>
      </c>
      <c r="E88" s="8" t="s">
        <v>119</v>
      </c>
      <c r="Q88" s="8">
        <v>47</v>
      </c>
      <c r="AK88" s="7"/>
      <c r="AO88" s="7">
        <f t="shared" si="9"/>
        <v>47</v>
      </c>
      <c r="AP88" s="8">
        <f t="shared" si="8"/>
        <v>1</v>
      </c>
      <c r="AQ88" s="8">
        <f t="shared" si="10"/>
        <v>47</v>
      </c>
      <c r="AR88" s="8">
        <f t="shared" si="11"/>
        <v>0</v>
      </c>
      <c r="AS88" s="16">
        <f t="shared" si="12"/>
        <v>47</v>
      </c>
    </row>
    <row r="89" spans="2:45" s="8" customFormat="1" ht="15">
      <c r="B89" s="8" t="s">
        <v>390</v>
      </c>
      <c r="C89" s="8" t="s">
        <v>8</v>
      </c>
      <c r="D89" s="8">
        <v>63</v>
      </c>
      <c r="E89" s="8" t="s">
        <v>85</v>
      </c>
      <c r="R89" s="9">
        <v>47</v>
      </c>
      <c r="AK89" s="7"/>
      <c r="AO89" s="7">
        <f t="shared" si="9"/>
        <v>47</v>
      </c>
      <c r="AP89" s="8">
        <f t="shared" si="8"/>
        <v>1</v>
      </c>
      <c r="AQ89" s="8">
        <f t="shared" si="10"/>
        <v>47</v>
      </c>
      <c r="AR89" s="8">
        <f t="shared" si="11"/>
        <v>0</v>
      </c>
      <c r="AS89" s="16">
        <f t="shared" si="12"/>
        <v>47</v>
      </c>
    </row>
    <row r="90" spans="2:45" s="8" customFormat="1" ht="15">
      <c r="B90" s="8" t="s">
        <v>395</v>
      </c>
      <c r="C90" s="8" t="s">
        <v>35</v>
      </c>
      <c r="E90" s="8" t="s">
        <v>163</v>
      </c>
      <c r="T90" s="8">
        <v>47</v>
      </c>
      <c r="AK90" s="7"/>
      <c r="AO90" s="7">
        <f t="shared" si="9"/>
        <v>47</v>
      </c>
      <c r="AP90" s="8">
        <f aca="true" t="shared" si="13" ref="AP90:AP121">(COUNT(F90:AK90))</f>
        <v>1</v>
      </c>
      <c r="AQ90" s="8">
        <f t="shared" si="10"/>
        <v>47</v>
      </c>
      <c r="AR90" s="8">
        <f t="shared" si="11"/>
        <v>0</v>
      </c>
      <c r="AS90" s="16">
        <f t="shared" si="12"/>
        <v>47</v>
      </c>
    </row>
    <row r="91" spans="2:45" s="8" customFormat="1" ht="15">
      <c r="B91" s="8" t="s">
        <v>231</v>
      </c>
      <c r="C91" s="8" t="s">
        <v>232</v>
      </c>
      <c r="D91" s="8">
        <v>63</v>
      </c>
      <c r="E91" s="8" t="s">
        <v>233</v>
      </c>
      <c r="J91" s="8">
        <v>46</v>
      </c>
      <c r="AK91" s="7"/>
      <c r="AO91" s="7">
        <f t="shared" si="9"/>
        <v>46</v>
      </c>
      <c r="AP91" s="8">
        <f t="shared" si="13"/>
        <v>1</v>
      </c>
      <c r="AQ91" s="8">
        <f t="shared" si="10"/>
        <v>46</v>
      </c>
      <c r="AR91" s="8">
        <f t="shared" si="11"/>
        <v>0</v>
      </c>
      <c r="AS91" s="16">
        <f t="shared" si="12"/>
        <v>46</v>
      </c>
    </row>
    <row r="92" spans="2:45" s="8" customFormat="1" ht="15">
      <c r="B92" s="8" t="s">
        <v>448</v>
      </c>
      <c r="C92" s="8" t="s">
        <v>113</v>
      </c>
      <c r="D92" s="8">
        <v>63</v>
      </c>
      <c r="E92" s="8" t="s">
        <v>449</v>
      </c>
      <c r="AE92" s="8">
        <v>46</v>
      </c>
      <c r="AK92" s="7"/>
      <c r="AO92" s="7">
        <f t="shared" si="9"/>
        <v>46</v>
      </c>
      <c r="AP92" s="8">
        <f t="shared" si="13"/>
        <v>1</v>
      </c>
      <c r="AQ92" s="8">
        <f t="shared" si="10"/>
        <v>46</v>
      </c>
      <c r="AR92" s="8">
        <f t="shared" si="11"/>
        <v>0</v>
      </c>
      <c r="AS92" s="16">
        <f t="shared" si="12"/>
        <v>46</v>
      </c>
    </row>
    <row r="93" spans="2:45" s="8" customFormat="1" ht="15">
      <c r="B93" s="8" t="s">
        <v>304</v>
      </c>
      <c r="C93" s="8" t="s">
        <v>305</v>
      </c>
      <c r="D93" s="8">
        <v>64</v>
      </c>
      <c r="E93" s="8" t="s">
        <v>306</v>
      </c>
      <c r="M93" s="9">
        <v>46</v>
      </c>
      <c r="AK93" s="7"/>
      <c r="AO93" s="7">
        <f aca="true" t="shared" si="14" ref="AO93:AO124">SUM(F93:AN93)</f>
        <v>46</v>
      </c>
      <c r="AP93" s="8">
        <f t="shared" si="13"/>
        <v>1</v>
      </c>
      <c r="AQ93" s="8">
        <f t="shared" si="10"/>
        <v>46</v>
      </c>
      <c r="AR93" s="8">
        <f t="shared" si="11"/>
        <v>0</v>
      </c>
      <c r="AS93" s="16">
        <f t="shared" si="12"/>
        <v>46</v>
      </c>
    </row>
    <row r="94" spans="2:45" s="8" customFormat="1" ht="15">
      <c r="B94" s="8" t="s">
        <v>319</v>
      </c>
      <c r="C94" s="8" t="s">
        <v>320</v>
      </c>
      <c r="D94" s="8">
        <v>60</v>
      </c>
      <c r="E94" s="8" t="s">
        <v>104</v>
      </c>
      <c r="N94" s="8">
        <v>46</v>
      </c>
      <c r="V94" s="9"/>
      <c r="AK94" s="7"/>
      <c r="AO94" s="7">
        <f t="shared" si="14"/>
        <v>46</v>
      </c>
      <c r="AP94" s="8">
        <f t="shared" si="13"/>
        <v>1</v>
      </c>
      <c r="AQ94" s="8">
        <f t="shared" si="10"/>
        <v>46</v>
      </c>
      <c r="AR94" s="8">
        <f t="shared" si="11"/>
        <v>0</v>
      </c>
      <c r="AS94" s="16">
        <f t="shared" si="12"/>
        <v>46</v>
      </c>
    </row>
    <row r="95" spans="2:45" s="8" customFormat="1" ht="15">
      <c r="B95" s="8" t="s">
        <v>181</v>
      </c>
      <c r="C95" s="8" t="s">
        <v>182</v>
      </c>
      <c r="D95" s="8">
        <v>63</v>
      </c>
      <c r="E95" s="8" t="s">
        <v>183</v>
      </c>
      <c r="G95" s="9">
        <v>46</v>
      </c>
      <c r="H95" s="9"/>
      <c r="AK95" s="7"/>
      <c r="AO95" s="7">
        <f t="shared" si="14"/>
        <v>46</v>
      </c>
      <c r="AP95" s="8">
        <f t="shared" si="13"/>
        <v>1</v>
      </c>
      <c r="AQ95" s="8">
        <f t="shared" si="10"/>
        <v>46</v>
      </c>
      <c r="AR95" s="8">
        <f t="shared" si="11"/>
        <v>0</v>
      </c>
      <c r="AS95" s="16">
        <f t="shared" si="12"/>
        <v>46</v>
      </c>
    </row>
    <row r="96" spans="2:45" s="8" customFormat="1" ht="15">
      <c r="B96" s="8" t="s">
        <v>396</v>
      </c>
      <c r="C96" s="8" t="s">
        <v>24</v>
      </c>
      <c r="E96" s="8" t="s">
        <v>397</v>
      </c>
      <c r="T96" s="8">
        <v>46</v>
      </c>
      <c r="V96" s="9"/>
      <c r="Y96" s="9"/>
      <c r="AA96" s="9"/>
      <c r="AB96" s="9"/>
      <c r="AO96" s="7">
        <f t="shared" si="14"/>
        <v>46</v>
      </c>
      <c r="AP96" s="8">
        <f t="shared" si="13"/>
        <v>1</v>
      </c>
      <c r="AQ96" s="8">
        <f t="shared" si="10"/>
        <v>46</v>
      </c>
      <c r="AR96" s="8">
        <f t="shared" si="11"/>
        <v>0</v>
      </c>
      <c r="AS96" s="16">
        <f t="shared" si="12"/>
        <v>46</v>
      </c>
    </row>
    <row r="97" spans="2:45" s="8" customFormat="1" ht="15">
      <c r="B97" s="8" t="s">
        <v>406</v>
      </c>
      <c r="C97" s="8" t="s">
        <v>79</v>
      </c>
      <c r="D97" s="8">
        <v>63</v>
      </c>
      <c r="E97" s="8" t="s">
        <v>156</v>
      </c>
      <c r="X97" s="8">
        <v>46</v>
      </c>
      <c r="AK97" s="7"/>
      <c r="AO97" s="7">
        <f t="shared" si="14"/>
        <v>46</v>
      </c>
      <c r="AP97" s="8">
        <f t="shared" si="13"/>
        <v>1</v>
      </c>
      <c r="AQ97" s="8">
        <f t="shared" si="10"/>
        <v>46</v>
      </c>
      <c r="AR97" s="8">
        <f t="shared" si="11"/>
        <v>0</v>
      </c>
      <c r="AS97" s="16">
        <f t="shared" si="12"/>
        <v>46</v>
      </c>
    </row>
    <row r="98" spans="2:45" s="8" customFormat="1" ht="15">
      <c r="B98" s="8" t="s">
        <v>321</v>
      </c>
      <c r="C98" s="8" t="s">
        <v>322</v>
      </c>
      <c r="D98" s="8">
        <v>63</v>
      </c>
      <c r="E98" s="8" t="s">
        <v>323</v>
      </c>
      <c r="N98" s="8">
        <v>45</v>
      </c>
      <c r="AK98" s="7"/>
      <c r="AO98" s="7">
        <f t="shared" si="14"/>
        <v>45</v>
      </c>
      <c r="AP98" s="8">
        <f t="shared" si="13"/>
        <v>1</v>
      </c>
      <c r="AQ98" s="8">
        <f t="shared" si="10"/>
        <v>45</v>
      </c>
      <c r="AR98" s="8">
        <f t="shared" si="11"/>
        <v>0</v>
      </c>
      <c r="AS98" s="16">
        <f t="shared" si="12"/>
        <v>45</v>
      </c>
    </row>
    <row r="99" spans="2:45" s="8" customFormat="1" ht="15">
      <c r="B99" s="8" t="s">
        <v>388</v>
      </c>
      <c r="C99" s="8" t="s">
        <v>389</v>
      </c>
      <c r="D99" s="8">
        <v>64</v>
      </c>
      <c r="E99" s="8" t="s">
        <v>16</v>
      </c>
      <c r="Q99" s="8">
        <v>45</v>
      </c>
      <c r="AK99" s="7"/>
      <c r="AO99" s="7">
        <f t="shared" si="14"/>
        <v>45</v>
      </c>
      <c r="AP99" s="8">
        <f t="shared" si="13"/>
        <v>1</v>
      </c>
      <c r="AQ99" s="8">
        <f t="shared" si="10"/>
        <v>45</v>
      </c>
      <c r="AR99" s="8">
        <f t="shared" si="11"/>
        <v>0</v>
      </c>
      <c r="AS99" s="16">
        <f t="shared" si="12"/>
        <v>45</v>
      </c>
    </row>
    <row r="100" spans="2:45" s="8" customFormat="1" ht="15">
      <c r="B100" s="8" t="s">
        <v>127</v>
      </c>
      <c r="C100" s="8" t="s">
        <v>81</v>
      </c>
      <c r="D100" s="8">
        <v>62</v>
      </c>
      <c r="E100" s="8" t="s">
        <v>128</v>
      </c>
      <c r="I100" s="9"/>
      <c r="Q100" s="8">
        <v>45</v>
      </c>
      <c r="AK100" s="7"/>
      <c r="AO100" s="7">
        <f t="shared" si="14"/>
        <v>45</v>
      </c>
      <c r="AP100" s="8">
        <f t="shared" si="13"/>
        <v>1</v>
      </c>
      <c r="AQ100" s="8">
        <f t="shared" si="10"/>
        <v>45</v>
      </c>
      <c r="AR100" s="8">
        <f t="shared" si="11"/>
        <v>0</v>
      </c>
      <c r="AS100" s="16">
        <f t="shared" si="12"/>
        <v>45</v>
      </c>
    </row>
    <row r="101" spans="2:45" s="8" customFormat="1" ht="15">
      <c r="B101" s="8" t="s">
        <v>377</v>
      </c>
      <c r="C101" s="8" t="s">
        <v>378</v>
      </c>
      <c r="D101" s="8">
        <v>60</v>
      </c>
      <c r="E101" s="8" t="s">
        <v>85</v>
      </c>
      <c r="Q101" s="9">
        <v>45</v>
      </c>
      <c r="AA101" s="9"/>
      <c r="AB101" s="9"/>
      <c r="AK101" s="9"/>
      <c r="AO101" s="7">
        <f t="shared" si="14"/>
        <v>45</v>
      </c>
      <c r="AP101" s="8">
        <f t="shared" si="13"/>
        <v>1</v>
      </c>
      <c r="AQ101" s="8">
        <f t="shared" si="10"/>
        <v>45</v>
      </c>
      <c r="AR101" s="8">
        <f t="shared" si="11"/>
        <v>0</v>
      </c>
      <c r="AS101" s="16">
        <f t="shared" si="12"/>
        <v>45</v>
      </c>
    </row>
    <row r="102" spans="2:45" s="8" customFormat="1" ht="15">
      <c r="B102" s="8" t="s">
        <v>210</v>
      </c>
      <c r="C102" s="8" t="s">
        <v>211</v>
      </c>
      <c r="D102" s="8">
        <v>60</v>
      </c>
      <c r="E102" s="8" t="s">
        <v>16</v>
      </c>
      <c r="H102" s="9">
        <v>45</v>
      </c>
      <c r="AK102" s="7"/>
      <c r="AO102" s="7">
        <f t="shared" si="14"/>
        <v>45</v>
      </c>
      <c r="AP102" s="8">
        <f t="shared" si="13"/>
        <v>1</v>
      </c>
      <c r="AQ102" s="8">
        <f t="shared" si="10"/>
        <v>45</v>
      </c>
      <c r="AR102" s="8">
        <f t="shared" si="11"/>
        <v>0</v>
      </c>
      <c r="AS102" s="16">
        <f t="shared" si="12"/>
        <v>45</v>
      </c>
    </row>
    <row r="103" spans="2:45" s="8" customFormat="1" ht="15">
      <c r="B103" s="8" t="s">
        <v>402</v>
      </c>
      <c r="C103" s="8" t="s">
        <v>403</v>
      </c>
      <c r="D103" s="8">
        <v>63</v>
      </c>
      <c r="E103" s="8" t="s">
        <v>16</v>
      </c>
      <c r="G103" s="9"/>
      <c r="W103" s="8">
        <v>45</v>
      </c>
      <c r="AK103" s="7"/>
      <c r="AO103" s="7">
        <f t="shared" si="14"/>
        <v>45</v>
      </c>
      <c r="AP103" s="8">
        <f t="shared" si="13"/>
        <v>1</v>
      </c>
      <c r="AQ103" s="8">
        <f t="shared" si="10"/>
        <v>45</v>
      </c>
      <c r="AR103" s="8">
        <f t="shared" si="11"/>
        <v>0</v>
      </c>
      <c r="AS103" s="16">
        <f t="shared" si="12"/>
        <v>45</v>
      </c>
    </row>
    <row r="104" spans="2:45" s="8" customFormat="1" ht="15">
      <c r="B104" s="8" t="s">
        <v>336</v>
      </c>
      <c r="C104" s="8" t="s">
        <v>241</v>
      </c>
      <c r="E104" s="8" t="s">
        <v>47</v>
      </c>
      <c r="M104" s="9"/>
      <c r="O104" s="8">
        <v>45</v>
      </c>
      <c r="AK104" s="7"/>
      <c r="AO104" s="7">
        <f t="shared" si="14"/>
        <v>45</v>
      </c>
      <c r="AP104" s="8">
        <f t="shared" si="13"/>
        <v>1</v>
      </c>
      <c r="AQ104" s="8">
        <f t="shared" si="10"/>
        <v>45</v>
      </c>
      <c r="AR104" s="8">
        <f t="shared" si="11"/>
        <v>0</v>
      </c>
      <c r="AS104" s="16">
        <f t="shared" si="12"/>
        <v>45</v>
      </c>
    </row>
    <row r="105" spans="2:45" s="8" customFormat="1" ht="15">
      <c r="B105" s="8" t="s">
        <v>115</v>
      </c>
      <c r="C105" s="8" t="s">
        <v>14</v>
      </c>
      <c r="D105" s="8">
        <v>63</v>
      </c>
      <c r="E105" s="8" t="s">
        <v>16</v>
      </c>
      <c r="G105" s="9">
        <v>45</v>
      </c>
      <c r="AK105" s="7"/>
      <c r="AO105" s="7">
        <f t="shared" si="14"/>
        <v>45</v>
      </c>
      <c r="AP105" s="8">
        <f t="shared" si="13"/>
        <v>1</v>
      </c>
      <c r="AQ105" s="8">
        <f t="shared" si="10"/>
        <v>45</v>
      </c>
      <c r="AR105" s="8">
        <f t="shared" si="11"/>
        <v>0</v>
      </c>
      <c r="AS105" s="16">
        <f t="shared" si="12"/>
        <v>45</v>
      </c>
    </row>
    <row r="106" spans="2:45" s="8" customFormat="1" ht="15">
      <c r="B106" s="8" t="s">
        <v>400</v>
      </c>
      <c r="C106" s="8" t="s">
        <v>64</v>
      </c>
      <c r="D106" s="8">
        <v>61</v>
      </c>
      <c r="E106" s="8" t="s">
        <v>401</v>
      </c>
      <c r="W106" s="9">
        <v>45</v>
      </c>
      <c r="AK106" s="7"/>
      <c r="AO106" s="7">
        <f t="shared" si="14"/>
        <v>45</v>
      </c>
      <c r="AP106" s="8">
        <f t="shared" si="13"/>
        <v>1</v>
      </c>
      <c r="AQ106" s="8">
        <f t="shared" si="10"/>
        <v>45</v>
      </c>
      <c r="AR106" s="8">
        <f t="shared" si="11"/>
        <v>0</v>
      </c>
      <c r="AS106" s="16">
        <f t="shared" si="12"/>
        <v>45</v>
      </c>
    </row>
    <row r="107" spans="2:45" s="8" customFormat="1" ht="15">
      <c r="B107" s="8" t="s">
        <v>444</v>
      </c>
      <c r="C107" s="8" t="s">
        <v>445</v>
      </c>
      <c r="E107" s="8" t="s">
        <v>446</v>
      </c>
      <c r="AC107" s="8">
        <v>45</v>
      </c>
      <c r="AK107" s="7"/>
      <c r="AO107" s="7">
        <f t="shared" si="14"/>
        <v>45</v>
      </c>
      <c r="AP107" s="8">
        <f t="shared" si="13"/>
        <v>1</v>
      </c>
      <c r="AQ107" s="8">
        <f t="shared" si="10"/>
        <v>45</v>
      </c>
      <c r="AR107" s="8">
        <f t="shared" si="11"/>
        <v>0</v>
      </c>
      <c r="AS107" s="16">
        <f t="shared" si="12"/>
        <v>45</v>
      </c>
    </row>
    <row r="108" spans="2:45" s="8" customFormat="1" ht="15">
      <c r="B108" s="8" t="s">
        <v>253</v>
      </c>
      <c r="C108" s="8" t="s">
        <v>59</v>
      </c>
      <c r="D108" s="8">
        <v>61</v>
      </c>
      <c r="E108" s="8" t="s">
        <v>254</v>
      </c>
      <c r="H108" s="9"/>
      <c r="K108" s="9">
        <v>45</v>
      </c>
      <c r="V108" s="9"/>
      <c r="AO108" s="10">
        <f t="shared" si="14"/>
        <v>45</v>
      </c>
      <c r="AP108" s="8">
        <f t="shared" si="13"/>
        <v>1</v>
      </c>
      <c r="AQ108" s="8">
        <f t="shared" si="10"/>
        <v>45</v>
      </c>
      <c r="AR108" s="8">
        <f t="shared" si="11"/>
        <v>0</v>
      </c>
      <c r="AS108" s="16">
        <f t="shared" si="12"/>
        <v>45</v>
      </c>
    </row>
    <row r="109" spans="2:45" s="8" customFormat="1" ht="15">
      <c r="B109" s="8" t="s">
        <v>301</v>
      </c>
      <c r="C109" s="8" t="s">
        <v>302</v>
      </c>
      <c r="D109" s="8">
        <v>66</v>
      </c>
      <c r="E109" s="8" t="s">
        <v>135</v>
      </c>
      <c r="M109" s="9">
        <v>45</v>
      </c>
      <c r="AL109" s="10"/>
      <c r="AO109" s="10">
        <f t="shared" si="14"/>
        <v>45</v>
      </c>
      <c r="AP109" s="8">
        <f t="shared" si="13"/>
        <v>1</v>
      </c>
      <c r="AQ109" s="8">
        <f t="shared" si="10"/>
        <v>45</v>
      </c>
      <c r="AR109" s="8">
        <f t="shared" si="11"/>
        <v>0</v>
      </c>
      <c r="AS109" s="16">
        <f t="shared" si="12"/>
        <v>45</v>
      </c>
    </row>
    <row r="110" spans="2:45" s="8" customFormat="1" ht="15">
      <c r="B110" s="8" t="s">
        <v>234</v>
      </c>
      <c r="C110" s="8" t="s">
        <v>235</v>
      </c>
      <c r="D110" s="8">
        <v>61</v>
      </c>
      <c r="E110" s="8" t="s">
        <v>236</v>
      </c>
      <c r="J110" s="8">
        <v>45</v>
      </c>
      <c r="AK110" s="7"/>
      <c r="AO110" s="7">
        <f t="shared" si="14"/>
        <v>45</v>
      </c>
      <c r="AP110" s="8">
        <f t="shared" si="13"/>
        <v>1</v>
      </c>
      <c r="AQ110" s="8">
        <f t="shared" si="10"/>
        <v>45</v>
      </c>
      <c r="AR110" s="8">
        <f t="shared" si="11"/>
        <v>0</v>
      </c>
      <c r="AS110" s="16">
        <f t="shared" si="12"/>
        <v>45</v>
      </c>
    </row>
    <row r="111" spans="2:45" s="8" customFormat="1" ht="15">
      <c r="B111" s="8" t="s">
        <v>111</v>
      </c>
      <c r="C111" s="8" t="s">
        <v>101</v>
      </c>
      <c r="D111" s="8">
        <v>63</v>
      </c>
      <c r="E111" s="8" t="s">
        <v>112</v>
      </c>
      <c r="F111" s="9"/>
      <c r="G111" s="9">
        <v>44</v>
      </c>
      <c r="AK111" s="7"/>
      <c r="AO111" s="7">
        <f t="shared" si="14"/>
        <v>44</v>
      </c>
      <c r="AP111" s="8">
        <f t="shared" si="13"/>
        <v>1</v>
      </c>
      <c r="AQ111" s="8">
        <f t="shared" si="10"/>
        <v>44</v>
      </c>
      <c r="AR111" s="8">
        <f t="shared" si="11"/>
        <v>0</v>
      </c>
      <c r="AS111" s="16">
        <f t="shared" si="12"/>
        <v>44</v>
      </c>
    </row>
    <row r="112" spans="2:45" s="8" customFormat="1" ht="15">
      <c r="B112" s="8" t="s">
        <v>413</v>
      </c>
      <c r="C112" s="8" t="s">
        <v>414</v>
      </c>
      <c r="E112" s="8" t="s">
        <v>415</v>
      </c>
      <c r="K112" s="9"/>
      <c r="O112" s="9"/>
      <c r="P112" s="9"/>
      <c r="Z112" s="8">
        <v>44</v>
      </c>
      <c r="AO112" s="7">
        <f t="shared" si="14"/>
        <v>44</v>
      </c>
      <c r="AP112" s="8">
        <f t="shared" si="13"/>
        <v>1</v>
      </c>
      <c r="AQ112" s="8">
        <f t="shared" si="10"/>
        <v>44</v>
      </c>
      <c r="AR112" s="8">
        <f t="shared" si="11"/>
        <v>0</v>
      </c>
      <c r="AS112" s="16">
        <f t="shared" si="12"/>
        <v>44</v>
      </c>
    </row>
    <row r="113" spans="2:45" s="8" customFormat="1" ht="15">
      <c r="B113" s="8" t="s">
        <v>423</v>
      </c>
      <c r="C113" s="8" t="s">
        <v>424</v>
      </c>
      <c r="D113" s="8">
        <v>62</v>
      </c>
      <c r="E113" s="8" t="s">
        <v>425</v>
      </c>
      <c r="Y113" s="9"/>
      <c r="AB113" s="8">
        <v>44</v>
      </c>
      <c r="AK113" s="7"/>
      <c r="AO113" s="7">
        <f t="shared" si="14"/>
        <v>44</v>
      </c>
      <c r="AP113" s="8">
        <f t="shared" si="13"/>
        <v>1</v>
      </c>
      <c r="AQ113" s="8">
        <f t="shared" si="10"/>
        <v>44</v>
      </c>
      <c r="AR113" s="8">
        <f t="shared" si="11"/>
        <v>0</v>
      </c>
      <c r="AS113" s="16">
        <f t="shared" si="12"/>
        <v>44</v>
      </c>
    </row>
    <row r="114" spans="2:45" s="8" customFormat="1" ht="15">
      <c r="B114" s="8" t="s">
        <v>174</v>
      </c>
      <c r="C114" s="8" t="s">
        <v>157</v>
      </c>
      <c r="D114" s="8">
        <v>60</v>
      </c>
      <c r="E114" s="8" t="s">
        <v>16</v>
      </c>
      <c r="F114" s="8">
        <v>44</v>
      </c>
      <c r="AK114" s="7"/>
      <c r="AO114" s="7">
        <f t="shared" si="14"/>
        <v>44</v>
      </c>
      <c r="AP114" s="8">
        <f t="shared" si="13"/>
        <v>1</v>
      </c>
      <c r="AQ114" s="8">
        <f t="shared" si="10"/>
        <v>44</v>
      </c>
      <c r="AR114" s="8">
        <f t="shared" si="11"/>
        <v>0</v>
      </c>
      <c r="AS114" s="16">
        <f t="shared" si="12"/>
        <v>44</v>
      </c>
    </row>
    <row r="115" spans="2:45" s="8" customFormat="1" ht="15">
      <c r="B115" s="8" t="s">
        <v>255</v>
      </c>
      <c r="C115" s="8" t="s">
        <v>256</v>
      </c>
      <c r="D115" s="8">
        <v>63</v>
      </c>
      <c r="E115" s="8" t="s">
        <v>257</v>
      </c>
      <c r="K115" s="9">
        <v>44</v>
      </c>
      <c r="V115" s="9"/>
      <c r="AK115" s="7"/>
      <c r="AO115" s="7">
        <f t="shared" si="14"/>
        <v>44</v>
      </c>
      <c r="AP115" s="8">
        <f t="shared" si="13"/>
        <v>1</v>
      </c>
      <c r="AQ115" s="8">
        <f t="shared" si="10"/>
        <v>44</v>
      </c>
      <c r="AR115" s="8">
        <f t="shared" si="11"/>
        <v>0</v>
      </c>
      <c r="AS115" s="16">
        <f t="shared" si="12"/>
        <v>44</v>
      </c>
    </row>
    <row r="116" spans="2:45" s="8" customFormat="1" ht="15">
      <c r="B116" s="8" t="s">
        <v>124</v>
      </c>
      <c r="C116" s="8" t="s">
        <v>125</v>
      </c>
      <c r="D116" s="8">
        <v>60</v>
      </c>
      <c r="E116" s="8" t="s">
        <v>126</v>
      </c>
      <c r="F116" s="9"/>
      <c r="G116" s="9"/>
      <c r="I116" s="9"/>
      <c r="N116" s="8">
        <v>44</v>
      </c>
      <c r="AK116" s="7"/>
      <c r="AO116" s="7">
        <f t="shared" si="14"/>
        <v>44</v>
      </c>
      <c r="AP116" s="8">
        <f t="shared" si="13"/>
        <v>1</v>
      </c>
      <c r="AQ116" s="8">
        <f t="shared" si="10"/>
        <v>44</v>
      </c>
      <c r="AR116" s="8">
        <f t="shared" si="2"/>
        <v>0</v>
      </c>
      <c r="AS116" s="16">
        <f t="shared" si="12"/>
        <v>44</v>
      </c>
    </row>
    <row r="117" spans="2:45" s="8" customFormat="1" ht="15">
      <c r="B117" s="8" t="s">
        <v>451</v>
      </c>
      <c r="C117" s="8" t="s">
        <v>76</v>
      </c>
      <c r="D117" s="8">
        <v>64</v>
      </c>
      <c r="E117" s="8" t="s">
        <v>452</v>
      </c>
      <c r="AE117" s="9">
        <v>44</v>
      </c>
      <c r="AK117" s="7"/>
      <c r="AO117" s="7">
        <f t="shared" si="14"/>
        <v>44</v>
      </c>
      <c r="AP117" s="8">
        <f t="shared" si="13"/>
        <v>1</v>
      </c>
      <c r="AQ117" s="8">
        <f t="shared" si="10"/>
        <v>44</v>
      </c>
      <c r="AR117" s="8">
        <f t="shared" si="11"/>
        <v>0</v>
      </c>
      <c r="AS117" s="16">
        <f t="shared" si="12"/>
        <v>44</v>
      </c>
    </row>
    <row r="118" spans="2:45" s="8" customFormat="1" ht="15">
      <c r="B118" s="8" t="s">
        <v>337</v>
      </c>
      <c r="C118" s="8" t="s">
        <v>8</v>
      </c>
      <c r="E118" s="8" t="s">
        <v>338</v>
      </c>
      <c r="G118" s="9"/>
      <c r="O118" s="8">
        <v>44</v>
      </c>
      <c r="AK118" s="7"/>
      <c r="AO118" s="7">
        <f t="shared" si="14"/>
        <v>44</v>
      </c>
      <c r="AP118" s="8">
        <f t="shared" si="13"/>
        <v>1</v>
      </c>
      <c r="AQ118" s="8">
        <f t="shared" si="10"/>
        <v>44</v>
      </c>
      <c r="AR118" s="8">
        <f t="shared" si="11"/>
        <v>0</v>
      </c>
      <c r="AS118" s="16">
        <f t="shared" si="12"/>
        <v>44</v>
      </c>
    </row>
    <row r="119" spans="2:45" s="8" customFormat="1" ht="15">
      <c r="B119" s="8" t="s">
        <v>298</v>
      </c>
      <c r="C119" s="8" t="s">
        <v>299</v>
      </c>
      <c r="D119" s="8">
        <v>64</v>
      </c>
      <c r="E119" s="8" t="s">
        <v>16</v>
      </c>
      <c r="M119" s="8">
        <v>44</v>
      </c>
      <c r="AK119" s="7"/>
      <c r="AO119" s="7">
        <f t="shared" si="14"/>
        <v>44</v>
      </c>
      <c r="AP119" s="8">
        <f t="shared" si="13"/>
        <v>1</v>
      </c>
      <c r="AQ119" s="8">
        <f t="shared" si="10"/>
        <v>44</v>
      </c>
      <c r="AR119" s="8">
        <f t="shared" si="11"/>
        <v>0</v>
      </c>
      <c r="AS119" s="16">
        <f t="shared" si="12"/>
        <v>44</v>
      </c>
    </row>
    <row r="120" spans="2:45" s="8" customFormat="1" ht="15">
      <c r="B120" s="8" t="s">
        <v>393</v>
      </c>
      <c r="C120" s="8" t="s">
        <v>394</v>
      </c>
      <c r="E120" s="8" t="s">
        <v>163</v>
      </c>
      <c r="P120" s="9"/>
      <c r="T120" s="8">
        <v>43</v>
      </c>
      <c r="V120" s="9"/>
      <c r="AK120" s="7"/>
      <c r="AO120" s="7">
        <f t="shared" si="14"/>
        <v>43</v>
      </c>
      <c r="AP120" s="8">
        <f t="shared" si="13"/>
        <v>1</v>
      </c>
      <c r="AQ120" s="8">
        <f t="shared" si="10"/>
        <v>43</v>
      </c>
      <c r="AR120" s="8">
        <f t="shared" si="11"/>
        <v>0</v>
      </c>
      <c r="AS120" s="16">
        <f t="shared" si="12"/>
        <v>43</v>
      </c>
    </row>
    <row r="121" spans="2:45" s="8" customFormat="1" ht="15">
      <c r="B121" s="8" t="s">
        <v>237</v>
      </c>
      <c r="C121" s="8" t="s">
        <v>238</v>
      </c>
      <c r="D121" s="8">
        <v>63</v>
      </c>
      <c r="E121" s="8" t="s">
        <v>239</v>
      </c>
      <c r="J121" s="8">
        <v>43</v>
      </c>
      <c r="Y121" s="9"/>
      <c r="AA121" s="9"/>
      <c r="AB121" s="9"/>
      <c r="AO121" s="10">
        <f t="shared" si="14"/>
        <v>43</v>
      </c>
      <c r="AP121" s="8">
        <f t="shared" si="13"/>
        <v>1</v>
      </c>
      <c r="AQ121" s="8">
        <f t="shared" si="10"/>
        <v>43</v>
      </c>
      <c r="AR121" s="8">
        <f t="shared" si="11"/>
        <v>0</v>
      </c>
      <c r="AS121" s="16">
        <f t="shared" si="12"/>
        <v>43</v>
      </c>
    </row>
    <row r="122" spans="2:45" s="8" customFormat="1" ht="15">
      <c r="B122" s="8" t="s">
        <v>339</v>
      </c>
      <c r="C122" s="8" t="s">
        <v>80</v>
      </c>
      <c r="E122" s="8" t="s">
        <v>108</v>
      </c>
      <c r="O122" s="8">
        <v>43</v>
      </c>
      <c r="Q122" s="9"/>
      <c r="AK122" s="7"/>
      <c r="AO122" s="7">
        <f t="shared" si="14"/>
        <v>43</v>
      </c>
      <c r="AP122" s="8">
        <f aca="true" t="shared" si="15" ref="AP122:AP153">(COUNT(F122:AK122))</f>
        <v>1</v>
      </c>
      <c r="AQ122" s="8">
        <f t="shared" si="10"/>
        <v>43</v>
      </c>
      <c r="AR122" s="8">
        <f t="shared" si="11"/>
        <v>0</v>
      </c>
      <c r="AS122" s="16">
        <f t="shared" si="12"/>
        <v>43</v>
      </c>
    </row>
    <row r="123" spans="2:45" s="8" customFormat="1" ht="15">
      <c r="B123" s="8" t="s">
        <v>379</v>
      </c>
      <c r="C123" s="8" t="s">
        <v>380</v>
      </c>
      <c r="D123" s="8">
        <v>60</v>
      </c>
      <c r="E123" s="8" t="s">
        <v>381</v>
      </c>
      <c r="Q123" s="9">
        <v>43</v>
      </c>
      <c r="AK123" s="7"/>
      <c r="AO123" s="7">
        <f t="shared" si="14"/>
        <v>43</v>
      </c>
      <c r="AP123" s="8">
        <f t="shared" si="15"/>
        <v>1</v>
      </c>
      <c r="AQ123" s="8">
        <f t="shared" si="10"/>
        <v>43</v>
      </c>
      <c r="AR123" s="8">
        <f t="shared" si="11"/>
        <v>0</v>
      </c>
      <c r="AS123" s="16">
        <f t="shared" si="12"/>
        <v>43</v>
      </c>
    </row>
    <row r="124" spans="2:45" s="8" customFormat="1" ht="15">
      <c r="B124" s="8" t="s">
        <v>459</v>
      </c>
      <c r="C124" s="8" t="s">
        <v>320</v>
      </c>
      <c r="D124" s="8">
        <v>63</v>
      </c>
      <c r="E124" s="8" t="s">
        <v>86</v>
      </c>
      <c r="AH124" s="8">
        <v>43</v>
      </c>
      <c r="AK124" s="7"/>
      <c r="AO124" s="7">
        <f t="shared" si="14"/>
        <v>43</v>
      </c>
      <c r="AP124" s="8">
        <f t="shared" si="15"/>
        <v>1</v>
      </c>
      <c r="AQ124" s="8">
        <f t="shared" si="10"/>
        <v>43</v>
      </c>
      <c r="AR124" s="8">
        <f t="shared" si="11"/>
        <v>0</v>
      </c>
      <c r="AS124" s="16">
        <f t="shared" si="12"/>
        <v>43</v>
      </c>
    </row>
    <row r="125" spans="2:45" s="8" customFormat="1" ht="15">
      <c r="B125" s="8" t="s">
        <v>185</v>
      </c>
      <c r="C125" s="8" t="s">
        <v>64</v>
      </c>
      <c r="D125" s="8">
        <v>62</v>
      </c>
      <c r="E125" s="8" t="s">
        <v>16</v>
      </c>
      <c r="G125" s="9">
        <v>43</v>
      </c>
      <c r="H125" s="9"/>
      <c r="I125" s="9"/>
      <c r="AA125" s="9"/>
      <c r="AB125" s="9"/>
      <c r="AO125" s="10">
        <f aca="true" t="shared" si="16" ref="AO125:AO156">SUM(F125:AN125)</f>
        <v>43</v>
      </c>
      <c r="AP125" s="8">
        <f t="shared" si="15"/>
        <v>1</v>
      </c>
      <c r="AQ125" s="8">
        <f t="shared" si="10"/>
        <v>43</v>
      </c>
      <c r="AR125" s="8">
        <f t="shared" si="11"/>
        <v>0</v>
      </c>
      <c r="AS125" s="16">
        <f t="shared" si="12"/>
        <v>43</v>
      </c>
    </row>
    <row r="126" spans="2:45" s="8" customFormat="1" ht="15">
      <c r="B126" s="8" t="s">
        <v>190</v>
      </c>
      <c r="C126" s="8" t="s">
        <v>410</v>
      </c>
      <c r="D126" s="8">
        <v>63</v>
      </c>
      <c r="E126" s="8" t="s">
        <v>411</v>
      </c>
      <c r="X126" s="8">
        <v>43</v>
      </c>
      <c r="AO126" s="10">
        <f t="shared" si="16"/>
        <v>43</v>
      </c>
      <c r="AP126" s="8">
        <f t="shared" si="15"/>
        <v>1</v>
      </c>
      <c r="AQ126" s="8">
        <f t="shared" si="10"/>
        <v>43</v>
      </c>
      <c r="AR126" s="8">
        <f t="shared" si="11"/>
        <v>0</v>
      </c>
      <c r="AS126" s="16">
        <f t="shared" si="12"/>
        <v>43</v>
      </c>
    </row>
    <row r="127" spans="2:45" s="8" customFormat="1" ht="15">
      <c r="B127" s="8" t="s">
        <v>204</v>
      </c>
      <c r="C127" s="8" t="s">
        <v>205</v>
      </c>
      <c r="D127" s="8">
        <v>60</v>
      </c>
      <c r="E127" s="8" t="s">
        <v>150</v>
      </c>
      <c r="H127" s="8">
        <v>42</v>
      </c>
      <c r="AK127" s="7"/>
      <c r="AO127" s="7">
        <f t="shared" si="16"/>
        <v>42</v>
      </c>
      <c r="AP127" s="8">
        <f t="shared" si="15"/>
        <v>1</v>
      </c>
      <c r="AQ127" s="8">
        <f t="shared" si="10"/>
        <v>42</v>
      </c>
      <c r="AR127" s="8">
        <f t="shared" si="11"/>
        <v>0</v>
      </c>
      <c r="AS127" s="16">
        <f t="shared" si="12"/>
        <v>42</v>
      </c>
    </row>
    <row r="128" spans="2:45" s="8" customFormat="1" ht="15">
      <c r="B128" s="8" t="s">
        <v>340</v>
      </c>
      <c r="C128" s="8" t="s">
        <v>341</v>
      </c>
      <c r="E128" s="8" t="s">
        <v>16</v>
      </c>
      <c r="O128" s="8">
        <v>42</v>
      </c>
      <c r="AK128" s="7"/>
      <c r="AO128" s="7">
        <f t="shared" si="16"/>
        <v>42</v>
      </c>
      <c r="AP128" s="8">
        <f t="shared" si="15"/>
        <v>1</v>
      </c>
      <c r="AQ128" s="8">
        <f t="shared" si="10"/>
        <v>42</v>
      </c>
      <c r="AR128" s="8">
        <f t="shared" si="11"/>
        <v>0</v>
      </c>
      <c r="AS128" s="16">
        <f t="shared" si="12"/>
        <v>42</v>
      </c>
    </row>
    <row r="129" spans="2:45" s="8" customFormat="1" ht="15">
      <c r="B129" s="8" t="s">
        <v>455</v>
      </c>
      <c r="C129" s="8" t="s">
        <v>191</v>
      </c>
      <c r="D129" s="8">
        <v>64</v>
      </c>
      <c r="E129" s="8" t="s">
        <v>409</v>
      </c>
      <c r="AF129" s="8">
        <v>42</v>
      </c>
      <c r="AK129" s="7"/>
      <c r="AO129" s="7">
        <f t="shared" si="16"/>
        <v>42</v>
      </c>
      <c r="AP129" s="8">
        <f t="shared" si="15"/>
        <v>1</v>
      </c>
      <c r="AQ129" s="8">
        <f t="shared" si="10"/>
        <v>42</v>
      </c>
      <c r="AR129" s="8">
        <f t="shared" si="11"/>
        <v>0</v>
      </c>
      <c r="AS129" s="16">
        <f t="shared" si="12"/>
        <v>42</v>
      </c>
    </row>
    <row r="130" spans="2:45" s="8" customFormat="1" ht="15">
      <c r="B130" s="8" t="s">
        <v>407</v>
      </c>
      <c r="C130" s="8" t="s">
        <v>408</v>
      </c>
      <c r="D130" s="8">
        <v>62</v>
      </c>
      <c r="E130" s="8" t="s">
        <v>409</v>
      </c>
      <c r="K130" s="9"/>
      <c r="X130" s="8">
        <v>42</v>
      </c>
      <c r="AK130" s="7"/>
      <c r="AO130" s="7">
        <f t="shared" si="16"/>
        <v>42</v>
      </c>
      <c r="AP130" s="8">
        <f t="shared" si="15"/>
        <v>1</v>
      </c>
      <c r="AQ130" s="8">
        <f t="shared" si="10"/>
        <v>42</v>
      </c>
      <c r="AR130" s="8">
        <f t="shared" si="11"/>
        <v>0</v>
      </c>
      <c r="AS130" s="16">
        <f t="shared" si="12"/>
        <v>42</v>
      </c>
    </row>
    <row r="131" spans="2:45" s="8" customFormat="1" ht="15">
      <c r="B131" s="8" t="s">
        <v>324</v>
      </c>
      <c r="C131" s="8" t="s">
        <v>25</v>
      </c>
      <c r="D131" s="8">
        <v>64</v>
      </c>
      <c r="E131" s="8" t="s">
        <v>123</v>
      </c>
      <c r="F131" s="9"/>
      <c r="G131" s="9"/>
      <c r="N131" s="8">
        <v>42</v>
      </c>
      <c r="AK131" s="7"/>
      <c r="AO131" s="7">
        <f t="shared" si="16"/>
        <v>42</v>
      </c>
      <c r="AP131" s="8">
        <f t="shared" si="15"/>
        <v>1</v>
      </c>
      <c r="AQ131" s="8">
        <f t="shared" si="10"/>
        <v>42</v>
      </c>
      <c r="AR131" s="8">
        <f t="shared" si="11"/>
        <v>0</v>
      </c>
      <c r="AS131" s="16">
        <f t="shared" si="12"/>
        <v>42</v>
      </c>
    </row>
    <row r="132" spans="2:45" s="8" customFormat="1" ht="15">
      <c r="B132" s="8" t="s">
        <v>155</v>
      </c>
      <c r="C132" s="8" t="s">
        <v>79</v>
      </c>
      <c r="D132" s="8">
        <v>63</v>
      </c>
      <c r="E132" s="8" t="s">
        <v>156</v>
      </c>
      <c r="F132" s="8">
        <v>42</v>
      </c>
      <c r="AK132" s="7"/>
      <c r="AO132" s="7">
        <f t="shared" si="16"/>
        <v>42</v>
      </c>
      <c r="AP132" s="8">
        <f t="shared" si="15"/>
        <v>1</v>
      </c>
      <c r="AQ132" s="8">
        <f t="shared" si="10"/>
        <v>42</v>
      </c>
      <c r="AR132" s="8">
        <f t="shared" si="11"/>
        <v>0</v>
      </c>
      <c r="AS132" s="16">
        <f t="shared" si="12"/>
        <v>42</v>
      </c>
    </row>
    <row r="133" spans="2:45" s="8" customFormat="1" ht="15">
      <c r="B133" s="8" t="s">
        <v>184</v>
      </c>
      <c r="C133" s="8" t="s">
        <v>58</v>
      </c>
      <c r="D133" s="8">
        <v>62</v>
      </c>
      <c r="E133" s="8" t="s">
        <v>16</v>
      </c>
      <c r="G133" s="9">
        <v>42</v>
      </c>
      <c r="AK133" s="7"/>
      <c r="AO133" s="7">
        <f t="shared" si="16"/>
        <v>42</v>
      </c>
      <c r="AP133" s="8">
        <f t="shared" si="15"/>
        <v>1</v>
      </c>
      <c r="AQ133" s="8">
        <f aca="true" t="shared" si="17" ref="AQ133:AQ196">IF(COUNT(F133:AK133)&gt;0,LARGE(F133:AK133,1),0)+IF(COUNT(F133:AK133)&gt;1,LARGE(F133:AK133,2),0)+IF(COUNT(F133:AK133)&gt;2,LARGE(F133:AK133,3),0)+IF(COUNT(F133:AK133)&gt;3,LARGE(F133:AK133,4),0)+IF(COUNT(F133:AK133)&gt;4,LARGE(F133:AK133,5),0)+IF(COUNT(F133:AK133)&gt;5,LARGE(F133:AK133,6),0)+IF(COUNT(F133:AK133)&gt;6,LARGE(F133:AK133,7),0)+IF(COUNT(F133:AK133)&gt;7,LARGE(F133:AK133,8),0)+IF(COUNT(F133:AK133)&gt;8,LARGE(F133:AK133,9),0)+IF(COUNT(F133:AK133)&gt;9,LARGE(F133:AK133,10),0)+IF(COUNT(F133:AK133)&gt;10,LARGE(F133:AK133,11),0)+IF(COUNT(F133:AK133)&gt;11,LARGE(F133:AK133,12),0)+IF(COUNT(F133:AK133)&gt;12,LARGE(F133:AK133,13),0)+IF(COUNT(F133:AK133)&gt;13,LARGE(F133:AK133,14),0)+IF(COUNT(F133:AK133)&gt;14,LARGE(F133:AK133,15),0)</f>
        <v>42</v>
      </c>
      <c r="AR133" s="8">
        <f aca="true" t="shared" si="18" ref="AR133:AR196">IF(COUNT(F133:AK133)&lt;22,IF(COUNT(F133:AK133)&gt;14,(COUNT(F133:AK133)-15),0)*20,120)</f>
        <v>0</v>
      </c>
      <c r="AS133" s="16">
        <f aca="true" t="shared" si="19" ref="AS133:AS196">AQ133+AR133</f>
        <v>42</v>
      </c>
    </row>
    <row r="134" spans="2:45" s="8" customFormat="1" ht="15">
      <c r="B134" s="8" t="s">
        <v>382</v>
      </c>
      <c r="C134" s="8" t="s">
        <v>383</v>
      </c>
      <c r="D134" s="8">
        <v>64</v>
      </c>
      <c r="E134" s="8" t="s">
        <v>70</v>
      </c>
      <c r="Q134" s="9">
        <v>42</v>
      </c>
      <c r="AK134" s="9"/>
      <c r="AO134" s="7">
        <f t="shared" si="16"/>
        <v>42</v>
      </c>
      <c r="AP134" s="8">
        <f t="shared" si="15"/>
        <v>1</v>
      </c>
      <c r="AQ134" s="8">
        <f t="shared" si="17"/>
        <v>42</v>
      </c>
      <c r="AR134" s="8">
        <f t="shared" si="18"/>
        <v>0</v>
      </c>
      <c r="AS134" s="16">
        <f t="shared" si="19"/>
        <v>42</v>
      </c>
    </row>
    <row r="135" spans="2:45" s="8" customFormat="1" ht="15">
      <c r="B135" s="8" t="s">
        <v>348</v>
      </c>
      <c r="C135" s="8" t="s">
        <v>349</v>
      </c>
      <c r="D135" s="8">
        <v>60</v>
      </c>
      <c r="E135" s="8" t="s">
        <v>16</v>
      </c>
      <c r="P135" s="8">
        <v>42</v>
      </c>
      <c r="AK135" s="7"/>
      <c r="AO135" s="7">
        <f t="shared" si="16"/>
        <v>42</v>
      </c>
      <c r="AP135" s="8">
        <f t="shared" si="15"/>
        <v>1</v>
      </c>
      <c r="AQ135" s="8">
        <f t="shared" si="17"/>
        <v>42</v>
      </c>
      <c r="AR135" s="8">
        <f t="shared" si="18"/>
        <v>0</v>
      </c>
      <c r="AS135" s="16">
        <f t="shared" si="19"/>
        <v>42</v>
      </c>
    </row>
    <row r="136" spans="2:45" s="8" customFormat="1" ht="15">
      <c r="B136" s="8" t="s">
        <v>460</v>
      </c>
      <c r="D136" s="8">
        <v>64</v>
      </c>
      <c r="E136" s="8" t="s">
        <v>16</v>
      </c>
      <c r="AH136" s="8">
        <v>41</v>
      </c>
      <c r="AK136" s="7"/>
      <c r="AO136" s="7">
        <f t="shared" si="16"/>
        <v>41</v>
      </c>
      <c r="AP136" s="8">
        <f t="shared" si="15"/>
        <v>1</v>
      </c>
      <c r="AQ136" s="8">
        <f t="shared" si="17"/>
        <v>41</v>
      </c>
      <c r="AR136" s="8">
        <f t="shared" si="18"/>
        <v>0</v>
      </c>
      <c r="AS136" s="16">
        <f t="shared" si="19"/>
        <v>41</v>
      </c>
    </row>
    <row r="137" spans="2:45" s="8" customFormat="1" ht="15">
      <c r="B137" s="8" t="s">
        <v>240</v>
      </c>
      <c r="C137" s="8" t="s">
        <v>241</v>
      </c>
      <c r="D137" s="8">
        <v>62</v>
      </c>
      <c r="E137" s="8" t="s">
        <v>242</v>
      </c>
      <c r="J137" s="8">
        <v>41</v>
      </c>
      <c r="K137" s="9"/>
      <c r="AK137" s="7"/>
      <c r="AO137" s="7">
        <f t="shared" si="16"/>
        <v>41</v>
      </c>
      <c r="AP137" s="8">
        <f t="shared" si="15"/>
        <v>1</v>
      </c>
      <c r="AQ137" s="8">
        <f t="shared" si="17"/>
        <v>41</v>
      </c>
      <c r="AR137" s="8">
        <f t="shared" si="18"/>
        <v>0</v>
      </c>
      <c r="AS137" s="16">
        <f t="shared" si="19"/>
        <v>41</v>
      </c>
    </row>
    <row r="138" spans="2:45" s="8" customFormat="1" ht="15">
      <c r="B138" s="8" t="s">
        <v>110</v>
      </c>
      <c r="C138" s="8" t="s">
        <v>148</v>
      </c>
      <c r="D138" s="8">
        <v>61</v>
      </c>
      <c r="E138" s="8" t="s">
        <v>186</v>
      </c>
      <c r="G138" s="9">
        <v>41</v>
      </c>
      <c r="AK138" s="7"/>
      <c r="AO138" s="7">
        <f t="shared" si="16"/>
        <v>41</v>
      </c>
      <c r="AP138" s="8">
        <f t="shared" si="15"/>
        <v>1</v>
      </c>
      <c r="AQ138" s="8">
        <f t="shared" si="17"/>
        <v>41</v>
      </c>
      <c r="AR138" s="8">
        <f t="shared" si="18"/>
        <v>0</v>
      </c>
      <c r="AS138" s="16">
        <f t="shared" si="19"/>
        <v>41</v>
      </c>
    </row>
    <row r="139" spans="2:45" s="8" customFormat="1" ht="15">
      <c r="B139" s="8" t="s">
        <v>342</v>
      </c>
      <c r="C139" s="8" t="s">
        <v>191</v>
      </c>
      <c r="E139" s="8" t="s">
        <v>108</v>
      </c>
      <c r="O139" s="8">
        <v>41</v>
      </c>
      <c r="Q139" s="9"/>
      <c r="W139" s="9"/>
      <c r="AK139" s="9"/>
      <c r="AO139" s="10">
        <f t="shared" si="16"/>
        <v>41</v>
      </c>
      <c r="AP139" s="8">
        <f t="shared" si="15"/>
        <v>1</v>
      </c>
      <c r="AQ139" s="8">
        <f t="shared" si="17"/>
        <v>41</v>
      </c>
      <c r="AR139" s="8">
        <f t="shared" si="18"/>
        <v>0</v>
      </c>
      <c r="AS139" s="16">
        <f t="shared" si="19"/>
        <v>41</v>
      </c>
    </row>
    <row r="140" spans="2:45" s="8" customFormat="1" ht="15">
      <c r="B140" s="8" t="s">
        <v>274</v>
      </c>
      <c r="C140" s="8" t="s">
        <v>103</v>
      </c>
      <c r="D140" s="8">
        <v>62</v>
      </c>
      <c r="E140" s="8" t="s">
        <v>275</v>
      </c>
      <c r="K140" s="8">
        <v>41</v>
      </c>
      <c r="AL140" s="10"/>
      <c r="AO140" s="10">
        <f t="shared" si="16"/>
        <v>41</v>
      </c>
      <c r="AP140" s="8">
        <f t="shared" si="15"/>
        <v>1</v>
      </c>
      <c r="AQ140" s="8">
        <f t="shared" si="17"/>
        <v>41</v>
      </c>
      <c r="AR140" s="8">
        <f t="shared" si="18"/>
        <v>0</v>
      </c>
      <c r="AS140" s="16">
        <f t="shared" si="19"/>
        <v>41</v>
      </c>
    </row>
    <row r="141" spans="2:45" s="8" customFormat="1" ht="15">
      <c r="B141" s="8" t="s">
        <v>136</v>
      </c>
      <c r="C141" s="8" t="s">
        <v>65</v>
      </c>
      <c r="D141" s="8">
        <v>62</v>
      </c>
      <c r="E141" s="8" t="s">
        <v>26</v>
      </c>
      <c r="L141" s="8">
        <v>41</v>
      </c>
      <c r="V141" s="9"/>
      <c r="Y141" s="9"/>
      <c r="AA141" s="9"/>
      <c r="AB141" s="9"/>
      <c r="AK141" s="7"/>
      <c r="AO141" s="7">
        <f t="shared" si="16"/>
        <v>41</v>
      </c>
      <c r="AP141" s="8">
        <f t="shared" si="15"/>
        <v>1</v>
      </c>
      <c r="AQ141" s="8">
        <f t="shared" si="17"/>
        <v>41</v>
      </c>
      <c r="AR141" s="8">
        <f t="shared" si="18"/>
        <v>0</v>
      </c>
      <c r="AS141" s="16">
        <f t="shared" si="19"/>
        <v>41</v>
      </c>
    </row>
    <row r="142" spans="2:45" s="8" customFormat="1" ht="15">
      <c r="B142" s="8" t="s">
        <v>416</v>
      </c>
      <c r="C142" s="8" t="s">
        <v>8</v>
      </c>
      <c r="E142" s="8" t="s">
        <v>16</v>
      </c>
      <c r="Z142" s="8">
        <v>41</v>
      </c>
      <c r="AK142" s="7"/>
      <c r="AO142" s="7">
        <f t="shared" si="16"/>
        <v>41</v>
      </c>
      <c r="AP142" s="8">
        <f t="shared" si="15"/>
        <v>1</v>
      </c>
      <c r="AQ142" s="8">
        <f t="shared" si="17"/>
        <v>41</v>
      </c>
      <c r="AR142" s="8">
        <f t="shared" si="18"/>
        <v>0</v>
      </c>
      <c r="AS142" s="16">
        <f t="shared" si="19"/>
        <v>41</v>
      </c>
    </row>
    <row r="143" spans="2:45" s="8" customFormat="1" ht="15">
      <c r="B143" s="8" t="s">
        <v>433</v>
      </c>
      <c r="C143" s="8" t="s">
        <v>308</v>
      </c>
      <c r="D143" s="8">
        <v>60</v>
      </c>
      <c r="E143" s="8" t="s">
        <v>351</v>
      </c>
      <c r="AD143" s="8">
        <v>41</v>
      </c>
      <c r="AK143" s="7"/>
      <c r="AO143" s="7">
        <f t="shared" si="16"/>
        <v>41</v>
      </c>
      <c r="AP143" s="8">
        <f t="shared" si="15"/>
        <v>1</v>
      </c>
      <c r="AQ143" s="8">
        <f t="shared" si="17"/>
        <v>41</v>
      </c>
      <c r="AR143" s="8">
        <f t="shared" si="18"/>
        <v>0</v>
      </c>
      <c r="AS143" s="16">
        <f t="shared" si="19"/>
        <v>41</v>
      </c>
    </row>
    <row r="144" spans="2:45" s="8" customFormat="1" ht="15">
      <c r="B144" s="8" t="s">
        <v>212</v>
      </c>
      <c r="C144" s="8" t="s">
        <v>213</v>
      </c>
      <c r="D144" s="8">
        <v>61</v>
      </c>
      <c r="E144" s="8" t="s">
        <v>52</v>
      </c>
      <c r="G144" s="9"/>
      <c r="H144" s="9">
        <v>41</v>
      </c>
      <c r="AK144" s="9"/>
      <c r="AL144" s="12"/>
      <c r="AO144" s="10">
        <f t="shared" si="16"/>
        <v>41</v>
      </c>
      <c r="AP144" s="8">
        <f t="shared" si="15"/>
        <v>1</v>
      </c>
      <c r="AQ144" s="8">
        <f t="shared" si="17"/>
        <v>41</v>
      </c>
      <c r="AR144" s="8">
        <f t="shared" si="18"/>
        <v>0</v>
      </c>
      <c r="AS144" s="16">
        <f t="shared" si="19"/>
        <v>41</v>
      </c>
    </row>
    <row r="145" spans="2:45" s="8" customFormat="1" ht="15">
      <c r="B145" s="8" t="s">
        <v>116</v>
      </c>
      <c r="C145" s="8" t="s">
        <v>117</v>
      </c>
      <c r="D145" s="8">
        <v>63</v>
      </c>
      <c r="E145" s="8" t="s">
        <v>43</v>
      </c>
      <c r="H145" s="8">
        <v>41</v>
      </c>
      <c r="AK145" s="7"/>
      <c r="AO145" s="7">
        <f t="shared" si="16"/>
        <v>41</v>
      </c>
      <c r="AP145" s="8">
        <f t="shared" si="15"/>
        <v>1</v>
      </c>
      <c r="AQ145" s="8">
        <f t="shared" si="17"/>
        <v>41</v>
      </c>
      <c r="AR145" s="8">
        <f t="shared" si="18"/>
        <v>0</v>
      </c>
      <c r="AS145" s="16">
        <f t="shared" si="19"/>
        <v>41</v>
      </c>
    </row>
    <row r="146" spans="2:45" s="8" customFormat="1" ht="15">
      <c r="B146" s="8" t="s">
        <v>114</v>
      </c>
      <c r="C146" s="8" t="s">
        <v>161</v>
      </c>
      <c r="D146" s="8">
        <v>64</v>
      </c>
      <c r="E146" s="8" t="s">
        <v>257</v>
      </c>
      <c r="K146" s="9">
        <v>41</v>
      </c>
      <c r="AO146" s="10">
        <f t="shared" si="16"/>
        <v>41</v>
      </c>
      <c r="AP146" s="8">
        <f t="shared" si="15"/>
        <v>1</v>
      </c>
      <c r="AQ146" s="8">
        <f t="shared" si="17"/>
        <v>41</v>
      </c>
      <c r="AR146" s="8">
        <f t="shared" si="18"/>
        <v>0</v>
      </c>
      <c r="AS146" s="16">
        <f t="shared" si="19"/>
        <v>41</v>
      </c>
    </row>
    <row r="147" spans="2:45" s="8" customFormat="1" ht="15">
      <c r="B147" s="8" t="s">
        <v>461</v>
      </c>
      <c r="C147" s="8" t="s">
        <v>462</v>
      </c>
      <c r="D147" s="8">
        <v>62</v>
      </c>
      <c r="E147" s="8" t="s">
        <v>7</v>
      </c>
      <c r="AH147" s="8">
        <v>40</v>
      </c>
      <c r="AK147" s="7"/>
      <c r="AO147" s="7">
        <f t="shared" si="16"/>
        <v>40</v>
      </c>
      <c r="AP147" s="8">
        <f t="shared" si="15"/>
        <v>1</v>
      </c>
      <c r="AQ147" s="8">
        <f t="shared" si="17"/>
        <v>40</v>
      </c>
      <c r="AR147" s="8">
        <f t="shared" si="18"/>
        <v>0</v>
      </c>
      <c r="AS147" s="16">
        <f t="shared" si="19"/>
        <v>40</v>
      </c>
    </row>
    <row r="148" spans="2:45" s="8" customFormat="1" ht="15">
      <c r="B148" s="8" t="s">
        <v>384</v>
      </c>
      <c r="C148" s="8" t="s">
        <v>385</v>
      </c>
      <c r="D148" s="8">
        <v>64</v>
      </c>
      <c r="E148" s="8" t="s">
        <v>16</v>
      </c>
      <c r="Q148" s="9">
        <v>40</v>
      </c>
      <c r="AO148" s="7">
        <f t="shared" si="16"/>
        <v>40</v>
      </c>
      <c r="AP148" s="8">
        <f t="shared" si="15"/>
        <v>1</v>
      </c>
      <c r="AQ148" s="8">
        <f t="shared" si="17"/>
        <v>40</v>
      </c>
      <c r="AR148" s="8">
        <f t="shared" si="18"/>
        <v>0</v>
      </c>
      <c r="AS148" s="16">
        <f t="shared" si="19"/>
        <v>40</v>
      </c>
    </row>
    <row r="149" spans="2:45" s="8" customFormat="1" ht="15">
      <c r="B149" s="8" t="s">
        <v>110</v>
      </c>
      <c r="C149" s="8" t="s">
        <v>296</v>
      </c>
      <c r="D149" s="8">
        <v>64</v>
      </c>
      <c r="E149" s="8" t="s">
        <v>327</v>
      </c>
      <c r="H149" s="9"/>
      <c r="N149" s="8">
        <v>40</v>
      </c>
      <c r="Q149" s="9"/>
      <c r="AK149" s="9"/>
      <c r="AO149" s="7">
        <f t="shared" si="16"/>
        <v>40</v>
      </c>
      <c r="AP149" s="8">
        <f t="shared" si="15"/>
        <v>1</v>
      </c>
      <c r="AQ149" s="8">
        <f t="shared" si="17"/>
        <v>40</v>
      </c>
      <c r="AR149" s="8">
        <f t="shared" si="18"/>
        <v>0</v>
      </c>
      <c r="AS149" s="16">
        <f t="shared" si="19"/>
        <v>40</v>
      </c>
    </row>
    <row r="150" spans="2:45" s="8" customFormat="1" ht="15">
      <c r="B150" s="8" t="s">
        <v>214</v>
      </c>
      <c r="C150" s="8" t="s">
        <v>58</v>
      </c>
      <c r="D150" s="8">
        <v>63</v>
      </c>
      <c r="E150" s="8" t="s">
        <v>215</v>
      </c>
      <c r="H150" s="9">
        <v>40</v>
      </c>
      <c r="AK150" s="7"/>
      <c r="AO150" s="7">
        <f t="shared" si="16"/>
        <v>40</v>
      </c>
      <c r="AP150" s="8">
        <f t="shared" si="15"/>
        <v>1</v>
      </c>
      <c r="AQ150" s="8">
        <f t="shared" si="17"/>
        <v>40</v>
      </c>
      <c r="AR150" s="8">
        <f t="shared" si="18"/>
        <v>0</v>
      </c>
      <c r="AS150" s="16">
        <f t="shared" si="19"/>
        <v>40</v>
      </c>
    </row>
    <row r="151" spans="2:45" s="8" customFormat="1" ht="15">
      <c r="B151" s="8" t="s">
        <v>343</v>
      </c>
      <c r="C151" s="8" t="s">
        <v>344</v>
      </c>
      <c r="E151" s="8" t="s">
        <v>16</v>
      </c>
      <c r="O151" s="8">
        <v>40</v>
      </c>
      <c r="V151" s="9"/>
      <c r="AK151" s="7"/>
      <c r="AO151" s="7">
        <f t="shared" si="16"/>
        <v>40</v>
      </c>
      <c r="AP151" s="8">
        <f t="shared" si="15"/>
        <v>1</v>
      </c>
      <c r="AQ151" s="8">
        <f t="shared" si="17"/>
        <v>40</v>
      </c>
      <c r="AR151" s="8">
        <f t="shared" si="18"/>
        <v>0</v>
      </c>
      <c r="AS151" s="16">
        <f t="shared" si="19"/>
        <v>40</v>
      </c>
    </row>
    <row r="152" spans="2:45" s="8" customFormat="1" ht="15">
      <c r="B152" s="8" t="s">
        <v>30</v>
      </c>
      <c r="C152" s="8" t="s">
        <v>244</v>
      </c>
      <c r="D152" s="8">
        <v>61</v>
      </c>
      <c r="E152" s="8" t="s">
        <v>243</v>
      </c>
      <c r="J152" s="8">
        <v>40</v>
      </c>
      <c r="AO152" s="10">
        <f t="shared" si="16"/>
        <v>40</v>
      </c>
      <c r="AP152" s="8">
        <f t="shared" si="15"/>
        <v>1</v>
      </c>
      <c r="AQ152" s="8">
        <f t="shared" si="17"/>
        <v>40</v>
      </c>
      <c r="AR152" s="8">
        <f t="shared" si="18"/>
        <v>0</v>
      </c>
      <c r="AS152" s="16">
        <f t="shared" si="19"/>
        <v>40</v>
      </c>
    </row>
    <row r="153" spans="2:45" s="8" customFormat="1" ht="15">
      <c r="B153" s="8" t="s">
        <v>175</v>
      </c>
      <c r="C153" s="8" t="s">
        <v>74</v>
      </c>
      <c r="D153" s="8">
        <v>64</v>
      </c>
      <c r="E153" s="8" t="s">
        <v>16</v>
      </c>
      <c r="F153" s="8">
        <v>40</v>
      </c>
      <c r="AK153" s="7"/>
      <c r="AO153" s="7">
        <f t="shared" si="16"/>
        <v>40</v>
      </c>
      <c r="AP153" s="8">
        <f t="shared" si="15"/>
        <v>1</v>
      </c>
      <c r="AQ153" s="8">
        <f t="shared" si="17"/>
        <v>40</v>
      </c>
      <c r="AR153" s="8">
        <f t="shared" si="18"/>
        <v>0</v>
      </c>
      <c r="AS153" s="16">
        <f t="shared" si="19"/>
        <v>40</v>
      </c>
    </row>
    <row r="154" spans="2:45" s="8" customFormat="1" ht="15">
      <c r="B154" s="8" t="s">
        <v>276</v>
      </c>
      <c r="C154" s="8" t="s">
        <v>8</v>
      </c>
      <c r="D154" s="8">
        <v>60</v>
      </c>
      <c r="E154" s="8" t="s">
        <v>277</v>
      </c>
      <c r="K154" s="8">
        <v>40</v>
      </c>
      <c r="AO154" s="10">
        <f t="shared" si="16"/>
        <v>40</v>
      </c>
      <c r="AP154" s="8">
        <f aca="true" t="shared" si="20" ref="AP154:AP185">(COUNT(F154:AK154))</f>
        <v>1</v>
      </c>
      <c r="AQ154" s="8">
        <f t="shared" si="17"/>
        <v>40</v>
      </c>
      <c r="AR154" s="8">
        <f t="shared" si="18"/>
        <v>0</v>
      </c>
      <c r="AS154" s="16">
        <f t="shared" si="19"/>
        <v>40</v>
      </c>
    </row>
    <row r="155" spans="2:45" s="8" customFormat="1" ht="15">
      <c r="B155" s="8" t="s">
        <v>307</v>
      </c>
      <c r="C155" s="8" t="s">
        <v>308</v>
      </c>
      <c r="D155" s="8">
        <v>60</v>
      </c>
      <c r="E155" s="8" t="s">
        <v>16</v>
      </c>
      <c r="M155" s="9">
        <v>40</v>
      </c>
      <c r="N155" s="9"/>
      <c r="T155" s="9"/>
      <c r="U155" s="9"/>
      <c r="AO155" s="10">
        <f t="shared" si="16"/>
        <v>40</v>
      </c>
      <c r="AP155" s="8">
        <f t="shared" si="20"/>
        <v>1</v>
      </c>
      <c r="AQ155" s="8">
        <f t="shared" si="17"/>
        <v>40</v>
      </c>
      <c r="AR155" s="8">
        <f t="shared" si="18"/>
        <v>0</v>
      </c>
      <c r="AS155" s="16">
        <f t="shared" si="19"/>
        <v>40</v>
      </c>
    </row>
    <row r="156" spans="2:45" s="8" customFormat="1" ht="15">
      <c r="B156" s="8" t="s">
        <v>200</v>
      </c>
      <c r="C156" s="8" t="s">
        <v>201</v>
      </c>
      <c r="D156" s="8">
        <v>64</v>
      </c>
      <c r="E156" s="8" t="s">
        <v>202</v>
      </c>
      <c r="H156" s="8">
        <v>40</v>
      </c>
      <c r="AO156" s="10">
        <f t="shared" si="16"/>
        <v>40</v>
      </c>
      <c r="AP156" s="8">
        <f t="shared" si="20"/>
        <v>1</v>
      </c>
      <c r="AQ156" s="8">
        <f t="shared" si="17"/>
        <v>40</v>
      </c>
      <c r="AR156" s="8">
        <f t="shared" si="18"/>
        <v>0</v>
      </c>
      <c r="AS156" s="16">
        <f t="shared" si="19"/>
        <v>40</v>
      </c>
    </row>
    <row r="157" spans="2:45" s="8" customFormat="1" ht="15">
      <c r="B157" s="8" t="s">
        <v>434</v>
      </c>
      <c r="C157" s="8" t="s">
        <v>424</v>
      </c>
      <c r="D157" s="8">
        <v>64</v>
      </c>
      <c r="E157" s="8" t="s">
        <v>435</v>
      </c>
      <c r="AD157" s="8">
        <v>40</v>
      </c>
      <c r="AK157" s="7"/>
      <c r="AO157" s="7">
        <f aca="true" t="shared" si="21" ref="AO157:AO188">SUM(F157:AN157)</f>
        <v>40</v>
      </c>
      <c r="AP157" s="8">
        <f t="shared" si="20"/>
        <v>1</v>
      </c>
      <c r="AQ157" s="8">
        <f t="shared" si="17"/>
        <v>40</v>
      </c>
      <c r="AR157" s="8">
        <f t="shared" si="18"/>
        <v>0</v>
      </c>
      <c r="AS157" s="16">
        <f t="shared" si="19"/>
        <v>40</v>
      </c>
    </row>
    <row r="158" spans="2:45" s="8" customFormat="1" ht="15">
      <c r="B158" s="8" t="s">
        <v>350</v>
      </c>
      <c r="C158" s="8" t="s">
        <v>296</v>
      </c>
      <c r="D158" s="8">
        <v>63</v>
      </c>
      <c r="E158" s="8" t="s">
        <v>351</v>
      </c>
      <c r="P158" s="8">
        <v>40</v>
      </c>
      <c r="AK158" s="7"/>
      <c r="AO158" s="7">
        <f t="shared" si="21"/>
        <v>40</v>
      </c>
      <c r="AP158" s="8">
        <f t="shared" si="20"/>
        <v>1</v>
      </c>
      <c r="AQ158" s="8">
        <f t="shared" si="17"/>
        <v>40</v>
      </c>
      <c r="AR158" s="8">
        <f t="shared" si="18"/>
        <v>0</v>
      </c>
      <c r="AS158" s="16">
        <f t="shared" si="19"/>
        <v>40</v>
      </c>
    </row>
    <row r="159" spans="2:45" s="8" customFormat="1" ht="15">
      <c r="B159" s="8" t="s">
        <v>203</v>
      </c>
      <c r="C159" s="8" t="s">
        <v>159</v>
      </c>
      <c r="D159" s="8">
        <v>63</v>
      </c>
      <c r="E159" s="8" t="s">
        <v>16</v>
      </c>
      <c r="G159" s="9"/>
      <c r="H159" s="8">
        <v>39</v>
      </c>
      <c r="AK159" s="7"/>
      <c r="AO159" s="7">
        <f t="shared" si="21"/>
        <v>39</v>
      </c>
      <c r="AP159" s="8">
        <f t="shared" si="20"/>
        <v>1</v>
      </c>
      <c r="AQ159" s="8">
        <f t="shared" si="17"/>
        <v>39</v>
      </c>
      <c r="AR159" s="8">
        <f t="shared" si="18"/>
        <v>0</v>
      </c>
      <c r="AS159" s="16">
        <f t="shared" si="19"/>
        <v>39</v>
      </c>
    </row>
    <row r="160" spans="2:45" s="8" customFormat="1" ht="15">
      <c r="B160" s="8" t="s">
        <v>245</v>
      </c>
      <c r="C160" s="8" t="s">
        <v>246</v>
      </c>
      <c r="D160" s="8">
        <v>63</v>
      </c>
      <c r="E160" s="8" t="s">
        <v>247</v>
      </c>
      <c r="J160" s="8">
        <v>39</v>
      </c>
      <c r="AK160" s="7"/>
      <c r="AO160" s="7">
        <f t="shared" si="21"/>
        <v>39</v>
      </c>
      <c r="AP160" s="8">
        <f t="shared" si="20"/>
        <v>1</v>
      </c>
      <c r="AQ160" s="8">
        <f t="shared" si="17"/>
        <v>39</v>
      </c>
      <c r="AR160" s="8">
        <f t="shared" si="18"/>
        <v>0</v>
      </c>
      <c r="AS160" s="16">
        <f t="shared" si="19"/>
        <v>39</v>
      </c>
    </row>
    <row r="161" spans="2:45" s="8" customFormat="1" ht="15">
      <c r="B161" s="8" t="s">
        <v>463</v>
      </c>
      <c r="C161" s="8" t="s">
        <v>437</v>
      </c>
      <c r="D161" s="8">
        <v>60</v>
      </c>
      <c r="E161" s="8" t="s">
        <v>464</v>
      </c>
      <c r="AH161" s="8">
        <v>39</v>
      </c>
      <c r="AK161" s="7"/>
      <c r="AO161" s="7">
        <f t="shared" si="21"/>
        <v>39</v>
      </c>
      <c r="AP161" s="8">
        <f t="shared" si="20"/>
        <v>1</v>
      </c>
      <c r="AQ161" s="8">
        <f t="shared" si="17"/>
        <v>39</v>
      </c>
      <c r="AR161" s="8">
        <f t="shared" si="18"/>
        <v>0</v>
      </c>
      <c r="AS161" s="16">
        <f t="shared" si="19"/>
        <v>39</v>
      </c>
    </row>
    <row r="162" spans="2:45" s="8" customFormat="1" ht="15">
      <c r="B162" s="8" t="s">
        <v>364</v>
      </c>
      <c r="C162" s="8" t="s">
        <v>14</v>
      </c>
      <c r="D162" s="8">
        <v>62</v>
      </c>
      <c r="E162" s="8" t="s">
        <v>365</v>
      </c>
      <c r="Q162" s="8">
        <v>39</v>
      </c>
      <c r="AK162" s="7"/>
      <c r="AO162" s="7">
        <f t="shared" si="21"/>
        <v>39</v>
      </c>
      <c r="AP162" s="8">
        <f t="shared" si="20"/>
        <v>1</v>
      </c>
      <c r="AQ162" s="8">
        <f t="shared" si="17"/>
        <v>39</v>
      </c>
      <c r="AR162" s="8">
        <f t="shared" si="18"/>
        <v>0</v>
      </c>
      <c r="AS162" s="16">
        <f t="shared" si="19"/>
        <v>39</v>
      </c>
    </row>
    <row r="163" spans="2:45" s="8" customFormat="1" ht="15">
      <c r="B163" s="8" t="s">
        <v>60</v>
      </c>
      <c r="C163" s="8" t="s">
        <v>28</v>
      </c>
      <c r="D163" s="8">
        <v>61</v>
      </c>
      <c r="E163" s="8" t="s">
        <v>56</v>
      </c>
      <c r="F163" s="8">
        <v>39</v>
      </c>
      <c r="AK163" s="7"/>
      <c r="AN163" s="8">
        <v>45</v>
      </c>
      <c r="AO163" s="7">
        <f t="shared" si="21"/>
        <v>84</v>
      </c>
      <c r="AP163" s="8">
        <f t="shared" si="20"/>
        <v>1</v>
      </c>
      <c r="AQ163" s="8">
        <f t="shared" si="17"/>
        <v>39</v>
      </c>
      <c r="AR163" s="8">
        <f t="shared" si="18"/>
        <v>0</v>
      </c>
      <c r="AS163" s="16">
        <f t="shared" si="19"/>
        <v>39</v>
      </c>
    </row>
    <row r="164" spans="2:45" s="8" customFormat="1" ht="15">
      <c r="B164" s="8" t="s">
        <v>345</v>
      </c>
      <c r="C164" s="8" t="s">
        <v>346</v>
      </c>
      <c r="E164" s="8" t="s">
        <v>16</v>
      </c>
      <c r="O164" s="8">
        <v>39</v>
      </c>
      <c r="AK164" s="7"/>
      <c r="AO164" s="7">
        <f t="shared" si="21"/>
        <v>39</v>
      </c>
      <c r="AP164" s="8">
        <f t="shared" si="20"/>
        <v>1</v>
      </c>
      <c r="AQ164" s="8">
        <f t="shared" si="17"/>
        <v>39</v>
      </c>
      <c r="AR164" s="8">
        <f t="shared" si="18"/>
        <v>0</v>
      </c>
      <c r="AS164" s="16">
        <f t="shared" si="19"/>
        <v>39</v>
      </c>
    </row>
    <row r="165" spans="2:45" s="8" customFormat="1" ht="15">
      <c r="B165" s="8" t="s">
        <v>278</v>
      </c>
      <c r="C165" s="8" t="s">
        <v>279</v>
      </c>
      <c r="D165" s="8">
        <v>63</v>
      </c>
      <c r="E165" s="8" t="s">
        <v>280</v>
      </c>
      <c r="K165" s="8">
        <v>39</v>
      </c>
      <c r="AK165" s="7"/>
      <c r="AO165" s="7">
        <f t="shared" si="21"/>
        <v>39</v>
      </c>
      <c r="AP165" s="8">
        <f t="shared" si="20"/>
        <v>1</v>
      </c>
      <c r="AQ165" s="8">
        <f t="shared" si="17"/>
        <v>39</v>
      </c>
      <c r="AR165" s="8">
        <f t="shared" si="18"/>
        <v>0</v>
      </c>
      <c r="AS165" s="16">
        <f t="shared" si="19"/>
        <v>39</v>
      </c>
    </row>
    <row r="166" spans="2:45" s="8" customFormat="1" ht="15">
      <c r="B166" s="8" t="s">
        <v>352</v>
      </c>
      <c r="C166" s="8" t="s">
        <v>353</v>
      </c>
      <c r="D166" s="8">
        <v>61</v>
      </c>
      <c r="E166" s="8" t="s">
        <v>16</v>
      </c>
      <c r="P166" s="8">
        <v>39</v>
      </c>
      <c r="AO166" s="7">
        <f t="shared" si="21"/>
        <v>39</v>
      </c>
      <c r="AP166" s="8">
        <f t="shared" si="20"/>
        <v>1</v>
      </c>
      <c r="AQ166" s="8">
        <f t="shared" si="17"/>
        <v>39</v>
      </c>
      <c r="AR166" s="8">
        <f t="shared" si="18"/>
        <v>0</v>
      </c>
      <c r="AS166" s="16">
        <f t="shared" si="19"/>
        <v>39</v>
      </c>
    </row>
    <row r="167" spans="2:45" s="8" customFormat="1" ht="15">
      <c r="B167" s="8" t="s">
        <v>137</v>
      </c>
      <c r="C167" s="8" t="s">
        <v>113</v>
      </c>
      <c r="D167" s="8">
        <v>63</v>
      </c>
      <c r="E167" s="8" t="s">
        <v>86</v>
      </c>
      <c r="H167" s="9">
        <v>39</v>
      </c>
      <c r="AK167" s="7"/>
      <c r="AO167" s="7">
        <f t="shared" si="21"/>
        <v>39</v>
      </c>
      <c r="AP167" s="8">
        <f t="shared" si="20"/>
        <v>1</v>
      </c>
      <c r="AQ167" s="8">
        <f t="shared" si="17"/>
        <v>39</v>
      </c>
      <c r="AR167" s="8">
        <f t="shared" si="18"/>
        <v>0</v>
      </c>
      <c r="AS167" s="16">
        <f t="shared" si="19"/>
        <v>39</v>
      </c>
    </row>
    <row r="168" spans="2:45" s="8" customFormat="1" ht="15">
      <c r="B168" s="8" t="s">
        <v>281</v>
      </c>
      <c r="C168" s="8" t="s">
        <v>282</v>
      </c>
      <c r="D168" s="8">
        <v>62</v>
      </c>
      <c r="E168" s="8" t="s">
        <v>272</v>
      </c>
      <c r="K168" s="8">
        <v>38</v>
      </c>
      <c r="P168" s="9"/>
      <c r="AK168" s="7"/>
      <c r="AO168" s="7">
        <f t="shared" si="21"/>
        <v>38</v>
      </c>
      <c r="AP168" s="8">
        <f t="shared" si="20"/>
        <v>1</v>
      </c>
      <c r="AQ168" s="8">
        <f t="shared" si="17"/>
        <v>38</v>
      </c>
      <c r="AR168" s="8">
        <f t="shared" si="18"/>
        <v>0</v>
      </c>
      <c r="AS168" s="16">
        <f t="shared" si="19"/>
        <v>38</v>
      </c>
    </row>
    <row r="169" spans="2:45" s="8" customFormat="1" ht="15">
      <c r="B169" s="8" t="s">
        <v>176</v>
      </c>
      <c r="C169" s="8" t="s">
        <v>177</v>
      </c>
      <c r="D169" s="8">
        <v>62</v>
      </c>
      <c r="E169" s="8" t="s">
        <v>77</v>
      </c>
      <c r="F169" s="8">
        <v>38</v>
      </c>
      <c r="AK169" s="7"/>
      <c r="AO169" s="7">
        <f t="shared" si="21"/>
        <v>38</v>
      </c>
      <c r="AP169" s="8">
        <f t="shared" si="20"/>
        <v>1</v>
      </c>
      <c r="AQ169" s="8">
        <f t="shared" si="17"/>
        <v>38</v>
      </c>
      <c r="AR169" s="8">
        <f t="shared" si="18"/>
        <v>0</v>
      </c>
      <c r="AS169" s="16">
        <f t="shared" si="19"/>
        <v>38</v>
      </c>
    </row>
    <row r="170" spans="2:45" s="8" customFormat="1" ht="15">
      <c r="B170" s="8" t="s">
        <v>216</v>
      </c>
      <c r="C170" s="8" t="s">
        <v>61</v>
      </c>
      <c r="D170" s="8">
        <v>63</v>
      </c>
      <c r="E170" s="8" t="s">
        <v>16</v>
      </c>
      <c r="H170" s="9">
        <v>38</v>
      </c>
      <c r="AK170" s="7"/>
      <c r="AO170" s="7">
        <f t="shared" si="21"/>
        <v>38</v>
      </c>
      <c r="AP170" s="8">
        <f t="shared" si="20"/>
        <v>1</v>
      </c>
      <c r="AQ170" s="8">
        <f t="shared" si="17"/>
        <v>38</v>
      </c>
      <c r="AR170" s="8">
        <f t="shared" si="18"/>
        <v>0</v>
      </c>
      <c r="AS170" s="16">
        <f t="shared" si="19"/>
        <v>38</v>
      </c>
    </row>
    <row r="171" spans="2:45" s="8" customFormat="1" ht="15">
      <c r="B171" s="8" t="s">
        <v>354</v>
      </c>
      <c r="C171" s="8" t="s">
        <v>17</v>
      </c>
      <c r="D171" s="8">
        <v>63</v>
      </c>
      <c r="E171" s="8" t="s">
        <v>355</v>
      </c>
      <c r="P171" s="8">
        <v>38</v>
      </c>
      <c r="AK171" s="7"/>
      <c r="AO171" s="7">
        <f t="shared" si="21"/>
        <v>38</v>
      </c>
      <c r="AP171" s="8">
        <f t="shared" si="20"/>
        <v>1</v>
      </c>
      <c r="AQ171" s="8">
        <f t="shared" si="17"/>
        <v>38</v>
      </c>
      <c r="AR171" s="8">
        <f t="shared" si="18"/>
        <v>0</v>
      </c>
      <c r="AS171" s="16">
        <f t="shared" si="19"/>
        <v>38</v>
      </c>
    </row>
    <row r="172" spans="2:45" s="8" customFormat="1" ht="15">
      <c r="B172" s="8" t="s">
        <v>366</v>
      </c>
      <c r="C172" s="8" t="s">
        <v>264</v>
      </c>
      <c r="D172" s="8">
        <v>64</v>
      </c>
      <c r="E172" s="8" t="s">
        <v>272</v>
      </c>
      <c r="Q172" s="8">
        <v>38</v>
      </c>
      <c r="AK172" s="7"/>
      <c r="AO172" s="7">
        <f t="shared" si="21"/>
        <v>38</v>
      </c>
      <c r="AP172" s="8">
        <f t="shared" si="20"/>
        <v>1</v>
      </c>
      <c r="AQ172" s="8">
        <f t="shared" si="17"/>
        <v>38</v>
      </c>
      <c r="AR172" s="8">
        <f t="shared" si="18"/>
        <v>0</v>
      </c>
      <c r="AS172" s="16">
        <f t="shared" si="19"/>
        <v>38</v>
      </c>
    </row>
    <row r="173" spans="2:45" s="8" customFormat="1" ht="15">
      <c r="B173" s="8" t="s">
        <v>287</v>
      </c>
      <c r="C173" s="8" t="s">
        <v>58</v>
      </c>
      <c r="E173" s="8" t="s">
        <v>16</v>
      </c>
      <c r="H173" s="9"/>
      <c r="L173" s="8">
        <v>38</v>
      </c>
      <c r="AK173" s="7"/>
      <c r="AO173" s="7">
        <f t="shared" si="21"/>
        <v>38</v>
      </c>
      <c r="AP173" s="8">
        <f t="shared" si="20"/>
        <v>1</v>
      </c>
      <c r="AQ173" s="8">
        <f t="shared" si="17"/>
        <v>38</v>
      </c>
      <c r="AR173" s="8">
        <f t="shared" si="18"/>
        <v>0</v>
      </c>
      <c r="AS173" s="16">
        <f t="shared" si="19"/>
        <v>38</v>
      </c>
    </row>
    <row r="174" spans="2:45" s="8" customFormat="1" ht="15">
      <c r="B174" s="8" t="s">
        <v>193</v>
      </c>
      <c r="C174" s="8" t="s">
        <v>89</v>
      </c>
      <c r="D174" s="8">
        <v>60</v>
      </c>
      <c r="E174" s="8" t="s">
        <v>194</v>
      </c>
      <c r="F174" s="9"/>
      <c r="G174" s="9">
        <v>38</v>
      </c>
      <c r="AK174" s="9"/>
      <c r="AO174" s="7">
        <f t="shared" si="21"/>
        <v>38</v>
      </c>
      <c r="AP174" s="8">
        <f t="shared" si="20"/>
        <v>1</v>
      </c>
      <c r="AQ174" s="8">
        <f t="shared" si="17"/>
        <v>38</v>
      </c>
      <c r="AR174" s="8">
        <f t="shared" si="18"/>
        <v>0</v>
      </c>
      <c r="AS174" s="16">
        <f t="shared" si="19"/>
        <v>38</v>
      </c>
    </row>
    <row r="175" spans="2:45" s="8" customFormat="1" ht="15">
      <c r="B175" s="8" t="s">
        <v>288</v>
      </c>
      <c r="C175" s="8" t="s">
        <v>289</v>
      </c>
      <c r="E175" s="8" t="s">
        <v>16</v>
      </c>
      <c r="L175" s="8">
        <v>37</v>
      </c>
      <c r="AK175" s="7"/>
      <c r="AO175" s="7">
        <f t="shared" si="21"/>
        <v>37</v>
      </c>
      <c r="AP175" s="8">
        <f t="shared" si="20"/>
        <v>1</v>
      </c>
      <c r="AQ175" s="8">
        <f t="shared" si="17"/>
        <v>37</v>
      </c>
      <c r="AR175" s="8">
        <f t="shared" si="18"/>
        <v>0</v>
      </c>
      <c r="AS175" s="16">
        <f t="shared" si="19"/>
        <v>37</v>
      </c>
    </row>
    <row r="176" spans="2:45" s="8" customFormat="1" ht="15">
      <c r="B176" s="8" t="s">
        <v>356</v>
      </c>
      <c r="C176" s="8" t="s">
        <v>76</v>
      </c>
      <c r="D176" s="8">
        <v>63</v>
      </c>
      <c r="E176" s="8" t="s">
        <v>357</v>
      </c>
      <c r="P176" s="8">
        <v>37</v>
      </c>
      <c r="V176" s="9"/>
      <c r="AM176" s="8">
        <v>47</v>
      </c>
      <c r="AO176" s="10">
        <f t="shared" si="21"/>
        <v>84</v>
      </c>
      <c r="AP176" s="8">
        <f t="shared" si="20"/>
        <v>1</v>
      </c>
      <c r="AQ176" s="8">
        <f t="shared" si="17"/>
        <v>37</v>
      </c>
      <c r="AR176" s="8">
        <f t="shared" si="18"/>
        <v>0</v>
      </c>
      <c r="AS176" s="16">
        <f t="shared" si="19"/>
        <v>37</v>
      </c>
    </row>
    <row r="177" spans="2:45" s="8" customFormat="1" ht="15">
      <c r="B177" s="8" t="s">
        <v>309</v>
      </c>
      <c r="C177" s="8" t="s">
        <v>310</v>
      </c>
      <c r="D177" s="8">
        <v>61</v>
      </c>
      <c r="E177" s="8" t="s">
        <v>311</v>
      </c>
      <c r="M177" s="9">
        <v>37</v>
      </c>
      <c r="AK177" s="7"/>
      <c r="AO177" s="7">
        <f t="shared" si="21"/>
        <v>37</v>
      </c>
      <c r="AP177" s="8">
        <f t="shared" si="20"/>
        <v>1</v>
      </c>
      <c r="AQ177" s="8">
        <f t="shared" si="17"/>
        <v>37</v>
      </c>
      <c r="AR177" s="8">
        <f t="shared" si="18"/>
        <v>0</v>
      </c>
      <c r="AS177" s="16">
        <f t="shared" si="19"/>
        <v>37</v>
      </c>
    </row>
    <row r="178" spans="2:45" s="8" customFormat="1" ht="15">
      <c r="B178" s="8" t="s">
        <v>217</v>
      </c>
      <c r="C178" s="8" t="s">
        <v>218</v>
      </c>
      <c r="D178" s="8">
        <v>60</v>
      </c>
      <c r="E178" s="8" t="s">
        <v>16</v>
      </c>
      <c r="H178" s="9">
        <v>37</v>
      </c>
      <c r="AK178" s="7"/>
      <c r="AO178" s="7">
        <f t="shared" si="21"/>
        <v>37</v>
      </c>
      <c r="AP178" s="8">
        <f t="shared" si="20"/>
        <v>1</v>
      </c>
      <c r="AQ178" s="8">
        <f t="shared" si="17"/>
        <v>37</v>
      </c>
      <c r="AR178" s="8">
        <f t="shared" si="18"/>
        <v>0</v>
      </c>
      <c r="AS178" s="16">
        <f t="shared" si="19"/>
        <v>37</v>
      </c>
    </row>
    <row r="179" spans="2:45" s="8" customFormat="1" ht="15">
      <c r="B179" s="8" t="s">
        <v>190</v>
      </c>
      <c r="C179" s="8" t="s">
        <v>191</v>
      </c>
      <c r="D179" s="8">
        <v>62</v>
      </c>
      <c r="E179" s="8" t="s">
        <v>192</v>
      </c>
      <c r="G179" s="8">
        <v>37</v>
      </c>
      <c r="K179" s="9"/>
      <c r="AK179" s="7"/>
      <c r="AO179" s="7">
        <f t="shared" si="21"/>
        <v>37</v>
      </c>
      <c r="AP179" s="8">
        <f t="shared" si="20"/>
        <v>1</v>
      </c>
      <c r="AQ179" s="8">
        <f t="shared" si="17"/>
        <v>37</v>
      </c>
      <c r="AR179" s="8">
        <f t="shared" si="18"/>
        <v>0</v>
      </c>
      <c r="AS179" s="16">
        <f t="shared" si="19"/>
        <v>37</v>
      </c>
    </row>
    <row r="180" spans="2:45" s="8" customFormat="1" ht="15">
      <c r="B180" s="8" t="s">
        <v>283</v>
      </c>
      <c r="C180" s="8" t="s">
        <v>8</v>
      </c>
      <c r="D180" s="8">
        <v>61</v>
      </c>
      <c r="E180" s="8" t="s">
        <v>284</v>
      </c>
      <c r="K180" s="8">
        <v>37</v>
      </c>
      <c r="AK180" s="7"/>
      <c r="AO180" s="7">
        <f t="shared" si="21"/>
        <v>37</v>
      </c>
      <c r="AP180" s="8">
        <f t="shared" si="20"/>
        <v>1</v>
      </c>
      <c r="AQ180" s="8">
        <f t="shared" si="17"/>
        <v>37</v>
      </c>
      <c r="AR180" s="8">
        <f t="shared" si="18"/>
        <v>0</v>
      </c>
      <c r="AS180" s="16">
        <f t="shared" si="19"/>
        <v>37</v>
      </c>
    </row>
    <row r="181" spans="2:45" s="8" customFormat="1" ht="15">
      <c r="B181" s="8" t="s">
        <v>367</v>
      </c>
      <c r="C181" s="8" t="s">
        <v>76</v>
      </c>
      <c r="D181" s="8">
        <v>64</v>
      </c>
      <c r="E181" s="8" t="s">
        <v>194</v>
      </c>
      <c r="G181" s="9"/>
      <c r="Q181" s="8">
        <v>36</v>
      </c>
      <c r="AO181" s="7">
        <f t="shared" si="21"/>
        <v>36</v>
      </c>
      <c r="AP181" s="8">
        <f t="shared" si="20"/>
        <v>1</v>
      </c>
      <c r="AQ181" s="8">
        <f t="shared" si="17"/>
        <v>36</v>
      </c>
      <c r="AR181" s="8">
        <f t="shared" si="18"/>
        <v>0</v>
      </c>
      <c r="AS181" s="16">
        <f t="shared" si="19"/>
        <v>36</v>
      </c>
    </row>
    <row r="182" spans="2:45" s="8" customFormat="1" ht="15">
      <c r="B182" s="8" t="s">
        <v>358</v>
      </c>
      <c r="C182" s="8" t="s">
        <v>11</v>
      </c>
      <c r="D182" s="8">
        <v>62</v>
      </c>
      <c r="E182" s="8" t="s">
        <v>355</v>
      </c>
      <c r="P182" s="8">
        <v>36</v>
      </c>
      <c r="AK182" s="7"/>
      <c r="AO182" s="7">
        <f t="shared" si="21"/>
        <v>36</v>
      </c>
      <c r="AP182" s="8">
        <f t="shared" si="20"/>
        <v>1</v>
      </c>
      <c r="AQ182" s="8">
        <f t="shared" si="17"/>
        <v>36</v>
      </c>
      <c r="AR182" s="8">
        <f t="shared" si="18"/>
        <v>0</v>
      </c>
      <c r="AS182" s="16">
        <f t="shared" si="19"/>
        <v>36</v>
      </c>
    </row>
    <row r="183" spans="2:45" s="8" customFormat="1" ht="15">
      <c r="B183" s="8" t="s">
        <v>195</v>
      </c>
      <c r="C183" s="8" t="s">
        <v>196</v>
      </c>
      <c r="D183" s="8">
        <v>60</v>
      </c>
      <c r="E183" s="8" t="s">
        <v>16</v>
      </c>
      <c r="G183" s="8">
        <v>36</v>
      </c>
      <c r="AO183" s="7">
        <f t="shared" si="21"/>
        <v>36</v>
      </c>
      <c r="AP183" s="8">
        <f t="shared" si="20"/>
        <v>1</v>
      </c>
      <c r="AQ183" s="8">
        <f t="shared" si="17"/>
        <v>36</v>
      </c>
      <c r="AR183" s="8">
        <f t="shared" si="18"/>
        <v>0</v>
      </c>
      <c r="AS183" s="16">
        <f t="shared" si="19"/>
        <v>36</v>
      </c>
    </row>
    <row r="184" spans="2:45" s="8" customFormat="1" ht="15">
      <c r="B184" s="8" t="s">
        <v>149</v>
      </c>
      <c r="C184" s="8" t="s">
        <v>264</v>
      </c>
      <c r="D184" s="8">
        <v>60</v>
      </c>
      <c r="E184" s="8" t="s">
        <v>265</v>
      </c>
      <c r="K184" s="9">
        <v>36</v>
      </c>
      <c r="AK184" s="7"/>
      <c r="AO184" s="7">
        <f t="shared" si="21"/>
        <v>36</v>
      </c>
      <c r="AP184" s="8">
        <f t="shared" si="20"/>
        <v>1</v>
      </c>
      <c r="AQ184" s="8">
        <f t="shared" si="17"/>
        <v>36</v>
      </c>
      <c r="AR184" s="8">
        <f t="shared" si="18"/>
        <v>0</v>
      </c>
      <c r="AS184" s="16">
        <f t="shared" si="19"/>
        <v>36</v>
      </c>
    </row>
    <row r="185" spans="2:45" s="8" customFormat="1" ht="15">
      <c r="B185" s="8" t="s">
        <v>219</v>
      </c>
      <c r="C185" s="8" t="s">
        <v>11</v>
      </c>
      <c r="D185" s="8">
        <v>62</v>
      </c>
      <c r="E185" s="8" t="s">
        <v>192</v>
      </c>
      <c r="H185" s="9">
        <v>36</v>
      </c>
      <c r="AA185" s="9"/>
      <c r="AB185" s="9"/>
      <c r="AK185" s="7"/>
      <c r="AO185" s="7">
        <f t="shared" si="21"/>
        <v>36</v>
      </c>
      <c r="AP185" s="8">
        <f t="shared" si="20"/>
        <v>1</v>
      </c>
      <c r="AQ185" s="8">
        <f t="shared" si="17"/>
        <v>36</v>
      </c>
      <c r="AR185" s="8">
        <f t="shared" si="18"/>
        <v>0</v>
      </c>
      <c r="AS185" s="16">
        <f t="shared" si="19"/>
        <v>36</v>
      </c>
    </row>
    <row r="186" spans="2:45" s="8" customFormat="1" ht="15">
      <c r="B186" s="8" t="s">
        <v>312</v>
      </c>
      <c r="C186" s="8" t="s">
        <v>71</v>
      </c>
      <c r="D186" s="8">
        <v>62</v>
      </c>
      <c r="E186" s="8" t="s">
        <v>313</v>
      </c>
      <c r="G186" s="9"/>
      <c r="M186" s="9">
        <v>35</v>
      </c>
      <c r="AK186" s="7"/>
      <c r="AO186" s="7">
        <f t="shared" si="21"/>
        <v>35</v>
      </c>
      <c r="AP186" s="8">
        <f aca="true" t="shared" si="22" ref="AP186:AP207">(COUNT(F186:AK186))</f>
        <v>1</v>
      </c>
      <c r="AQ186" s="8">
        <f t="shared" si="17"/>
        <v>35</v>
      </c>
      <c r="AR186" s="8">
        <f t="shared" si="18"/>
        <v>0</v>
      </c>
      <c r="AS186" s="16">
        <f t="shared" si="19"/>
        <v>35</v>
      </c>
    </row>
    <row r="187" spans="2:45" s="8" customFormat="1" ht="15">
      <c r="B187" s="8" t="s">
        <v>36</v>
      </c>
      <c r="C187" s="8" t="s">
        <v>37</v>
      </c>
      <c r="D187" s="8">
        <v>61</v>
      </c>
      <c r="E187" s="8" t="s">
        <v>20</v>
      </c>
      <c r="H187" s="9">
        <v>35</v>
      </c>
      <c r="AK187" s="7"/>
      <c r="AO187" s="7">
        <f t="shared" si="21"/>
        <v>35</v>
      </c>
      <c r="AP187" s="8">
        <f t="shared" si="22"/>
        <v>1</v>
      </c>
      <c r="AQ187" s="8">
        <f t="shared" si="17"/>
        <v>35</v>
      </c>
      <c r="AR187" s="8">
        <f t="shared" si="18"/>
        <v>0</v>
      </c>
      <c r="AS187" s="16">
        <f t="shared" si="19"/>
        <v>35</v>
      </c>
    </row>
    <row r="188" spans="2:45" s="8" customFormat="1" ht="15">
      <c r="B188" s="8" t="s">
        <v>359</v>
      </c>
      <c r="C188" s="8" t="s">
        <v>58</v>
      </c>
      <c r="D188" s="8">
        <v>64</v>
      </c>
      <c r="E188" s="8" t="s">
        <v>16</v>
      </c>
      <c r="P188" s="9">
        <v>35</v>
      </c>
      <c r="AK188" s="7"/>
      <c r="AO188" s="7">
        <f t="shared" si="21"/>
        <v>35</v>
      </c>
      <c r="AP188" s="8">
        <f t="shared" si="22"/>
        <v>1</v>
      </c>
      <c r="AQ188" s="8">
        <f t="shared" si="17"/>
        <v>35</v>
      </c>
      <c r="AR188" s="8">
        <f t="shared" si="18"/>
        <v>0</v>
      </c>
      <c r="AS188" s="16">
        <f t="shared" si="19"/>
        <v>35</v>
      </c>
    </row>
    <row r="189" spans="2:45" s="8" customFormat="1" ht="15">
      <c r="B189" s="8" t="s">
        <v>290</v>
      </c>
      <c r="C189" s="8" t="s">
        <v>291</v>
      </c>
      <c r="E189" s="8" t="s">
        <v>16</v>
      </c>
      <c r="L189" s="8">
        <v>35</v>
      </c>
      <c r="AK189" s="7"/>
      <c r="AO189" s="7">
        <f aca="true" t="shared" si="23" ref="AO189:AO201">SUM(F189:AN189)</f>
        <v>35</v>
      </c>
      <c r="AP189" s="8">
        <f t="shared" si="22"/>
        <v>1</v>
      </c>
      <c r="AQ189" s="8">
        <f t="shared" si="17"/>
        <v>35</v>
      </c>
      <c r="AR189" s="8">
        <f t="shared" si="18"/>
        <v>0</v>
      </c>
      <c r="AS189" s="16">
        <f t="shared" si="19"/>
        <v>35</v>
      </c>
    </row>
    <row r="190" spans="2:45" s="8" customFormat="1" ht="15">
      <c r="B190" s="8" t="s">
        <v>436</v>
      </c>
      <c r="C190" s="8" t="s">
        <v>437</v>
      </c>
      <c r="D190" s="8">
        <v>60</v>
      </c>
      <c r="E190" s="8" t="s">
        <v>43</v>
      </c>
      <c r="AD190" s="8">
        <v>35</v>
      </c>
      <c r="AK190" s="7"/>
      <c r="AO190" s="7">
        <f t="shared" si="23"/>
        <v>35</v>
      </c>
      <c r="AP190" s="8">
        <f t="shared" si="22"/>
        <v>1</v>
      </c>
      <c r="AQ190" s="8">
        <f t="shared" si="17"/>
        <v>35</v>
      </c>
      <c r="AR190" s="8">
        <f t="shared" si="18"/>
        <v>0</v>
      </c>
      <c r="AS190" s="16">
        <f t="shared" si="19"/>
        <v>35</v>
      </c>
    </row>
    <row r="191" spans="2:45" s="8" customFormat="1" ht="15">
      <c r="B191" s="8" t="s">
        <v>267</v>
      </c>
      <c r="C191" s="8" t="s">
        <v>268</v>
      </c>
      <c r="D191" s="8">
        <v>61</v>
      </c>
      <c r="E191" s="8" t="s">
        <v>269</v>
      </c>
      <c r="G191" s="9"/>
      <c r="H191" s="9"/>
      <c r="I191" s="9"/>
      <c r="K191" s="9">
        <v>34</v>
      </c>
      <c r="M191" s="9"/>
      <c r="N191" s="9"/>
      <c r="AK191" s="7"/>
      <c r="AO191" s="7">
        <f t="shared" si="23"/>
        <v>34</v>
      </c>
      <c r="AP191" s="8">
        <f t="shared" si="22"/>
        <v>1</v>
      </c>
      <c r="AQ191" s="8">
        <f t="shared" si="17"/>
        <v>34</v>
      </c>
      <c r="AR191" s="8">
        <f t="shared" si="18"/>
        <v>0</v>
      </c>
      <c r="AS191" s="16">
        <f t="shared" si="19"/>
        <v>34</v>
      </c>
    </row>
    <row r="192" spans="2:45" s="8" customFormat="1" ht="15">
      <c r="B192" s="8" t="s">
        <v>220</v>
      </c>
      <c r="C192" s="8" t="s">
        <v>221</v>
      </c>
      <c r="D192" s="8">
        <v>60</v>
      </c>
      <c r="E192" s="8" t="s">
        <v>16</v>
      </c>
      <c r="H192" s="9">
        <v>34</v>
      </c>
      <c r="K192" s="9"/>
      <c r="AK192" s="7"/>
      <c r="AO192" s="7">
        <f t="shared" si="23"/>
        <v>34</v>
      </c>
      <c r="AP192" s="8">
        <f t="shared" si="22"/>
        <v>1</v>
      </c>
      <c r="AQ192" s="8">
        <f t="shared" si="17"/>
        <v>34</v>
      </c>
      <c r="AR192" s="8">
        <f t="shared" si="18"/>
        <v>0</v>
      </c>
      <c r="AS192" s="16">
        <f t="shared" si="19"/>
        <v>34</v>
      </c>
    </row>
    <row r="193" spans="2:45" s="8" customFormat="1" ht="15">
      <c r="B193" s="8" t="s">
        <v>368</v>
      </c>
      <c r="C193" s="8" t="s">
        <v>369</v>
      </c>
      <c r="D193" s="8">
        <v>61</v>
      </c>
      <c r="E193" s="8" t="s">
        <v>16</v>
      </c>
      <c r="Q193" s="8">
        <v>32</v>
      </c>
      <c r="AK193" s="7"/>
      <c r="AO193" s="7">
        <f t="shared" si="23"/>
        <v>32</v>
      </c>
      <c r="AP193" s="8">
        <f t="shared" si="22"/>
        <v>1</v>
      </c>
      <c r="AQ193" s="8">
        <f t="shared" si="17"/>
        <v>32</v>
      </c>
      <c r="AR193" s="8">
        <f t="shared" si="18"/>
        <v>0</v>
      </c>
      <c r="AS193" s="16">
        <f t="shared" si="19"/>
        <v>32</v>
      </c>
    </row>
    <row r="194" spans="2:45" s="8" customFormat="1" ht="15">
      <c r="B194" s="8" t="s">
        <v>170</v>
      </c>
      <c r="C194" s="8" t="s">
        <v>168</v>
      </c>
      <c r="D194" s="8">
        <v>64</v>
      </c>
      <c r="E194" s="8" t="s">
        <v>18</v>
      </c>
      <c r="H194" s="9">
        <v>32</v>
      </c>
      <c r="AK194" s="9"/>
      <c r="AO194" s="10">
        <f t="shared" si="23"/>
        <v>32</v>
      </c>
      <c r="AP194" s="8">
        <f t="shared" si="22"/>
        <v>1</v>
      </c>
      <c r="AQ194" s="8">
        <f t="shared" si="17"/>
        <v>32</v>
      </c>
      <c r="AR194" s="8">
        <f t="shared" si="18"/>
        <v>0</v>
      </c>
      <c r="AS194" s="16">
        <f t="shared" si="19"/>
        <v>32</v>
      </c>
    </row>
    <row r="195" spans="2:45" s="8" customFormat="1" ht="15">
      <c r="B195" s="8" t="s">
        <v>439</v>
      </c>
      <c r="C195" s="8" t="s">
        <v>9</v>
      </c>
      <c r="D195" s="8">
        <v>63</v>
      </c>
      <c r="E195" s="8" t="s">
        <v>18</v>
      </c>
      <c r="AD195" s="8">
        <v>31</v>
      </c>
      <c r="AK195" s="7"/>
      <c r="AO195" s="7">
        <f t="shared" si="23"/>
        <v>31</v>
      </c>
      <c r="AP195" s="8">
        <f t="shared" si="22"/>
        <v>1</v>
      </c>
      <c r="AQ195" s="8">
        <f t="shared" si="17"/>
        <v>31</v>
      </c>
      <c r="AR195" s="8">
        <f t="shared" si="18"/>
        <v>0</v>
      </c>
      <c r="AS195" s="16">
        <f t="shared" si="19"/>
        <v>31</v>
      </c>
    </row>
    <row r="196" spans="2:45" s="8" customFormat="1" ht="15">
      <c r="B196" s="8" t="s">
        <v>220</v>
      </c>
      <c r="C196" s="8" t="s">
        <v>80</v>
      </c>
      <c r="D196" s="8">
        <v>60</v>
      </c>
      <c r="E196" s="8" t="s">
        <v>16</v>
      </c>
      <c r="H196" s="9">
        <v>31</v>
      </c>
      <c r="AK196" s="7"/>
      <c r="AO196" s="7">
        <f t="shared" si="23"/>
        <v>31</v>
      </c>
      <c r="AP196" s="8">
        <f t="shared" si="22"/>
        <v>1</v>
      </c>
      <c r="AQ196" s="8">
        <f t="shared" si="17"/>
        <v>31</v>
      </c>
      <c r="AR196" s="8">
        <f t="shared" si="18"/>
        <v>0</v>
      </c>
      <c r="AS196" s="16">
        <f t="shared" si="19"/>
        <v>31</v>
      </c>
    </row>
    <row r="197" spans="2:45" s="8" customFormat="1" ht="15">
      <c r="B197" s="8" t="s">
        <v>371</v>
      </c>
      <c r="C197" s="8" t="s">
        <v>372</v>
      </c>
      <c r="D197" s="8">
        <v>61</v>
      </c>
      <c r="E197" s="8" t="s">
        <v>16</v>
      </c>
      <c r="Q197" s="8">
        <v>31</v>
      </c>
      <c r="AO197" s="7">
        <f t="shared" si="23"/>
        <v>31</v>
      </c>
      <c r="AP197" s="8">
        <f t="shared" si="22"/>
        <v>1</v>
      </c>
      <c r="AQ197" s="8">
        <f aca="true" t="shared" si="24" ref="AQ197:AQ207">IF(COUNT(F197:AK197)&gt;0,LARGE(F197:AK197,1),0)+IF(COUNT(F197:AK197)&gt;1,LARGE(F197:AK197,2),0)+IF(COUNT(F197:AK197)&gt;2,LARGE(F197:AK197,3),0)+IF(COUNT(F197:AK197)&gt;3,LARGE(F197:AK197,4),0)+IF(COUNT(F197:AK197)&gt;4,LARGE(F197:AK197,5),0)+IF(COUNT(F197:AK197)&gt;5,LARGE(F197:AK197,6),0)+IF(COUNT(F197:AK197)&gt;6,LARGE(F197:AK197,7),0)+IF(COUNT(F197:AK197)&gt;7,LARGE(F197:AK197,8),0)+IF(COUNT(F197:AK197)&gt;8,LARGE(F197:AK197,9),0)+IF(COUNT(F197:AK197)&gt;9,LARGE(F197:AK197,10),0)+IF(COUNT(F197:AK197)&gt;10,LARGE(F197:AK197,11),0)+IF(COUNT(F197:AK197)&gt;11,LARGE(F197:AK197,12),0)+IF(COUNT(F197:AK197)&gt;12,LARGE(F197:AK197,13),0)+IF(COUNT(F197:AK197)&gt;13,LARGE(F197:AK197,14),0)+IF(COUNT(F197:AK197)&gt;14,LARGE(F197:AK197,15),0)</f>
        <v>31</v>
      </c>
      <c r="AR197" s="8">
        <f aca="true" t="shared" si="25" ref="AR197:AR207">IF(COUNT(F197:AK197)&lt;22,IF(COUNT(F197:AK197)&gt;14,(COUNT(F197:AK197)-15),0)*20,120)</f>
        <v>0</v>
      </c>
      <c r="AS197" s="16">
        <f aca="true" t="shared" si="26" ref="AS197:AS203">AQ197+AR197</f>
        <v>31</v>
      </c>
    </row>
    <row r="198" spans="2:45" s="8" customFormat="1" ht="15">
      <c r="B198" s="8" t="s">
        <v>370</v>
      </c>
      <c r="C198" s="8" t="s">
        <v>24</v>
      </c>
      <c r="D198" s="8">
        <v>62</v>
      </c>
      <c r="E198" s="8" t="s">
        <v>29</v>
      </c>
      <c r="Q198" s="8">
        <v>30</v>
      </c>
      <c r="AA198" s="9"/>
      <c r="AB198" s="9"/>
      <c r="AK198" s="7"/>
      <c r="AO198" s="7">
        <f t="shared" si="23"/>
        <v>30</v>
      </c>
      <c r="AP198" s="8">
        <f t="shared" si="22"/>
        <v>1</v>
      </c>
      <c r="AQ198" s="8">
        <f t="shared" si="24"/>
        <v>30</v>
      </c>
      <c r="AR198" s="8">
        <f t="shared" si="25"/>
        <v>0</v>
      </c>
      <c r="AS198" s="16">
        <f t="shared" si="26"/>
        <v>30</v>
      </c>
    </row>
    <row r="199" spans="2:45" s="8" customFormat="1" ht="15">
      <c r="B199" s="8" t="s">
        <v>468</v>
      </c>
      <c r="C199" s="8" t="s">
        <v>469</v>
      </c>
      <c r="D199" s="8">
        <v>63</v>
      </c>
      <c r="E199" s="8" t="s">
        <v>467</v>
      </c>
      <c r="AK199" s="7"/>
      <c r="AO199" s="7">
        <f t="shared" si="23"/>
        <v>0</v>
      </c>
      <c r="AP199" s="8">
        <f t="shared" si="22"/>
        <v>0</v>
      </c>
      <c r="AQ199" s="8">
        <f t="shared" si="24"/>
        <v>0</v>
      </c>
      <c r="AR199" s="8">
        <f t="shared" si="25"/>
        <v>0</v>
      </c>
      <c r="AS199" s="16">
        <f t="shared" si="26"/>
        <v>0</v>
      </c>
    </row>
    <row r="200" spans="2:45" s="8" customFormat="1" ht="15">
      <c r="B200" s="8" t="s">
        <v>466</v>
      </c>
      <c r="C200" s="8" t="s">
        <v>14</v>
      </c>
      <c r="D200" s="8">
        <v>63</v>
      </c>
      <c r="E200" s="8" t="s">
        <v>467</v>
      </c>
      <c r="AK200" s="7"/>
      <c r="AM200" s="8">
        <v>48</v>
      </c>
      <c r="AO200" s="7">
        <f t="shared" si="23"/>
        <v>48</v>
      </c>
      <c r="AP200" s="8">
        <f t="shared" si="22"/>
        <v>0</v>
      </c>
      <c r="AQ200" s="8">
        <f t="shared" si="24"/>
        <v>0</v>
      </c>
      <c r="AR200" s="8">
        <f t="shared" si="25"/>
        <v>0</v>
      </c>
      <c r="AS200" s="16">
        <f t="shared" si="26"/>
        <v>0</v>
      </c>
    </row>
    <row r="201" spans="2:45" s="8" customFormat="1" ht="15">
      <c r="B201" s="8" t="s">
        <v>465</v>
      </c>
      <c r="C201" s="8" t="s">
        <v>457</v>
      </c>
      <c r="D201" s="8">
        <v>62</v>
      </c>
      <c r="E201" s="8" t="s">
        <v>458</v>
      </c>
      <c r="AE201" s="9"/>
      <c r="AK201" s="7"/>
      <c r="AM201" s="8">
        <v>49</v>
      </c>
      <c r="AO201" s="7">
        <f t="shared" si="23"/>
        <v>49</v>
      </c>
      <c r="AP201" s="8">
        <f t="shared" si="22"/>
        <v>0</v>
      </c>
      <c r="AQ201" s="8">
        <f t="shared" si="24"/>
        <v>0</v>
      </c>
      <c r="AR201" s="8">
        <f t="shared" si="25"/>
        <v>0</v>
      </c>
      <c r="AS201" s="16">
        <f t="shared" si="26"/>
        <v>0</v>
      </c>
    </row>
    <row r="202" spans="2:45" s="8" customFormat="1" ht="15">
      <c r="B202" s="8" t="s">
        <v>456</v>
      </c>
      <c r="C202" s="8" t="s">
        <v>457</v>
      </c>
      <c r="D202" s="8">
        <v>62</v>
      </c>
      <c r="E202" s="8" t="s">
        <v>458</v>
      </c>
      <c r="AK202" s="7"/>
      <c r="AP202" s="8">
        <f t="shared" si="22"/>
        <v>0</v>
      </c>
      <c r="AQ202" s="8">
        <f t="shared" si="24"/>
        <v>0</v>
      </c>
      <c r="AR202" s="8">
        <f t="shared" si="25"/>
        <v>0</v>
      </c>
      <c r="AS202" s="16">
        <f t="shared" si="26"/>
        <v>0</v>
      </c>
    </row>
    <row r="203" spans="2:45" s="8" customFormat="1" ht="15">
      <c r="B203" s="8" t="s">
        <v>470</v>
      </c>
      <c r="C203" s="8" t="s">
        <v>6</v>
      </c>
      <c r="D203" s="8">
        <v>62</v>
      </c>
      <c r="E203" s="8" t="s">
        <v>16</v>
      </c>
      <c r="AK203" s="7"/>
      <c r="AO203" s="7">
        <v>49</v>
      </c>
      <c r="AP203" s="8">
        <f t="shared" si="22"/>
        <v>0</v>
      </c>
      <c r="AQ203" s="8">
        <f t="shared" si="24"/>
        <v>0</v>
      </c>
      <c r="AR203" s="8">
        <f t="shared" si="25"/>
        <v>0</v>
      </c>
      <c r="AS203" s="16">
        <f t="shared" si="26"/>
        <v>0</v>
      </c>
    </row>
    <row r="204" spans="2:45" ht="15">
      <c r="B204" s="1" t="s">
        <v>471</v>
      </c>
      <c r="C204" s="1" t="s">
        <v>472</v>
      </c>
      <c r="D204" s="1">
        <v>61</v>
      </c>
      <c r="E204" s="1" t="s">
        <v>473</v>
      </c>
      <c r="AN204" s="1">
        <v>50</v>
      </c>
      <c r="AO204" s="7">
        <f aca="true" t="shared" si="27" ref="AO204:AO211">SUM(F204:AN204)</f>
        <v>50</v>
      </c>
      <c r="AP204" s="8">
        <f t="shared" si="22"/>
        <v>0</v>
      </c>
      <c r="AQ204" s="8">
        <f t="shared" si="24"/>
        <v>0</v>
      </c>
      <c r="AR204" s="8">
        <f t="shared" si="25"/>
        <v>0</v>
      </c>
      <c r="AS204" s="16">
        <f>AQ204+AR204</f>
        <v>0</v>
      </c>
    </row>
    <row r="205" spans="2:45" ht="15">
      <c r="B205" s="1" t="s">
        <v>474</v>
      </c>
      <c r="C205" s="1" t="s">
        <v>256</v>
      </c>
      <c r="D205" s="1">
        <v>63</v>
      </c>
      <c r="E205" s="1" t="s">
        <v>16</v>
      </c>
      <c r="AN205" s="1">
        <v>47</v>
      </c>
      <c r="AO205" s="7">
        <f t="shared" si="27"/>
        <v>47</v>
      </c>
      <c r="AP205" s="8">
        <f t="shared" si="22"/>
        <v>0</v>
      </c>
      <c r="AQ205" s="8">
        <f t="shared" si="24"/>
        <v>0</v>
      </c>
      <c r="AR205" s="8">
        <f t="shared" si="25"/>
        <v>0</v>
      </c>
      <c r="AS205" s="16">
        <f>AQ205+AR205</f>
        <v>0</v>
      </c>
    </row>
    <row r="206" spans="41:45" ht="15">
      <c r="AO206" s="7">
        <f t="shared" si="27"/>
        <v>0</v>
      </c>
      <c r="AP206" s="8">
        <f t="shared" si="22"/>
        <v>0</v>
      </c>
      <c r="AQ206" s="8">
        <f t="shared" si="24"/>
        <v>0</v>
      </c>
      <c r="AR206" s="8">
        <f t="shared" si="25"/>
        <v>0</v>
      </c>
      <c r="AS206" s="16">
        <f>AQ206+AR206</f>
        <v>0</v>
      </c>
    </row>
    <row r="207" spans="41:45" ht="15">
      <c r="AO207" s="7">
        <f t="shared" si="27"/>
        <v>0</v>
      </c>
      <c r="AP207" s="8">
        <f t="shared" si="22"/>
        <v>0</v>
      </c>
      <c r="AQ207" s="8">
        <f t="shared" si="24"/>
        <v>0</v>
      </c>
      <c r="AR207" s="8">
        <f t="shared" si="25"/>
        <v>0</v>
      </c>
      <c r="AS207" s="16">
        <f>AQ207+AR207</f>
        <v>0</v>
      </c>
    </row>
    <row r="208" ht="15">
      <c r="AO208" s="7">
        <f t="shared" si="27"/>
        <v>0</v>
      </c>
    </row>
    <row r="209" ht="15">
      <c r="AO209" s="7">
        <f t="shared" si="27"/>
        <v>0</v>
      </c>
    </row>
    <row r="210" ht="15">
      <c r="AO210" s="7">
        <f t="shared" si="27"/>
        <v>0</v>
      </c>
    </row>
    <row r="211" ht="15">
      <c r="AO211" s="7">
        <f t="shared" si="27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&amp;CFrauen W40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W40</dc:title>
  <dc:subject/>
  <dc:creator>lami</dc:creator>
  <cp:keywords/>
  <dc:description/>
  <cp:lastModifiedBy>-</cp:lastModifiedBy>
  <cp:lastPrinted>2005-01-22T10:30:20Z</cp:lastPrinted>
  <dcterms:created xsi:type="dcterms:W3CDTF">1999-01-25T14:01:32Z</dcterms:created>
  <dcterms:modified xsi:type="dcterms:W3CDTF">2003-05-01T09:48:18Z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