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995" windowHeight="921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<sst xmlns="http://schemas.openxmlformats.org/spreadsheetml/2006/main" count="725" uniqueCount="546">
  <si>
    <t>Platz</t>
  </si>
  <si>
    <t>Name</t>
  </si>
  <si>
    <t>Vorname</t>
  </si>
  <si>
    <t>Jg.</t>
  </si>
  <si>
    <t>Verein</t>
  </si>
  <si>
    <t>Düren</t>
  </si>
  <si>
    <t>Wegberg</t>
  </si>
  <si>
    <t>Eschweiler</t>
  </si>
  <si>
    <t>Titz</t>
  </si>
  <si>
    <t>Parelloop</t>
  </si>
  <si>
    <t>Eupen</t>
  </si>
  <si>
    <t>Alsdorf</t>
  </si>
  <si>
    <t>Kelmis</t>
  </si>
  <si>
    <t>Simmerath</t>
  </si>
  <si>
    <t>Landgraaf</t>
  </si>
  <si>
    <t>Huchem-St.</t>
  </si>
  <si>
    <t>Steckenborn</t>
  </si>
  <si>
    <t>Mützenich</t>
  </si>
  <si>
    <t>Konzen</t>
  </si>
  <si>
    <t>Derichsweiler</t>
  </si>
  <si>
    <t>Rohren</t>
  </si>
  <si>
    <t>Inde-Hahn</t>
  </si>
  <si>
    <t>Herzogenrath</t>
  </si>
  <si>
    <t>Roetgen</t>
  </si>
  <si>
    <t>Eicherscheid</t>
  </si>
  <si>
    <t>Obermaubach</t>
  </si>
  <si>
    <t>Mausbach</t>
  </si>
  <si>
    <t>Birkesdorf</t>
  </si>
  <si>
    <t>Dürwiß</t>
  </si>
  <si>
    <t>Bütgenbach</t>
  </si>
  <si>
    <t>Unterbruch</t>
  </si>
  <si>
    <t>Vossenack</t>
  </si>
  <si>
    <t>Hambach</t>
  </si>
  <si>
    <t>MC Eschweiler</t>
  </si>
  <si>
    <t>Dürener TV</t>
  </si>
  <si>
    <t>Würselen</t>
  </si>
  <si>
    <t>Arnoldsweiler</t>
  </si>
  <si>
    <t>Brunssum</t>
  </si>
  <si>
    <t>Gillrath</t>
  </si>
  <si>
    <t>Rursee</t>
  </si>
  <si>
    <t>Linnich</t>
  </si>
  <si>
    <t>Jülich</t>
  </si>
  <si>
    <t xml:space="preserve">Summe </t>
  </si>
  <si>
    <t>LÄUFE</t>
  </si>
  <si>
    <t>15 BESTE</t>
  </si>
  <si>
    <t>WEITERE</t>
  </si>
  <si>
    <t>WERTUNG</t>
  </si>
  <si>
    <t>(Düren)</t>
  </si>
  <si>
    <t>Andrea</t>
  </si>
  <si>
    <t>Germania 07 Dürwiß</t>
  </si>
  <si>
    <t>TV Obermaubach</t>
  </si>
  <si>
    <t>Havertz-Röhlich</t>
  </si>
  <si>
    <t>Irene</t>
  </si>
  <si>
    <t>Dürener Turnverein 1847</t>
  </si>
  <si>
    <t>Hauck</t>
  </si>
  <si>
    <t>Petra</t>
  </si>
  <si>
    <t>Herwartz</t>
  </si>
  <si>
    <t>Reinhild</t>
  </si>
  <si>
    <t>LC Herzogenrath</t>
  </si>
  <si>
    <t>Lürken-Scholl</t>
  </si>
  <si>
    <t>Vera</t>
  </si>
  <si>
    <t>Richter</t>
  </si>
  <si>
    <t>Martina</t>
  </si>
  <si>
    <t>(Nideggen)</t>
  </si>
  <si>
    <t>Faust</t>
  </si>
  <si>
    <t>Britta</t>
  </si>
  <si>
    <t>GKD Lauftreff</t>
  </si>
  <si>
    <t>Steffens</t>
  </si>
  <si>
    <t>Ute</t>
  </si>
  <si>
    <t>Heimbacher Roadrunners</t>
  </si>
  <si>
    <t>Nepomuck</t>
  </si>
  <si>
    <t>Silke</t>
  </si>
  <si>
    <t>Muilkens</t>
  </si>
  <si>
    <t>Gabriele</t>
  </si>
  <si>
    <t>(Aachen)</t>
  </si>
  <si>
    <t>Probst</t>
  </si>
  <si>
    <t>Marion</t>
  </si>
  <si>
    <t>LT Alsdorf-Ost</t>
  </si>
  <si>
    <t>Schmutzler</t>
  </si>
  <si>
    <t>Monika</t>
  </si>
  <si>
    <t>Birkesdorfer Turnverein</t>
  </si>
  <si>
    <t>Uerlings</t>
  </si>
  <si>
    <t>Adele</t>
  </si>
  <si>
    <t>TV Derichsweiler</t>
  </si>
  <si>
    <t>Gebauer</t>
  </si>
  <si>
    <t>Ellinghoven-Krüger</t>
  </si>
  <si>
    <t>Gabi</t>
  </si>
  <si>
    <t>Roter Stern Eschweiler</t>
  </si>
  <si>
    <t>Küpper</t>
  </si>
  <si>
    <t>Heike</t>
  </si>
  <si>
    <t>LC Euskirchen</t>
  </si>
  <si>
    <t>Eymaél</t>
  </si>
  <si>
    <t>Alemannia Aachen</t>
  </si>
  <si>
    <t>Schreckenberg</t>
  </si>
  <si>
    <t>Regina</t>
  </si>
  <si>
    <t>TuS 08 Langerwehe</t>
  </si>
  <si>
    <t>Christine</t>
  </si>
  <si>
    <t>Pascual Romero</t>
  </si>
  <si>
    <t>Sonia</t>
  </si>
  <si>
    <t>(München) [ESP]</t>
  </si>
  <si>
    <t>Andersen</t>
  </si>
  <si>
    <t>Tina</t>
  </si>
  <si>
    <t/>
  </si>
  <si>
    <t>Bäckler</t>
  </si>
  <si>
    <t xml:space="preserve"> Sandra</t>
  </si>
  <si>
    <t>Lauffix - Nettetal</t>
  </si>
  <si>
    <t>Büdenbender</t>
  </si>
  <si>
    <t xml:space="preserve"> Heike</t>
  </si>
  <si>
    <t>TuS Horhausen</t>
  </si>
  <si>
    <t>Hahn-Gebhardt</t>
  </si>
  <si>
    <t xml:space="preserve"> Paula</t>
  </si>
  <si>
    <t>Hader</t>
  </si>
  <si>
    <t xml:space="preserve"> Maria</t>
  </si>
  <si>
    <t>Meffert</t>
  </si>
  <si>
    <t xml:space="preserve"> Simone</t>
  </si>
  <si>
    <t>DJK LÖWE HAMBACH</t>
  </si>
  <si>
    <t>Naumann</t>
  </si>
  <si>
    <t xml:space="preserve"> Ines</t>
  </si>
  <si>
    <t>Lauffix Nettetal</t>
  </si>
  <si>
    <t>Langhanki</t>
  </si>
  <si>
    <t xml:space="preserve"> Ute</t>
  </si>
  <si>
    <t>OSC Waldniel</t>
  </si>
  <si>
    <t>Aglan</t>
  </si>
  <si>
    <t xml:space="preserve"> Gabi</t>
  </si>
  <si>
    <t>ASV Rurtal</t>
  </si>
  <si>
    <t>Houben</t>
  </si>
  <si>
    <t xml:space="preserve"> Gerda</t>
  </si>
  <si>
    <t>Windeln</t>
  </si>
  <si>
    <t xml:space="preserve"> Iris</t>
  </si>
  <si>
    <t>VfR Unterbruch LG</t>
  </si>
  <si>
    <t>Reitinger</t>
  </si>
  <si>
    <t xml:space="preserve"> Monika</t>
  </si>
  <si>
    <t>SC Myhl LA</t>
  </si>
  <si>
    <t>Tribbels</t>
  </si>
  <si>
    <t xml:space="preserve"> Marina</t>
  </si>
  <si>
    <t>Kemper</t>
  </si>
  <si>
    <t xml:space="preserve"> Lisa</t>
  </si>
  <si>
    <t>Kranz</t>
  </si>
  <si>
    <t xml:space="preserve"> Birgit</t>
  </si>
  <si>
    <t>DJK Elmar Kohlscheid</t>
  </si>
  <si>
    <t>Eßer-Sladek</t>
  </si>
  <si>
    <t xml:space="preserve"> Beata</t>
  </si>
  <si>
    <t>Uni Germersheim</t>
  </si>
  <si>
    <t>Gerards</t>
  </si>
  <si>
    <t xml:space="preserve"> Elke</t>
  </si>
  <si>
    <t>LT Mythos Stolberg</t>
  </si>
  <si>
    <t>Wauter</t>
  </si>
  <si>
    <t xml:space="preserve"> Susanne</t>
  </si>
  <si>
    <t>LAC Mausbach</t>
  </si>
  <si>
    <t>Augustin</t>
  </si>
  <si>
    <t>Klein</t>
  </si>
  <si>
    <t xml:space="preserve"> Britta</t>
  </si>
  <si>
    <t xml:space="preserve"> Martina</t>
  </si>
  <si>
    <t>Gereck</t>
  </si>
  <si>
    <t>Funken</t>
  </si>
  <si>
    <t>Birke</t>
  </si>
  <si>
    <t xml:space="preserve"> Heidi</t>
  </si>
  <si>
    <t>SV 06 Hoengen Mariadorf</t>
  </si>
  <si>
    <t>Palmer</t>
  </si>
  <si>
    <t xml:space="preserve"> Bettina</t>
  </si>
  <si>
    <t>Schläfer</t>
  </si>
  <si>
    <t xml:space="preserve"> Alexandra</t>
  </si>
  <si>
    <t>Wiora</t>
  </si>
  <si>
    <t xml:space="preserve"> Anne</t>
  </si>
  <si>
    <t>TV Huchem-Stammeln</t>
  </si>
  <si>
    <t>Morawe</t>
  </si>
  <si>
    <t xml:space="preserve"> Andrea</t>
  </si>
  <si>
    <t>LC Weilerswist</t>
  </si>
  <si>
    <t>Hourtz</t>
  </si>
  <si>
    <t>LT Lucherberg</t>
  </si>
  <si>
    <t>GOUDER</t>
  </si>
  <si>
    <t>ASTRID</t>
  </si>
  <si>
    <t>1968</t>
  </si>
  <si>
    <t>TRI TEAM EUPEN</t>
  </si>
  <si>
    <t>Eiden</t>
  </si>
  <si>
    <t>1967</t>
  </si>
  <si>
    <t>ALEMANNIA AACHEN</t>
  </si>
  <si>
    <t>Mackels-Gross</t>
  </si>
  <si>
    <t>Astrid</t>
  </si>
  <si>
    <t>1969</t>
  </si>
  <si>
    <t>SC ELSENBORN</t>
  </si>
  <si>
    <t>PALM</t>
  </si>
  <si>
    <t>ANITA</t>
  </si>
  <si>
    <t>Piters</t>
  </si>
  <si>
    <t>Chantal</t>
  </si>
  <si>
    <t>HÖLSAETHER</t>
  </si>
  <si>
    <t>LISA</t>
  </si>
  <si>
    <t>KNOPS</t>
  </si>
  <si>
    <t>NATHALIE</t>
  </si>
  <si>
    <t>AV VELUWE</t>
  </si>
  <si>
    <t>Poddig</t>
  </si>
  <si>
    <t>Stefanie</t>
  </si>
  <si>
    <t>DJK JS HERZOGENRATH</t>
  </si>
  <si>
    <t>Reuter</t>
  </si>
  <si>
    <t>Patricia</t>
  </si>
  <si>
    <t>1966</t>
  </si>
  <si>
    <t>DJ-NOMA</t>
  </si>
  <si>
    <t>Kessel</t>
  </si>
  <si>
    <t>Offergeld</t>
  </si>
  <si>
    <t>TV OBERMAUBACH</t>
  </si>
  <si>
    <t>Eneman</t>
  </si>
  <si>
    <t>Hilde</t>
  </si>
  <si>
    <t>BARTHOLEMY</t>
  </si>
  <si>
    <t>MONIQUE</t>
  </si>
  <si>
    <t>1965</t>
  </si>
  <si>
    <t>Reinhardt-Rother</t>
  </si>
  <si>
    <t>Margit</t>
  </si>
  <si>
    <t>Brandenburg</t>
  </si>
  <si>
    <t>Irmy</t>
  </si>
  <si>
    <t>Berger</t>
  </si>
  <si>
    <t>TV ROETGEN</t>
  </si>
  <si>
    <t>Sitte</t>
  </si>
  <si>
    <t>Kerstin</t>
  </si>
  <si>
    <t>LEBENSHILFE AACHEN</t>
  </si>
  <si>
    <t>Fatzaun</t>
  </si>
  <si>
    <t>Danielle</t>
  </si>
  <si>
    <t>LAC EUPEN</t>
  </si>
  <si>
    <t>Meessen</t>
  </si>
  <si>
    <t>Arlette</t>
  </si>
  <si>
    <t xml:space="preserve">Colgen </t>
  </si>
  <si>
    <t>Kornelia</t>
  </si>
  <si>
    <t>JCPMF MALMEDY</t>
  </si>
  <si>
    <t>Willems</t>
  </si>
  <si>
    <t>Catherine</t>
  </si>
  <si>
    <t>Aelbers</t>
  </si>
  <si>
    <t>Els</t>
  </si>
  <si>
    <t>ATLA</t>
  </si>
  <si>
    <t>Bodden</t>
  </si>
  <si>
    <t>Leinders</t>
  </si>
  <si>
    <t>MEHNERT Kristina</t>
  </si>
  <si>
    <t>FANK Dominique</t>
  </si>
  <si>
    <t>LE JOUR LE COUR</t>
  </si>
  <si>
    <t>von Agris</t>
  </si>
  <si>
    <t xml:space="preserve"> Christa</t>
  </si>
  <si>
    <t>ERTK Kelmis</t>
  </si>
  <si>
    <t>Pusch</t>
  </si>
  <si>
    <t xml:space="preserve"> Sabine</t>
  </si>
  <si>
    <t>Team Soers</t>
  </si>
  <si>
    <t>Nolte</t>
  </si>
  <si>
    <t>DJK Jung Siegfried Herzogenrath</t>
  </si>
  <si>
    <t>März</t>
  </si>
  <si>
    <t xml:space="preserve"> Rita</t>
  </si>
  <si>
    <t>Baske</t>
  </si>
  <si>
    <t xml:space="preserve"> Natascha</t>
  </si>
  <si>
    <t>Tölg</t>
  </si>
  <si>
    <t xml:space="preserve"> Jutta</t>
  </si>
  <si>
    <t>Sonntag-Sommer</t>
  </si>
  <si>
    <t>Triathlon Waldfeucht</t>
  </si>
  <si>
    <t>Reisky</t>
  </si>
  <si>
    <t xml:space="preserve"> Gina</t>
  </si>
  <si>
    <t>Sportsfreund Alsdorf</t>
  </si>
  <si>
    <t>Stüdgens</t>
  </si>
  <si>
    <t xml:space="preserve"> Silvia</t>
  </si>
  <si>
    <t>Baesweiler Lauftreff</t>
  </si>
  <si>
    <t>Gergs</t>
  </si>
  <si>
    <t xml:space="preserve"> Sylvia</t>
  </si>
  <si>
    <t>Germania Eicherscheid</t>
  </si>
  <si>
    <t xml:space="preserve"> Gabriele</t>
  </si>
  <si>
    <t>BSG SIG Combibloc</t>
  </si>
  <si>
    <t>Theissen</t>
  </si>
  <si>
    <t xml:space="preserve"> Nicole</t>
  </si>
  <si>
    <t>TV Konzen</t>
  </si>
  <si>
    <t>Schwan</t>
  </si>
  <si>
    <t xml:space="preserve"> Claudia</t>
  </si>
  <si>
    <t>SV Germania Eicherscheid</t>
  </si>
  <si>
    <t>Jaworska-Röllgen</t>
  </si>
  <si>
    <t xml:space="preserve"> Jovanta</t>
  </si>
  <si>
    <t>TRI Eupen</t>
  </si>
  <si>
    <t>Niessen</t>
  </si>
  <si>
    <t xml:space="preserve"> Ruth</t>
  </si>
  <si>
    <t>Hörnemann</t>
  </si>
  <si>
    <t>Team Laufcampus</t>
  </si>
  <si>
    <t>Lethonen</t>
  </si>
  <si>
    <t xml:space="preserve"> Mari</t>
  </si>
  <si>
    <t>Lammersdorf</t>
  </si>
  <si>
    <t>Matt</t>
  </si>
  <si>
    <t xml:space="preserve"> Bärbel</t>
  </si>
  <si>
    <t>TV Roetgen</t>
  </si>
  <si>
    <t>Kroggel</t>
  </si>
  <si>
    <t>Brauweiler</t>
  </si>
  <si>
    <t>RUNCHINA</t>
  </si>
  <si>
    <t>GRAZIELLA</t>
  </si>
  <si>
    <t>GEVERS</t>
  </si>
  <si>
    <t>VERONIEK</t>
  </si>
  <si>
    <t>KRIEG</t>
  </si>
  <si>
    <t>SABINE</t>
  </si>
  <si>
    <t>van Ommen</t>
  </si>
  <si>
    <t>JACOBS</t>
  </si>
  <si>
    <t>MARJO</t>
  </si>
  <si>
    <t>HABETS</t>
  </si>
  <si>
    <t>MARGOT</t>
  </si>
  <si>
    <t>MULLER</t>
  </si>
  <si>
    <t>KARIN</t>
  </si>
  <si>
    <t>Claudia</t>
  </si>
  <si>
    <t>Renate</t>
  </si>
  <si>
    <t>Luzia</t>
  </si>
  <si>
    <t>Rita</t>
  </si>
  <si>
    <t>Sandra</t>
  </si>
  <si>
    <t>Alwine</t>
  </si>
  <si>
    <t>Tinni</t>
  </si>
  <si>
    <t>Anja</t>
  </si>
  <si>
    <t>TV Kalterherberg</t>
  </si>
  <si>
    <t>Müllejans</t>
  </si>
  <si>
    <t>TUS Schmidt</t>
  </si>
  <si>
    <t>Köstner</t>
  </si>
  <si>
    <t xml:space="preserve"> Ursula</t>
  </si>
  <si>
    <t>Wirtz</t>
  </si>
  <si>
    <t>Jansen</t>
  </si>
  <si>
    <t>TSV Kesternich</t>
  </si>
  <si>
    <t>Hahn</t>
  </si>
  <si>
    <t>DJK Löwe Hambach</t>
  </si>
  <si>
    <t>Weissenbach</t>
  </si>
  <si>
    <t>Runner Shop Team</t>
  </si>
  <si>
    <t>Frohn</t>
  </si>
  <si>
    <t>LT Alemannia Aachen</t>
  </si>
  <si>
    <t>Classen</t>
  </si>
  <si>
    <t>Dohr</t>
  </si>
  <si>
    <t>ohne Verein</t>
  </si>
  <si>
    <t>Schumann-Heitzer</t>
  </si>
  <si>
    <t>DLC Aachen</t>
  </si>
  <si>
    <t>Lieberenz</t>
  </si>
  <si>
    <t>Birkesdorfer TV</t>
  </si>
  <si>
    <t>Michels</t>
  </si>
  <si>
    <t>Kirfel</t>
  </si>
  <si>
    <t>Arnoldsweiler TV</t>
  </si>
  <si>
    <t>Kaiser</t>
  </si>
  <si>
    <t>Deutz</t>
  </si>
  <si>
    <t>TSV Alemannia Aachen</t>
  </si>
  <si>
    <t>Menke-Offermann</t>
  </si>
  <si>
    <t>Ruth</t>
  </si>
  <si>
    <t>Lauftreff Inde Hahn</t>
  </si>
  <si>
    <t>Engels</t>
  </si>
  <si>
    <t>Ulla</t>
  </si>
  <si>
    <t>Nowak</t>
  </si>
  <si>
    <t>Viviane</t>
  </si>
  <si>
    <t>Atletiek Maastricht</t>
  </si>
  <si>
    <t>Gautrois</t>
  </si>
  <si>
    <t>Simone</t>
  </si>
  <si>
    <t>Müller-Pütz</t>
  </si>
  <si>
    <t>Isaac</t>
  </si>
  <si>
    <t>Fuligna</t>
  </si>
  <si>
    <t>Michaela</t>
  </si>
  <si>
    <t>lauf-los</t>
  </si>
  <si>
    <t>TuS Schmidt</t>
  </si>
  <si>
    <t>Hensch</t>
  </si>
  <si>
    <t>Handels</t>
  </si>
  <si>
    <t>Mertens</t>
  </si>
  <si>
    <t>Marina</t>
  </si>
  <si>
    <t>LG Mützenich</t>
  </si>
  <si>
    <t>Hegering</t>
  </si>
  <si>
    <t>Dorothee</t>
  </si>
  <si>
    <t>Stollenwerk</t>
  </si>
  <si>
    <t>Schütt</t>
  </si>
  <si>
    <t>Antonia</t>
  </si>
  <si>
    <t>Sandlöbes</t>
  </si>
  <si>
    <t>Birgitt</t>
  </si>
  <si>
    <t>Schürmann</t>
  </si>
  <si>
    <t>Schulz</t>
  </si>
  <si>
    <t>Jutta</t>
  </si>
  <si>
    <t>Bindels</t>
  </si>
  <si>
    <t>Ursula</t>
  </si>
  <si>
    <t>Klein-Barth</t>
  </si>
  <si>
    <t>Sabine</t>
  </si>
  <si>
    <t>Lenart</t>
  </si>
  <si>
    <t>Eva-Maria</t>
  </si>
  <si>
    <t>Baatz</t>
  </si>
  <si>
    <t>Baumann</t>
  </si>
  <si>
    <t>Pfietzmann</t>
  </si>
  <si>
    <t>Inga</t>
  </si>
  <si>
    <t>Fischer</t>
  </si>
  <si>
    <t>Thönnessen</t>
  </si>
  <si>
    <t>Plathner</t>
  </si>
  <si>
    <t>Annette</t>
  </si>
  <si>
    <t>Monschau</t>
  </si>
  <si>
    <t>Aa</t>
  </si>
  <si>
    <t>Monique</t>
  </si>
  <si>
    <t>Den Dungen</t>
  </si>
  <si>
    <t>Mulken</t>
  </si>
  <si>
    <t>Lisette</t>
  </si>
  <si>
    <t>Stein Lb</t>
  </si>
  <si>
    <t>Straten</t>
  </si>
  <si>
    <t>Janet</t>
  </si>
  <si>
    <t>Paulussen</t>
  </si>
  <si>
    <t>Miriam</t>
  </si>
  <si>
    <t>Elsloo Lb</t>
  </si>
  <si>
    <t>Vermolen</t>
  </si>
  <si>
    <t>Annemieke</t>
  </si>
  <si>
    <t>Beek Lb</t>
  </si>
  <si>
    <t>Haaren</t>
  </si>
  <si>
    <t>Francien</t>
  </si>
  <si>
    <t>Kikken</t>
  </si>
  <si>
    <t>Susanne</t>
  </si>
  <si>
    <t>Gage</t>
  </si>
  <si>
    <t>Shelly</t>
  </si>
  <si>
    <t>Heerlen</t>
  </si>
  <si>
    <t>Tummers</t>
  </si>
  <si>
    <t>Manon</t>
  </si>
  <si>
    <t>Munstergeleen</t>
  </si>
  <si>
    <t>Heijlighen</t>
  </si>
  <si>
    <t>Mieke</t>
  </si>
  <si>
    <t>lemmens-Lambrichts</t>
  </si>
  <si>
    <t>Ellen</t>
  </si>
  <si>
    <t>Jeurissen</t>
  </si>
  <si>
    <t>Merkelbeek</t>
  </si>
  <si>
    <t>Hendriks</t>
  </si>
  <si>
    <t>Jorien</t>
  </si>
  <si>
    <t>?JG</t>
  </si>
  <si>
    <t>Jenniskens</t>
  </si>
  <si>
    <t>Velden</t>
  </si>
  <si>
    <t>Marielle</t>
  </si>
  <si>
    <t>Boumans</t>
  </si>
  <si>
    <t>Ingrid</t>
  </si>
  <si>
    <t>Reijntjens</t>
  </si>
  <si>
    <t>Schulte-Claßen</t>
  </si>
  <si>
    <t>Dagmar</t>
  </si>
  <si>
    <t>VSV Grenzland Wegberg</t>
  </si>
  <si>
    <t>Müller</t>
  </si>
  <si>
    <t>Karin</t>
  </si>
  <si>
    <t>STAP Brunssum</t>
  </si>
  <si>
    <t>Meys</t>
  </si>
  <si>
    <t>Rosemarie</t>
  </si>
  <si>
    <t>Brabers</t>
  </si>
  <si>
    <t>Inge</t>
  </si>
  <si>
    <t>Schilder</t>
  </si>
  <si>
    <t>Beate</t>
  </si>
  <si>
    <t>Team Friesenrather Weg</t>
  </si>
  <si>
    <t>Haas</t>
  </si>
  <si>
    <t>SC Delphin Eschweiler</t>
  </si>
  <si>
    <t>Kindel</t>
  </si>
  <si>
    <t>Klöble</t>
  </si>
  <si>
    <t>Adler-Herbertz</t>
  </si>
  <si>
    <t>Bischof</t>
  </si>
  <si>
    <t>LG Hasenfüße Hitfeld</t>
  </si>
  <si>
    <t>Gier</t>
  </si>
  <si>
    <t>Valoe</t>
  </si>
  <si>
    <t>Anke</t>
  </si>
  <si>
    <t>Stadenau</t>
  </si>
  <si>
    <t>Agnes</t>
  </si>
  <si>
    <t>Binten</t>
  </si>
  <si>
    <t>Nadja</t>
  </si>
  <si>
    <t>SV Bergwacht Rohren</t>
  </si>
  <si>
    <t>Gröninger</t>
  </si>
  <si>
    <t>Josi</t>
  </si>
  <si>
    <t>Bergwacht Rohren</t>
  </si>
  <si>
    <t>Hermanns</t>
  </si>
  <si>
    <t>Passlack</t>
  </si>
  <si>
    <t>Kucherts</t>
  </si>
  <si>
    <t>Nicola</t>
  </si>
  <si>
    <t>Pickartz</t>
  </si>
  <si>
    <t>Kirsten</t>
  </si>
  <si>
    <t>Broschinski</t>
  </si>
  <si>
    <t>Pörsch</t>
  </si>
  <si>
    <t>Meddy's LWT Koblenz</t>
  </si>
  <si>
    <t>Bünger</t>
  </si>
  <si>
    <t>Edith</t>
  </si>
  <si>
    <t>Achilles TOP Kerkrade</t>
  </si>
  <si>
    <t>Marjon</t>
  </si>
  <si>
    <t>Ueberholz</t>
  </si>
  <si>
    <t>Antje</t>
  </si>
  <si>
    <t>Heidger</t>
  </si>
  <si>
    <t>Sonja</t>
  </si>
  <si>
    <t>Petos</t>
  </si>
  <si>
    <t>Becker</t>
  </si>
  <si>
    <t>Helga</t>
  </si>
  <si>
    <t>LAUFTREFF GENERALI</t>
  </si>
  <si>
    <t>Seyda</t>
  </si>
  <si>
    <t>Tosch</t>
  </si>
  <si>
    <t xml:space="preserve"> Angela</t>
  </si>
  <si>
    <t>Hermann</t>
  </si>
  <si>
    <t>Rader</t>
  </si>
  <si>
    <t xml:space="preserve"> Beatrix</t>
  </si>
  <si>
    <t>Valot</t>
  </si>
  <si>
    <t xml:space="preserve"> Anka</t>
  </si>
  <si>
    <t>Küttner</t>
  </si>
  <si>
    <t xml:space="preserve"> Christiane</t>
  </si>
  <si>
    <t>ASV Köln</t>
  </si>
  <si>
    <t>Huppertz</t>
  </si>
  <si>
    <t xml:space="preserve"> Elisabeth</t>
  </si>
  <si>
    <t>Meyer</t>
  </si>
  <si>
    <t>Günther</t>
  </si>
  <si>
    <t>Stenzel</t>
  </si>
  <si>
    <t>Elke</t>
  </si>
  <si>
    <t>Jennert</t>
  </si>
  <si>
    <t>LG RWE Power</t>
  </si>
  <si>
    <t>Wohnaut</t>
  </si>
  <si>
    <t>Katja</t>
  </si>
  <si>
    <t>Schneider</t>
  </si>
  <si>
    <t>Heide</t>
  </si>
  <si>
    <t>LAZ Puma Troisdorf/Siegburg</t>
  </si>
  <si>
    <t>Hendle</t>
  </si>
  <si>
    <t>Doris</t>
  </si>
  <si>
    <t>Dürener Servio Betrieb</t>
  </si>
  <si>
    <t>Telemann</t>
  </si>
  <si>
    <t>- kein Verein -</t>
  </si>
  <si>
    <t>Butz</t>
  </si>
  <si>
    <t>Heidi</t>
  </si>
  <si>
    <t>Laskowski</t>
  </si>
  <si>
    <t>Rohde</t>
  </si>
  <si>
    <t xml:space="preserve"> Gerlinde</t>
  </si>
  <si>
    <t>Thielen</t>
  </si>
  <si>
    <t>Running Daddys Donnerberg</t>
  </si>
  <si>
    <t>Metzmacher</t>
  </si>
  <si>
    <t xml:space="preserve"> Angelika</t>
  </si>
  <si>
    <t>Ramsau</t>
  </si>
  <si>
    <t>Bias</t>
  </si>
  <si>
    <t xml:space="preserve"> Hilli</t>
  </si>
  <si>
    <t>Muhlmann-Groten</t>
  </si>
  <si>
    <t xml:space="preserve"> Veronika</t>
  </si>
  <si>
    <t>Sontag-Sommer</t>
  </si>
  <si>
    <t>Misera</t>
  </si>
  <si>
    <t xml:space="preserve"> Natalie</t>
  </si>
  <si>
    <t>LT FC 06 Rurdorf</t>
  </si>
  <si>
    <t xml:space="preserve"> Beate</t>
  </si>
  <si>
    <t>Zurich Versicherung</t>
  </si>
  <si>
    <t>Kupper</t>
  </si>
  <si>
    <t xml:space="preserve"> Sigrid</t>
  </si>
  <si>
    <t>kein Verein</t>
  </si>
  <si>
    <t>Adamietz</t>
  </si>
  <si>
    <t xml:space="preserve"> Bianca</t>
  </si>
  <si>
    <t>LG Ameln/Linnich</t>
  </si>
  <si>
    <t>Hassel</t>
  </si>
  <si>
    <t xml:space="preserve"> Michaela</t>
  </si>
  <si>
    <t>Schönewald</t>
  </si>
  <si>
    <t xml:space="preserve"> Ariane</t>
  </si>
  <si>
    <t>Zorn</t>
  </si>
  <si>
    <t>Methner</t>
  </si>
  <si>
    <t xml:space="preserve"> Anette</t>
  </si>
  <si>
    <t>LG Donatus Erftstadt</t>
  </si>
  <si>
    <t>Löhmann</t>
  </si>
  <si>
    <t xml:space="preserve"> Marion</t>
  </si>
  <si>
    <t>Graafen</t>
  </si>
  <si>
    <t>Dürener TV 1847</t>
  </si>
  <si>
    <t>Schumacher</t>
  </si>
  <si>
    <t>ATV Arnoldsweiler</t>
  </si>
  <si>
    <t>Peter-Szabo</t>
  </si>
  <si>
    <t>ERGO sports Köln Langlauf</t>
  </si>
  <si>
    <t>Schuhmann-Heitzer </t>
  </si>
  <si>
    <t>Sandra </t>
  </si>
  <si>
    <t>DLC Aachen </t>
  </si>
  <si>
    <t>Baske </t>
  </si>
  <si>
    <t>Natascha </t>
  </si>
  <si>
    <t>LG Herzogenrath </t>
  </si>
  <si>
    <t>Antoniesen </t>
  </si>
  <si>
    <t>Angela </t>
  </si>
  <si>
    <t>Ages </t>
  </si>
  <si>
    <t>Claudia 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</si>
</sst>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5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u val="single"/>
      <sz val="9"/>
      <name val="Arial"/>
      <family val="2"/>
    </font>
    <font>
      <sz val="9"/>
      <color indexed="22"/>
      <name val="Arial"/>
      <family val="2"/>
    </font>
    <font>
      <sz val="9"/>
      <color indexed="9"/>
      <name val="Arial"/>
      <family val="2"/>
    </font>
    <font>
      <sz val="9"/>
      <name val="Verdana"/>
      <family val="2"/>
    </font>
    <font>
      <sz val="9"/>
      <color indexed="8"/>
      <name val="Arial"/>
      <family val="0"/>
    </font>
    <font>
      <sz val="9"/>
      <color indexed="8"/>
      <name val="Times New Roman"/>
      <family val="1"/>
    </font>
    <font>
      <b/>
      <u val="single"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top" textRotation="180"/>
    </xf>
    <xf numFmtId="0" fontId="5" fillId="0" borderId="1" xfId="0" applyFont="1" applyFill="1" applyBorder="1" applyAlignment="1">
      <alignment horizontal="center" vertical="top" textRotation="180"/>
    </xf>
    <xf numFmtId="0" fontId="5" fillId="0" borderId="2" xfId="0" applyFont="1" applyBorder="1" applyAlignment="1">
      <alignment horizontal="center" vertical="top" textRotation="180"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6" fillId="0" borderId="1" xfId="0" applyFont="1" applyBorder="1" applyAlignment="1">
      <alignment/>
    </xf>
    <xf numFmtId="0" fontId="7" fillId="0" borderId="1" xfId="19" applyFont="1" applyFill="1" applyBorder="1" applyAlignment="1">
      <alignment wrapText="1"/>
      <protection/>
    </xf>
    <xf numFmtId="0" fontId="7" fillId="0" borderId="1" xfId="19" applyFont="1" applyFill="1" applyBorder="1" applyAlignment="1">
      <alignment horizontal="right" wrapText="1"/>
      <protection/>
    </xf>
    <xf numFmtId="0" fontId="5" fillId="0" borderId="1" xfId="0" applyFont="1" applyBorder="1" applyAlignment="1">
      <alignment/>
    </xf>
    <xf numFmtId="0" fontId="5" fillId="0" borderId="1" xfId="0" applyFont="1" applyBorder="1" applyAlignment="1" applyProtection="1">
      <alignment/>
      <protection locked="0"/>
    </xf>
    <xf numFmtId="0" fontId="8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 quotePrefix="1">
      <alignment/>
    </xf>
    <xf numFmtId="0" fontId="5" fillId="0" borderId="1" xfId="0" applyNumberFormat="1" applyFont="1" applyBorder="1" applyAlignment="1" applyProtection="1">
      <alignment/>
      <protection locked="0"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/>
    </xf>
    <xf numFmtId="1" fontId="5" fillId="0" borderId="1" xfId="0" applyNumberFormat="1" applyFont="1" applyBorder="1" applyAlignment="1">
      <alignment/>
    </xf>
    <xf numFmtId="0" fontId="6" fillId="0" borderId="1" xfId="0" applyNumberFormat="1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/>
      <protection locked="0"/>
    </xf>
    <xf numFmtId="0" fontId="11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1" fontId="6" fillId="0" borderId="1" xfId="0" applyNumberFormat="1" applyFont="1" applyBorder="1" applyAlignment="1">
      <alignment/>
    </xf>
    <xf numFmtId="0" fontId="12" fillId="0" borderId="1" xfId="19" applyFont="1" applyFill="1" applyBorder="1" applyAlignment="1">
      <alignment wrapText="1"/>
      <protection/>
    </xf>
    <xf numFmtId="0" fontId="12" fillId="0" borderId="1" xfId="19" applyFont="1" applyFill="1" applyBorder="1" applyAlignment="1">
      <alignment horizontal="right" wrapText="1"/>
      <protection/>
    </xf>
    <xf numFmtId="0" fontId="12" fillId="0" borderId="1" xfId="20" applyFont="1" applyFill="1" applyBorder="1" applyAlignment="1">
      <alignment wrapText="1"/>
      <protection/>
    </xf>
    <xf numFmtId="0" fontId="12" fillId="0" borderId="1" xfId="20" applyFont="1" applyFill="1" applyBorder="1" applyAlignment="1">
      <alignment horizontal="right" wrapText="1"/>
      <protection/>
    </xf>
    <xf numFmtId="0" fontId="8" fillId="2" borderId="1" xfId="18" applyFont="1" applyFill="1" applyBorder="1" applyAlignment="1">
      <alignment wrapText="1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/>
    </xf>
    <xf numFmtId="0" fontId="6" fillId="2" borderId="1" xfId="18" applyFont="1" applyFill="1" applyBorder="1" applyAlignment="1">
      <alignment wrapText="1"/>
    </xf>
    <xf numFmtId="0" fontId="6" fillId="0" borderId="1" xfId="0" applyFont="1" applyFill="1" applyBorder="1" applyAlignment="1">
      <alignment/>
    </xf>
    <xf numFmtId="0" fontId="11" fillId="0" borderId="1" xfId="0" applyFont="1" applyFill="1" applyBorder="1" applyAlignment="1">
      <alignment wrapText="1"/>
    </xf>
    <xf numFmtId="0" fontId="6" fillId="0" borderId="1" xfId="0" applyFont="1" applyBorder="1" applyAlignment="1" applyProtection="1">
      <alignment/>
      <protection locked="0"/>
    </xf>
    <xf numFmtId="0" fontId="4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/>
    </xf>
    <xf numFmtId="0" fontId="13" fillId="0" borderId="1" xfId="0" applyFont="1" applyBorder="1" applyAlignment="1">
      <alignment horizontal="left"/>
    </xf>
    <xf numFmtId="0" fontId="6" fillId="0" borderId="1" xfId="0" applyNumberFormat="1" applyFont="1" applyBorder="1" applyAlignment="1" quotePrefix="1">
      <alignment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0" fillId="0" borderId="1" xfId="0" applyNumberFormat="1" applyBorder="1" applyAlignment="1" applyProtection="1">
      <alignment/>
      <protection locked="0"/>
    </xf>
    <xf numFmtId="0" fontId="0" fillId="0" borderId="1" xfId="0" applyBorder="1" applyAlignment="1">
      <alignment wrapText="1"/>
    </xf>
    <xf numFmtId="0" fontId="14" fillId="0" borderId="1" xfId="0" applyFont="1" applyBorder="1" applyAlignment="1">
      <alignment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Normal_15,7km" xfId="19"/>
    <cellStyle name="Normal_6,3km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3.your-sports.com/details/results.php?page=6&amp;eventid=2375&amp;lang=de&amp;contest=0&amp;name=Ergebnislisten%7CZieleinlaufliste&amp;CertificateLink=1&amp;perspage=201" TargetMode="External" /><Relationship Id="rId2" Type="http://schemas.openxmlformats.org/officeDocument/2006/relationships/hyperlink" Target="http://www3.your-sports.com/details/results.php?page=6&amp;eventid=2375&amp;lang=de&amp;contest=0&amp;name=Ergebnislisten%7CZieleinlaufliste&amp;CertificateLink=1&amp;perspage=385" TargetMode="External" /><Relationship Id="rId3" Type="http://schemas.openxmlformats.org/officeDocument/2006/relationships/hyperlink" Target="http://www3.your-sports.com/details/results.php?page=6&amp;eventid=2375&amp;lang=de&amp;contest=0&amp;name=Ergebnislisten%7CZieleinlaufliste&amp;CertificateLink=1&amp;perspage=443" TargetMode="External" /><Relationship Id="rId4" Type="http://schemas.openxmlformats.org/officeDocument/2006/relationships/hyperlink" Target="http://www3.your-sports.com/details/results.php?page=6&amp;eventid=2375&amp;lang=de&amp;contest=0&amp;name=Ergebnislisten%7CZieleinlaufliste&amp;CertificateLink=1&amp;perspage=411" TargetMode="External" /><Relationship Id="rId5" Type="http://schemas.openxmlformats.org/officeDocument/2006/relationships/hyperlink" Target="http://www3.your-sports.com/details/results.php?page=6&amp;eventid=2375&amp;lang=de&amp;contest=0&amp;name=Ergebnislisten%7CZieleinlaufliste&amp;CertificateLink=1&amp;perspage=387" TargetMode="External" /><Relationship Id="rId6" Type="http://schemas.openxmlformats.org/officeDocument/2006/relationships/hyperlink" Target="http://www3.your-sports.com/details/results.php?page=6&amp;eventid=2375&amp;lang=de&amp;contest=0&amp;name=Ergebnislisten%7CZieleinlaufliste&amp;CertificateLink=1&amp;perspage=104" TargetMode="External" /><Relationship Id="rId7" Type="http://schemas.openxmlformats.org/officeDocument/2006/relationships/hyperlink" Target="http://www3.your-sports.com/details/results.php?page=6&amp;eventid=2590&amp;lang=de&amp;contest=0&amp;name=Ergebnislisten%7CErgebnisliste%20AK&amp;CertificateLink=1&amp;perspage=65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0"/>
  <sheetViews>
    <sheetView tabSelected="1" workbookViewId="0" topLeftCell="A1">
      <selection activeCell="A18" sqref="A18"/>
    </sheetView>
  </sheetViews>
  <sheetFormatPr defaultColWidth="11.421875" defaultRowHeight="12.75"/>
  <cols>
    <col min="1" max="1" width="4.28125" style="44" customWidth="1"/>
    <col min="2" max="2" width="8.7109375" style="8" customWidth="1"/>
    <col min="3" max="3" width="7.57421875" style="8" customWidth="1"/>
    <col min="4" max="5" width="0.13671875" style="8" customWidth="1"/>
    <col min="6" max="39" width="2.7109375" style="8" customWidth="1"/>
    <col min="40" max="41" width="3.140625" style="8" customWidth="1"/>
    <col min="42" max="42" width="0.13671875" style="8" customWidth="1"/>
    <col min="43" max="43" width="4.7109375" style="8" customWidth="1"/>
    <col min="44" max="44" width="3.140625" style="8" customWidth="1"/>
    <col min="45" max="45" width="3.7109375" style="8" customWidth="1"/>
    <col min="46" max="46" width="2.7109375" style="8" customWidth="1"/>
    <col min="47" max="47" width="3.7109375" style="8" customWidth="1"/>
    <col min="48" max="48" width="2.7109375" style="11" customWidth="1"/>
    <col min="49" max="49" width="5.00390625" style="11" customWidth="1"/>
    <col min="50" max="16384" width="11.421875" style="14" customWidth="1"/>
  </cols>
  <sheetData>
    <row r="1" spans="1:49" s="7" customFormat="1" ht="78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3" t="s">
        <v>7</v>
      </c>
      <c r="I1" s="3" t="s">
        <v>8</v>
      </c>
      <c r="J1" s="4" t="s">
        <v>9</v>
      </c>
      <c r="K1" s="5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5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4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6" t="s">
        <v>1</v>
      </c>
      <c r="AW1" s="3" t="s">
        <v>0</v>
      </c>
    </row>
    <row r="2" spans="1:49" s="8" customFormat="1" ht="15.75" customHeight="1">
      <c r="A2" s="8">
        <v>1</v>
      </c>
      <c r="B2" s="9" t="s">
        <v>207</v>
      </c>
      <c r="C2" s="9" t="s">
        <v>208</v>
      </c>
      <c r="D2" s="10" t="s">
        <v>195</v>
      </c>
      <c r="E2" s="9" t="s">
        <v>531</v>
      </c>
      <c r="K2" s="8">
        <v>50</v>
      </c>
      <c r="N2" s="8">
        <v>50</v>
      </c>
      <c r="Q2" s="8">
        <v>50</v>
      </c>
      <c r="R2" s="8">
        <v>50</v>
      </c>
      <c r="S2" s="8">
        <v>50</v>
      </c>
      <c r="U2" s="8">
        <v>50</v>
      </c>
      <c r="V2" s="8">
        <v>50</v>
      </c>
      <c r="W2" s="8">
        <v>50</v>
      </c>
      <c r="X2" s="8">
        <v>50</v>
      </c>
      <c r="Y2" s="8">
        <v>50</v>
      </c>
      <c r="AA2" s="8">
        <v>50</v>
      </c>
      <c r="AB2" s="8">
        <v>50</v>
      </c>
      <c r="AC2" s="8">
        <v>50</v>
      </c>
      <c r="AE2" s="11">
        <v>50</v>
      </c>
      <c r="AF2" s="8">
        <v>49</v>
      </c>
      <c r="AG2" s="8">
        <v>50</v>
      </c>
      <c r="AH2" s="8">
        <v>50</v>
      </c>
      <c r="AI2" s="8">
        <v>49</v>
      </c>
      <c r="AL2" s="8">
        <v>50</v>
      </c>
      <c r="AM2" s="8">
        <v>50</v>
      </c>
      <c r="AN2" s="11">
        <v>50</v>
      </c>
      <c r="AQ2" s="11">
        <f aca="true" t="shared" si="0" ref="AQ2:AQ20">SUM(F2:AP2)</f>
        <v>1048</v>
      </c>
      <c r="AR2" s="8">
        <f aca="true" t="shared" si="1" ref="AR2:AR20">(COUNT(F2:AP2))</f>
        <v>21</v>
      </c>
      <c r="AS2" s="8">
        <f aca="true" t="shared" si="2" ref="AS2:AS20">IF(COUNT(F2:AP2)&gt;0,LARGE(F2:AP2,1),0)+IF(COUNT(F2:AP2)&gt;1,LARGE(F2:AP2,2),0)+IF(COUNT(F2:AP2)&gt;2,LARGE(F2:AP2,3),0)+IF(COUNT(F2:AP2)&gt;3,LARGE(F2:AP2,4),0)+IF(COUNT(F2:AP2)&gt;4,LARGE(F2:AP2,5),0)+IF(COUNT(F2:AP2)&gt;5,LARGE(F2:AP2,6),0)+IF(COUNT(F2:AP2)&gt;6,LARGE(F2:AP2,7),0)+IF(COUNT(F2:AP2)&gt;7,LARGE(F2:AP2,8),0)+IF(COUNT(F2:AP2)&gt;8,LARGE(F2:AP2,9),0)+IF(COUNT(F2:AP2)&gt;9,LARGE(F2:AP2,10),0)+IF(COUNT(F2:AP2)&gt;10,LARGE(F2:AP2,11),0)+IF(COUNT(F2:AP2)&gt;11,LARGE(F2:AP2,12),0)+IF(COUNT(F2:AP2)&gt;12,LARGE(F2:AP2,13),0)+IF(COUNT(F2:AP2)&gt;13,LARGE(F2:AP2,14),0)+IF(COUNT(F2:AP2)&gt;14,LARGE(F2:AP2,15),0)</f>
        <v>750</v>
      </c>
      <c r="AT2" s="8">
        <f aca="true" t="shared" si="3" ref="AT2:AT20">IF(COUNT(F2:AP2)&lt;22,IF(COUNT(F2:AP2)&gt;14,(COUNT(F2:AP2)-15),0)*20,120)</f>
        <v>120</v>
      </c>
      <c r="AU2" s="11">
        <f aca="true" t="shared" si="4" ref="AU2:AU20">AS2+AT2</f>
        <v>870</v>
      </c>
      <c r="AV2" s="11"/>
      <c r="AW2" s="11"/>
    </row>
    <row r="3" spans="1:49" s="8" customFormat="1" ht="15.75" customHeight="1">
      <c r="A3" s="8">
        <v>2</v>
      </c>
      <c r="B3" s="12" t="s">
        <v>85</v>
      </c>
      <c r="C3" s="12" t="s">
        <v>86</v>
      </c>
      <c r="D3" s="12">
        <v>1968</v>
      </c>
      <c r="E3" s="12" t="s">
        <v>87</v>
      </c>
      <c r="F3" s="8">
        <v>49</v>
      </c>
      <c r="G3" s="13"/>
      <c r="H3" s="14"/>
      <c r="I3" s="14"/>
      <c r="J3" s="14">
        <v>43</v>
      </c>
      <c r="K3" s="14"/>
      <c r="L3" s="14">
        <v>39</v>
      </c>
      <c r="M3" s="14"/>
      <c r="N3" s="14"/>
      <c r="O3" s="14"/>
      <c r="P3" s="14">
        <v>38</v>
      </c>
      <c r="Q3" s="14"/>
      <c r="R3" s="14">
        <v>50</v>
      </c>
      <c r="S3" s="14"/>
      <c r="T3" s="14">
        <v>45</v>
      </c>
      <c r="U3" s="14">
        <v>46</v>
      </c>
      <c r="V3" s="14">
        <v>48</v>
      </c>
      <c r="W3" s="14">
        <v>42</v>
      </c>
      <c r="X3" s="14"/>
      <c r="Y3" s="14">
        <v>49</v>
      </c>
      <c r="Z3" s="14">
        <v>47</v>
      </c>
      <c r="AA3" s="14">
        <v>48</v>
      </c>
      <c r="AB3" s="14">
        <v>45</v>
      </c>
      <c r="AC3" s="14">
        <v>41</v>
      </c>
      <c r="AD3" s="14"/>
      <c r="AE3" s="14">
        <v>49</v>
      </c>
      <c r="AF3" s="14"/>
      <c r="AG3" s="14">
        <v>49</v>
      </c>
      <c r="AH3" s="14">
        <v>44</v>
      </c>
      <c r="AI3" s="14">
        <v>45</v>
      </c>
      <c r="AJ3" s="14"/>
      <c r="AK3" s="14">
        <v>50</v>
      </c>
      <c r="AL3" s="14"/>
      <c r="AM3" s="14">
        <v>45</v>
      </c>
      <c r="AN3" s="14">
        <v>50</v>
      </c>
      <c r="AO3" s="14">
        <v>49</v>
      </c>
      <c r="AP3" s="14"/>
      <c r="AQ3" s="11">
        <f t="shared" si="0"/>
        <v>1011</v>
      </c>
      <c r="AR3" s="8">
        <f t="shared" si="1"/>
        <v>22</v>
      </c>
      <c r="AS3" s="8">
        <f t="shared" si="2"/>
        <v>719</v>
      </c>
      <c r="AT3" s="8">
        <f t="shared" si="3"/>
        <v>120</v>
      </c>
      <c r="AU3" s="11">
        <f t="shared" si="4"/>
        <v>839</v>
      </c>
      <c r="AW3" s="15"/>
    </row>
    <row r="4" spans="1:49" ht="15.75" customHeight="1">
      <c r="A4" s="8">
        <v>3</v>
      </c>
      <c r="B4" s="16" t="s">
        <v>133</v>
      </c>
      <c r="C4" s="16" t="s">
        <v>134</v>
      </c>
      <c r="D4" s="16">
        <v>1968</v>
      </c>
      <c r="E4" s="16" t="s">
        <v>102</v>
      </c>
      <c r="G4" s="13">
        <v>43</v>
      </c>
      <c r="H4" s="17"/>
      <c r="I4" s="14"/>
      <c r="J4" s="14"/>
      <c r="K4" s="14">
        <v>35</v>
      </c>
      <c r="L4" s="14">
        <v>33</v>
      </c>
      <c r="M4" s="14">
        <v>49</v>
      </c>
      <c r="N4" s="14">
        <v>40</v>
      </c>
      <c r="O4" s="14"/>
      <c r="P4" s="14"/>
      <c r="Q4" s="14">
        <v>41</v>
      </c>
      <c r="R4" s="14"/>
      <c r="S4" s="14"/>
      <c r="T4" s="14"/>
      <c r="U4" s="14"/>
      <c r="V4" s="14"/>
      <c r="W4" s="14">
        <v>36</v>
      </c>
      <c r="X4" s="14">
        <v>43</v>
      </c>
      <c r="Y4" s="14">
        <v>42</v>
      </c>
      <c r="Z4" s="14">
        <v>41</v>
      </c>
      <c r="AA4" s="14"/>
      <c r="AB4" s="14">
        <v>35</v>
      </c>
      <c r="AC4" s="14">
        <v>24</v>
      </c>
      <c r="AD4" s="14"/>
      <c r="AE4" s="14">
        <v>46</v>
      </c>
      <c r="AF4" s="14">
        <v>41</v>
      </c>
      <c r="AG4" s="14"/>
      <c r="AH4" s="14">
        <v>39</v>
      </c>
      <c r="AI4" s="14">
        <v>38</v>
      </c>
      <c r="AJ4" s="14">
        <v>43</v>
      </c>
      <c r="AK4" s="14"/>
      <c r="AL4" s="14">
        <v>47</v>
      </c>
      <c r="AM4" s="14">
        <v>40</v>
      </c>
      <c r="AN4" s="14">
        <v>47</v>
      </c>
      <c r="AO4" s="14">
        <v>41</v>
      </c>
      <c r="AP4" s="14"/>
      <c r="AQ4" s="11">
        <f t="shared" si="0"/>
        <v>844</v>
      </c>
      <c r="AR4" s="8">
        <f t="shared" si="1"/>
        <v>21</v>
      </c>
      <c r="AS4" s="8">
        <f t="shared" si="2"/>
        <v>643</v>
      </c>
      <c r="AT4" s="8">
        <f t="shared" si="3"/>
        <v>120</v>
      </c>
      <c r="AU4" s="11">
        <f t="shared" si="4"/>
        <v>763</v>
      </c>
      <c r="AV4" s="8"/>
      <c r="AW4" s="8"/>
    </row>
    <row r="5" spans="1:49" s="8" customFormat="1" ht="15.75" customHeight="1">
      <c r="A5" s="8">
        <v>4</v>
      </c>
      <c r="B5" s="16" t="s">
        <v>127</v>
      </c>
      <c r="C5" s="16" t="s">
        <v>128</v>
      </c>
      <c r="D5" s="16">
        <v>1968</v>
      </c>
      <c r="E5" s="16" t="s">
        <v>129</v>
      </c>
      <c r="F5" s="18"/>
      <c r="G5" s="13">
        <v>45</v>
      </c>
      <c r="I5" s="13"/>
      <c r="K5" s="8">
        <v>46</v>
      </c>
      <c r="L5" s="8">
        <v>36</v>
      </c>
      <c r="N5" s="8">
        <v>41</v>
      </c>
      <c r="O5" s="8">
        <v>45</v>
      </c>
      <c r="R5" s="8">
        <v>49</v>
      </c>
      <c r="S5" s="8">
        <v>50</v>
      </c>
      <c r="V5" s="8">
        <v>47</v>
      </c>
      <c r="AC5" s="8">
        <v>29</v>
      </c>
      <c r="AD5" s="8">
        <v>41</v>
      </c>
      <c r="AE5" s="8">
        <v>47</v>
      </c>
      <c r="AG5" s="8">
        <v>47</v>
      </c>
      <c r="AH5" s="8">
        <v>42</v>
      </c>
      <c r="AI5" s="8">
        <v>40</v>
      </c>
      <c r="AJ5" s="8">
        <v>44</v>
      </c>
      <c r="AM5" s="8">
        <v>42</v>
      </c>
      <c r="AN5" s="8">
        <v>48</v>
      </c>
      <c r="AO5" s="8">
        <v>42</v>
      </c>
      <c r="AQ5" s="11">
        <f t="shared" si="0"/>
        <v>781</v>
      </c>
      <c r="AR5" s="8">
        <f t="shared" si="1"/>
        <v>18</v>
      </c>
      <c r="AS5" s="8">
        <f t="shared" si="2"/>
        <v>676</v>
      </c>
      <c r="AT5" s="8">
        <f t="shared" si="3"/>
        <v>60</v>
      </c>
      <c r="AU5" s="11">
        <f t="shared" si="4"/>
        <v>736</v>
      </c>
      <c r="AV5" s="19"/>
      <c r="AW5" s="15"/>
    </row>
    <row r="6" spans="1:49" s="8" customFormat="1" ht="15.75" customHeight="1">
      <c r="A6" s="8">
        <v>5</v>
      </c>
      <c r="B6" s="20" t="s">
        <v>320</v>
      </c>
      <c r="C6" s="20" t="s">
        <v>212</v>
      </c>
      <c r="D6" s="20">
        <v>1969</v>
      </c>
      <c r="E6" s="20" t="s">
        <v>321</v>
      </c>
      <c r="P6" s="8">
        <v>37</v>
      </c>
      <c r="W6" s="8">
        <v>41</v>
      </c>
      <c r="Z6" s="8">
        <v>45</v>
      </c>
      <c r="AA6" s="8">
        <v>46</v>
      </c>
      <c r="AB6" s="8">
        <v>43</v>
      </c>
      <c r="AC6" s="8">
        <v>39</v>
      </c>
      <c r="AE6" s="8">
        <v>50</v>
      </c>
      <c r="AF6" s="8">
        <v>48</v>
      </c>
      <c r="AG6" s="8">
        <v>48</v>
      </c>
      <c r="AH6" s="8">
        <v>43</v>
      </c>
      <c r="AI6" s="8">
        <v>44</v>
      </c>
      <c r="AN6" s="8">
        <v>49</v>
      </c>
      <c r="AO6" s="8">
        <v>46</v>
      </c>
      <c r="AQ6" s="11">
        <f t="shared" si="0"/>
        <v>579</v>
      </c>
      <c r="AR6" s="8">
        <f t="shared" si="1"/>
        <v>13</v>
      </c>
      <c r="AS6" s="8">
        <f t="shared" si="2"/>
        <v>579</v>
      </c>
      <c r="AT6" s="8">
        <f t="shared" si="3"/>
        <v>0</v>
      </c>
      <c r="AU6" s="11">
        <f t="shared" si="4"/>
        <v>579</v>
      </c>
      <c r="AV6" s="11"/>
      <c r="AW6" s="11"/>
    </row>
    <row r="7" spans="1:49" ht="15.75" customHeight="1">
      <c r="A7" s="8">
        <v>6</v>
      </c>
      <c r="B7" s="16" t="s">
        <v>111</v>
      </c>
      <c r="C7" s="16" t="s">
        <v>112</v>
      </c>
      <c r="D7" s="16">
        <v>1967</v>
      </c>
      <c r="E7" s="16" t="s">
        <v>49</v>
      </c>
      <c r="F7" s="14"/>
      <c r="G7" s="14">
        <v>47</v>
      </c>
      <c r="H7" s="13"/>
      <c r="I7" s="14">
        <v>46</v>
      </c>
      <c r="J7" s="14"/>
      <c r="K7" s="14">
        <v>41</v>
      </c>
      <c r="L7" s="14"/>
      <c r="M7" s="14">
        <v>46</v>
      </c>
      <c r="N7" s="14"/>
      <c r="O7" s="14"/>
      <c r="P7" s="14">
        <v>36</v>
      </c>
      <c r="Q7" s="14"/>
      <c r="R7" s="14">
        <v>39</v>
      </c>
      <c r="S7" s="14">
        <v>46</v>
      </c>
      <c r="T7" s="14"/>
      <c r="U7" s="14">
        <v>44</v>
      </c>
      <c r="V7" s="14"/>
      <c r="W7" s="14"/>
      <c r="X7" s="14"/>
      <c r="Y7" s="14"/>
      <c r="Z7" s="14"/>
      <c r="AA7" s="14"/>
      <c r="AB7" s="14">
        <v>39</v>
      </c>
      <c r="AC7" s="14">
        <v>37</v>
      </c>
      <c r="AD7" s="14">
        <v>47</v>
      </c>
      <c r="AE7" s="14"/>
      <c r="AF7" s="14">
        <v>44</v>
      </c>
      <c r="AG7" s="14"/>
      <c r="AH7" s="14"/>
      <c r="AI7" s="14"/>
      <c r="AJ7" s="14"/>
      <c r="AK7" s="14"/>
      <c r="AL7" s="14">
        <v>48</v>
      </c>
      <c r="AM7" s="14"/>
      <c r="AN7" s="14"/>
      <c r="AO7" s="14"/>
      <c r="AP7" s="14"/>
      <c r="AQ7" s="11">
        <f t="shared" si="0"/>
        <v>560</v>
      </c>
      <c r="AR7" s="8">
        <f t="shared" si="1"/>
        <v>13</v>
      </c>
      <c r="AS7" s="8">
        <f t="shared" si="2"/>
        <v>560</v>
      </c>
      <c r="AT7" s="8">
        <f t="shared" si="3"/>
        <v>0</v>
      </c>
      <c r="AU7" s="11">
        <f t="shared" si="4"/>
        <v>560</v>
      </c>
      <c r="AV7" s="8"/>
      <c r="AW7" s="15"/>
    </row>
    <row r="8" spans="1:47" ht="15.75" customHeight="1">
      <c r="A8" s="8">
        <v>7</v>
      </c>
      <c r="B8" s="21" t="s">
        <v>113</v>
      </c>
      <c r="C8" s="21" t="s">
        <v>114</v>
      </c>
      <c r="D8" s="21">
        <v>1965</v>
      </c>
      <c r="E8" s="21" t="s">
        <v>115</v>
      </c>
      <c r="G8" s="8">
        <v>50</v>
      </c>
      <c r="H8" s="8">
        <v>47</v>
      </c>
      <c r="I8" s="8">
        <v>50</v>
      </c>
      <c r="L8" s="8">
        <v>47</v>
      </c>
      <c r="P8" s="8">
        <v>49</v>
      </c>
      <c r="T8" s="8">
        <v>49</v>
      </c>
      <c r="AC8" s="8">
        <v>48</v>
      </c>
      <c r="AH8" s="8">
        <v>47</v>
      </c>
      <c r="AO8" s="8">
        <v>50</v>
      </c>
      <c r="AQ8" s="11">
        <f t="shared" si="0"/>
        <v>437</v>
      </c>
      <c r="AR8" s="8">
        <f t="shared" si="1"/>
        <v>9</v>
      </c>
      <c r="AS8" s="8">
        <f t="shared" si="2"/>
        <v>437</v>
      </c>
      <c r="AT8" s="8">
        <f t="shared" si="3"/>
        <v>0</v>
      </c>
      <c r="AU8" s="11">
        <f t="shared" si="4"/>
        <v>437</v>
      </c>
    </row>
    <row r="9" spans="1:49" s="8" customFormat="1" ht="15.75" customHeight="1">
      <c r="A9" s="8">
        <v>8</v>
      </c>
      <c r="B9" s="23" t="s">
        <v>232</v>
      </c>
      <c r="C9" s="23" t="s">
        <v>233</v>
      </c>
      <c r="D9" s="23">
        <v>1965</v>
      </c>
      <c r="E9" s="23" t="s">
        <v>234</v>
      </c>
      <c r="K9" s="8">
        <v>48</v>
      </c>
      <c r="L9" s="8">
        <v>50</v>
      </c>
      <c r="O9" s="8">
        <v>50</v>
      </c>
      <c r="R9" s="8">
        <v>48</v>
      </c>
      <c r="U9" s="8">
        <v>48</v>
      </c>
      <c r="X9" s="8">
        <v>49</v>
      </c>
      <c r="AH9" s="8">
        <v>46</v>
      </c>
      <c r="AN9" s="11">
        <v>45</v>
      </c>
      <c r="AQ9" s="11">
        <f t="shared" si="0"/>
        <v>384</v>
      </c>
      <c r="AR9" s="8">
        <f t="shared" si="1"/>
        <v>8</v>
      </c>
      <c r="AS9" s="8">
        <f t="shared" si="2"/>
        <v>384</v>
      </c>
      <c r="AT9" s="8">
        <f t="shared" si="3"/>
        <v>0</v>
      </c>
      <c r="AU9" s="11">
        <f t="shared" si="4"/>
        <v>384</v>
      </c>
      <c r="AV9" s="11"/>
      <c r="AW9" s="11"/>
    </row>
    <row r="10" spans="1:49" s="8" customFormat="1" ht="15.75" customHeight="1">
      <c r="A10" s="8">
        <v>9</v>
      </c>
      <c r="B10" s="22" t="s">
        <v>352</v>
      </c>
      <c r="C10" s="22" t="s">
        <v>353</v>
      </c>
      <c r="D10" s="22">
        <v>1965</v>
      </c>
      <c r="E10" s="22" t="s">
        <v>348</v>
      </c>
      <c r="R10" s="8">
        <v>42</v>
      </c>
      <c r="S10" s="8">
        <v>43</v>
      </c>
      <c r="U10" s="8">
        <v>43</v>
      </c>
      <c r="W10" s="8">
        <v>40</v>
      </c>
      <c r="Y10" s="8">
        <v>45</v>
      </c>
      <c r="AB10" s="8">
        <v>40</v>
      </c>
      <c r="AD10" s="8">
        <v>43</v>
      </c>
      <c r="AF10" s="8">
        <v>43</v>
      </c>
      <c r="AN10" s="11">
        <v>22</v>
      </c>
      <c r="AQ10" s="11">
        <f t="shared" si="0"/>
        <v>361</v>
      </c>
      <c r="AR10" s="8">
        <f t="shared" si="1"/>
        <v>9</v>
      </c>
      <c r="AS10" s="8">
        <f t="shared" si="2"/>
        <v>361</v>
      </c>
      <c r="AT10" s="8">
        <f t="shared" si="3"/>
        <v>0</v>
      </c>
      <c r="AU10" s="11">
        <f t="shared" si="4"/>
        <v>361</v>
      </c>
      <c r="AV10" s="11"/>
      <c r="AW10" s="11"/>
    </row>
    <row r="11" spans="1:47" ht="15.75" customHeight="1">
      <c r="A11" s="8">
        <v>10</v>
      </c>
      <c r="B11" s="24" t="s">
        <v>262</v>
      </c>
      <c r="C11" s="24" t="s">
        <v>263</v>
      </c>
      <c r="D11" s="24">
        <v>1966</v>
      </c>
      <c r="E11" s="25" t="s">
        <v>264</v>
      </c>
      <c r="N11" s="8">
        <v>48</v>
      </c>
      <c r="Q11" s="8">
        <v>49</v>
      </c>
      <c r="R11" s="8">
        <v>49</v>
      </c>
      <c r="S11" s="8">
        <v>49</v>
      </c>
      <c r="U11" s="8">
        <v>49</v>
      </c>
      <c r="X11" s="11">
        <v>50</v>
      </c>
      <c r="AN11" s="48">
        <v>50</v>
      </c>
      <c r="AQ11" s="11">
        <f t="shared" si="0"/>
        <v>344</v>
      </c>
      <c r="AR11" s="8">
        <f t="shared" si="1"/>
        <v>7</v>
      </c>
      <c r="AS11" s="8">
        <f t="shared" si="2"/>
        <v>344</v>
      </c>
      <c r="AT11" s="8">
        <f t="shared" si="3"/>
        <v>0</v>
      </c>
      <c r="AU11" s="11">
        <f t="shared" si="4"/>
        <v>344</v>
      </c>
    </row>
    <row r="12" spans="1:47" ht="15.75" customHeight="1">
      <c r="A12" s="8">
        <v>11</v>
      </c>
      <c r="B12" s="21" t="s">
        <v>137</v>
      </c>
      <c r="C12" s="14" t="s">
        <v>138</v>
      </c>
      <c r="D12" s="21">
        <v>1967</v>
      </c>
      <c r="E12" s="21" t="s">
        <v>139</v>
      </c>
      <c r="H12" s="8">
        <v>48</v>
      </c>
      <c r="L12" s="8">
        <v>49</v>
      </c>
      <c r="P12" s="8">
        <v>47</v>
      </c>
      <c r="R12" s="8">
        <v>50</v>
      </c>
      <c r="W12" s="8">
        <v>49</v>
      </c>
      <c r="AH12" s="8">
        <v>45</v>
      </c>
      <c r="AO12" s="8">
        <v>47</v>
      </c>
      <c r="AQ12" s="11">
        <f t="shared" si="0"/>
        <v>335</v>
      </c>
      <c r="AR12" s="8">
        <f t="shared" si="1"/>
        <v>7</v>
      </c>
      <c r="AS12" s="8">
        <f t="shared" si="2"/>
        <v>335</v>
      </c>
      <c r="AT12" s="8">
        <f t="shared" si="3"/>
        <v>0</v>
      </c>
      <c r="AU12" s="11">
        <f t="shared" si="4"/>
        <v>335</v>
      </c>
    </row>
    <row r="13" spans="1:47" ht="15.75" customHeight="1">
      <c r="A13" s="8">
        <v>12</v>
      </c>
      <c r="B13" s="23" t="s">
        <v>227</v>
      </c>
      <c r="C13" s="23" t="s">
        <v>120</v>
      </c>
      <c r="D13" s="23">
        <v>1966</v>
      </c>
      <c r="E13" s="23" t="s">
        <v>256</v>
      </c>
      <c r="K13" s="8">
        <v>39</v>
      </c>
      <c r="L13" s="8">
        <v>34</v>
      </c>
      <c r="Q13" s="8">
        <v>42</v>
      </c>
      <c r="R13" s="8">
        <v>40</v>
      </c>
      <c r="S13" s="8">
        <v>42</v>
      </c>
      <c r="V13" s="8">
        <v>41</v>
      </c>
      <c r="AA13" s="8">
        <v>45</v>
      </c>
      <c r="AB13" s="8">
        <v>38</v>
      </c>
      <c r="AN13" s="11">
        <v>13</v>
      </c>
      <c r="AQ13" s="11">
        <f t="shared" si="0"/>
        <v>334</v>
      </c>
      <c r="AR13" s="8">
        <f t="shared" si="1"/>
        <v>9</v>
      </c>
      <c r="AS13" s="8">
        <f t="shared" si="2"/>
        <v>334</v>
      </c>
      <c r="AT13" s="8">
        <f t="shared" si="3"/>
        <v>0</v>
      </c>
      <c r="AU13" s="11">
        <f t="shared" si="4"/>
        <v>334</v>
      </c>
    </row>
    <row r="14" spans="1:47" ht="15.75" customHeight="1">
      <c r="A14" s="8">
        <v>13</v>
      </c>
      <c r="B14" s="24" t="s">
        <v>268</v>
      </c>
      <c r="C14" s="24" t="s">
        <v>269</v>
      </c>
      <c r="D14" s="24">
        <v>1965</v>
      </c>
      <c r="E14" s="25" t="s">
        <v>264</v>
      </c>
      <c r="N14" s="8">
        <v>46</v>
      </c>
      <c r="Q14" s="8">
        <v>48</v>
      </c>
      <c r="R14" s="8">
        <v>44</v>
      </c>
      <c r="U14" s="8">
        <v>47</v>
      </c>
      <c r="X14" s="11">
        <v>48</v>
      </c>
      <c r="Y14" s="11">
        <v>50</v>
      </c>
      <c r="AN14" s="48">
        <v>48</v>
      </c>
      <c r="AQ14" s="11">
        <f t="shared" si="0"/>
        <v>331</v>
      </c>
      <c r="AR14" s="8">
        <f t="shared" si="1"/>
        <v>7</v>
      </c>
      <c r="AS14" s="8">
        <f t="shared" si="2"/>
        <v>331</v>
      </c>
      <c r="AT14" s="8">
        <f t="shared" si="3"/>
        <v>0</v>
      </c>
      <c r="AU14" s="11">
        <f t="shared" si="4"/>
        <v>331</v>
      </c>
    </row>
    <row r="15" spans="1:49" s="8" customFormat="1" ht="15.75" customHeight="1">
      <c r="A15" s="8">
        <v>14</v>
      </c>
      <c r="B15" s="22" t="s">
        <v>168</v>
      </c>
      <c r="C15" s="22" t="s">
        <v>151</v>
      </c>
      <c r="D15" s="22">
        <v>1969</v>
      </c>
      <c r="E15" s="22" t="s">
        <v>169</v>
      </c>
      <c r="I15" s="8">
        <v>47</v>
      </c>
      <c r="P15" s="8">
        <v>41</v>
      </c>
      <c r="T15" s="8">
        <v>47</v>
      </c>
      <c r="Z15" s="8">
        <v>48</v>
      </c>
      <c r="AB15" s="8">
        <v>47</v>
      </c>
      <c r="AC15" s="8">
        <v>43</v>
      </c>
      <c r="AI15" s="8">
        <v>46</v>
      </c>
      <c r="AQ15" s="11">
        <f t="shared" si="0"/>
        <v>319</v>
      </c>
      <c r="AR15" s="8">
        <f t="shared" si="1"/>
        <v>7</v>
      </c>
      <c r="AS15" s="8">
        <f t="shared" si="2"/>
        <v>319</v>
      </c>
      <c r="AT15" s="8">
        <f t="shared" si="3"/>
        <v>0</v>
      </c>
      <c r="AU15" s="11">
        <f t="shared" si="4"/>
        <v>319</v>
      </c>
      <c r="AV15" s="11"/>
      <c r="AW15" s="11"/>
    </row>
    <row r="16" spans="1:47" ht="15.75" customHeight="1">
      <c r="A16" s="8">
        <v>15</v>
      </c>
      <c r="B16" s="22" t="s">
        <v>51</v>
      </c>
      <c r="C16" s="22" t="s">
        <v>52</v>
      </c>
      <c r="D16" s="22">
        <v>1966</v>
      </c>
      <c r="E16" s="22" t="s">
        <v>53</v>
      </c>
      <c r="F16" s="11">
        <v>50</v>
      </c>
      <c r="H16" s="14">
        <v>50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>
        <v>50</v>
      </c>
      <c r="U16" s="14"/>
      <c r="V16" s="14"/>
      <c r="W16" s="14"/>
      <c r="X16" s="14"/>
      <c r="Y16" s="14"/>
      <c r="Z16" s="14">
        <v>50</v>
      </c>
      <c r="AA16" s="14"/>
      <c r="AB16" s="14"/>
      <c r="AC16" s="14"/>
      <c r="AD16" s="14"/>
      <c r="AE16" s="14"/>
      <c r="AF16" s="14">
        <v>50</v>
      </c>
      <c r="AG16" s="14"/>
      <c r="AH16" s="14"/>
      <c r="AI16" s="14">
        <v>50</v>
      </c>
      <c r="AJ16" s="14"/>
      <c r="AK16" s="14"/>
      <c r="AL16" s="14"/>
      <c r="AM16" s="14"/>
      <c r="AN16" s="14"/>
      <c r="AO16" s="14"/>
      <c r="AP16" s="14"/>
      <c r="AQ16" s="11">
        <f t="shared" si="0"/>
        <v>300</v>
      </c>
      <c r="AR16" s="8">
        <f t="shared" si="1"/>
        <v>6</v>
      </c>
      <c r="AS16" s="8">
        <f t="shared" si="2"/>
        <v>300</v>
      </c>
      <c r="AT16" s="8">
        <f t="shared" si="3"/>
        <v>0</v>
      </c>
      <c r="AU16" s="11">
        <f t="shared" si="4"/>
        <v>300</v>
      </c>
    </row>
    <row r="17" spans="1:47" ht="15.75" customHeight="1">
      <c r="A17" s="8">
        <v>16</v>
      </c>
      <c r="B17" s="26" t="s">
        <v>309</v>
      </c>
      <c r="C17" s="26" t="s">
        <v>293</v>
      </c>
      <c r="D17" s="26">
        <v>1967</v>
      </c>
      <c r="E17" s="26" t="s">
        <v>310</v>
      </c>
      <c r="P17" s="8">
        <v>50</v>
      </c>
      <c r="T17" s="8">
        <v>48</v>
      </c>
      <c r="Z17" s="8">
        <v>49</v>
      </c>
      <c r="AC17" s="8">
        <v>49</v>
      </c>
      <c r="AG17" s="11">
        <v>50</v>
      </c>
      <c r="AQ17" s="11">
        <f t="shared" si="0"/>
        <v>246</v>
      </c>
      <c r="AR17" s="8">
        <f t="shared" si="1"/>
        <v>5</v>
      </c>
      <c r="AS17" s="8">
        <f t="shared" si="2"/>
        <v>246</v>
      </c>
      <c r="AT17" s="8">
        <f t="shared" si="3"/>
        <v>0</v>
      </c>
      <c r="AU17" s="11">
        <f t="shared" si="4"/>
        <v>246</v>
      </c>
    </row>
    <row r="18" spans="1:47" ht="15.75" customHeight="1">
      <c r="A18" s="8">
        <v>17</v>
      </c>
      <c r="B18" s="26" t="s">
        <v>325</v>
      </c>
      <c r="C18" s="26" t="s">
        <v>299</v>
      </c>
      <c r="D18" s="26">
        <v>1966</v>
      </c>
      <c r="E18" s="26" t="s">
        <v>49</v>
      </c>
      <c r="P18" s="8">
        <v>32</v>
      </c>
      <c r="U18" s="8">
        <v>41</v>
      </c>
      <c r="V18" s="8">
        <v>45</v>
      </c>
      <c r="AC18" s="8">
        <v>27</v>
      </c>
      <c r="AE18" s="8">
        <v>45</v>
      </c>
      <c r="AG18" s="8">
        <v>44</v>
      </c>
      <c r="AQ18" s="11">
        <f t="shared" si="0"/>
        <v>234</v>
      </c>
      <c r="AR18" s="8">
        <f t="shared" si="1"/>
        <v>6</v>
      </c>
      <c r="AS18" s="8">
        <f t="shared" si="2"/>
        <v>234</v>
      </c>
      <c r="AT18" s="8">
        <f t="shared" si="3"/>
        <v>0</v>
      </c>
      <c r="AU18" s="11">
        <f t="shared" si="4"/>
        <v>234</v>
      </c>
    </row>
    <row r="19" spans="1:49" ht="15.75" customHeight="1">
      <c r="A19" s="8">
        <v>18</v>
      </c>
      <c r="B19" s="22" t="s">
        <v>56</v>
      </c>
      <c r="C19" s="22" t="s">
        <v>57</v>
      </c>
      <c r="D19" s="22">
        <v>1966</v>
      </c>
      <c r="E19" s="22" t="s">
        <v>58</v>
      </c>
      <c r="F19" s="11">
        <v>48</v>
      </c>
      <c r="H19" s="8">
        <v>46</v>
      </c>
      <c r="L19" s="8">
        <v>42</v>
      </c>
      <c r="R19" s="8">
        <v>38</v>
      </c>
      <c r="T19" s="8">
        <v>46</v>
      </c>
      <c r="AQ19" s="11">
        <f t="shared" si="0"/>
        <v>220</v>
      </c>
      <c r="AR19" s="8">
        <f t="shared" si="1"/>
        <v>5</v>
      </c>
      <c r="AS19" s="8">
        <f t="shared" si="2"/>
        <v>220</v>
      </c>
      <c r="AT19" s="8">
        <f t="shared" si="3"/>
        <v>0</v>
      </c>
      <c r="AU19" s="11">
        <f t="shared" si="4"/>
        <v>220</v>
      </c>
      <c r="AV19" s="19"/>
      <c r="AW19" s="8"/>
    </row>
    <row r="20" spans="1:47" ht="15.75" customHeight="1">
      <c r="A20" s="8">
        <v>19</v>
      </c>
      <c r="B20" s="27" t="s">
        <v>228</v>
      </c>
      <c r="C20" s="27" t="s">
        <v>79</v>
      </c>
      <c r="D20" s="28" t="s">
        <v>175</v>
      </c>
      <c r="E20" s="27"/>
      <c r="K20" s="8">
        <v>38</v>
      </c>
      <c r="R20" s="8">
        <v>38</v>
      </c>
      <c r="Z20" s="8">
        <v>42</v>
      </c>
      <c r="AC20" s="8">
        <v>28</v>
      </c>
      <c r="AE20" s="8">
        <v>45</v>
      </c>
      <c r="AN20" s="11">
        <v>14</v>
      </c>
      <c r="AQ20" s="11">
        <f t="shared" si="0"/>
        <v>205</v>
      </c>
      <c r="AR20" s="8">
        <f t="shared" si="1"/>
        <v>6</v>
      </c>
      <c r="AS20" s="8">
        <f t="shared" si="2"/>
        <v>205</v>
      </c>
      <c r="AT20" s="8">
        <f t="shared" si="3"/>
        <v>0</v>
      </c>
      <c r="AU20" s="11">
        <f t="shared" si="4"/>
        <v>205</v>
      </c>
    </row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</sheetData>
  <printOptions/>
  <pageMargins left="0.75" right="0.75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W205"/>
  <sheetViews>
    <sheetView workbookViewId="0" topLeftCell="A1">
      <selection activeCell="A2" sqref="A2:IV205"/>
    </sheetView>
  </sheetViews>
  <sheetFormatPr defaultColWidth="11.421875" defaultRowHeight="12.75"/>
  <sheetData>
    <row r="2" spans="1:49" s="14" customFormat="1" ht="15.75" customHeight="1">
      <c r="A2" s="8">
        <v>24</v>
      </c>
      <c r="B2" s="14" t="s">
        <v>306</v>
      </c>
      <c r="C2" s="14" t="s">
        <v>131</v>
      </c>
      <c r="D2" s="14">
        <v>69</v>
      </c>
      <c r="E2" s="14" t="s">
        <v>303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>
        <v>45</v>
      </c>
      <c r="R2" s="8">
        <v>49</v>
      </c>
      <c r="S2" s="8">
        <v>47</v>
      </c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>
        <v>42</v>
      </c>
      <c r="AG2" s="8"/>
      <c r="AH2" s="8"/>
      <c r="AI2" s="8"/>
      <c r="AJ2" s="8"/>
      <c r="AK2" s="8"/>
      <c r="AL2" s="8"/>
      <c r="AM2" s="8"/>
      <c r="AN2" s="8"/>
      <c r="AO2" s="8"/>
      <c r="AP2" s="8"/>
      <c r="AQ2" s="11">
        <f aca="true" t="shared" si="0" ref="AQ2:AQ65">SUM(F2:AP2)</f>
        <v>183</v>
      </c>
      <c r="AR2" s="8">
        <f aca="true" t="shared" si="1" ref="AR2:AR65">(COUNT(F2:AP2))</f>
        <v>4</v>
      </c>
      <c r="AS2" s="8">
        <f aca="true" t="shared" si="2" ref="AS2:AS65">IF(COUNT(F2:AP2)&gt;0,LARGE(F2:AP2,1),0)+IF(COUNT(F2:AP2)&gt;1,LARGE(F2:AP2,2),0)+IF(COUNT(F2:AP2)&gt;2,LARGE(F2:AP2,3),0)+IF(COUNT(F2:AP2)&gt;3,LARGE(F2:AP2,4),0)+IF(COUNT(F2:AP2)&gt;4,LARGE(F2:AP2,5),0)+IF(COUNT(F2:AP2)&gt;5,LARGE(F2:AP2,6),0)+IF(COUNT(F2:AP2)&gt;6,LARGE(F2:AP2,7),0)+IF(COUNT(F2:AP2)&gt;7,LARGE(F2:AP2,8),0)+IF(COUNT(F2:AP2)&gt;8,LARGE(F2:AP2,9),0)+IF(COUNT(F2:AP2)&gt;9,LARGE(F2:AP2,10),0)+IF(COUNT(F2:AP2)&gt;10,LARGE(F2:AP2,11),0)+IF(COUNT(F2:AP2)&gt;11,LARGE(F2:AP2,12),0)+IF(COUNT(F2:AP2)&gt;12,LARGE(F2:AP2,13),0)+IF(COUNT(F2:AP2)&gt;13,LARGE(F2:AP2,14),0)+IF(COUNT(F2:AP2)&gt;14,LARGE(F2:AP2,15),0)</f>
        <v>183</v>
      </c>
      <c r="AT2" s="8">
        <f aca="true" t="shared" si="3" ref="AT2:AT65">IF(COUNT(F2:AP2)&lt;22,IF(COUNT(F2:AP2)&gt;14,(COUNT(F2:AP2)-15),0)*20,120)</f>
        <v>0</v>
      </c>
      <c r="AU2" s="11">
        <f aca="true" t="shared" si="4" ref="AU2:AU65">AS2+AT2</f>
        <v>183</v>
      </c>
      <c r="AV2" s="11"/>
      <c r="AW2" s="11"/>
    </row>
    <row r="3" spans="1:49" s="14" customFormat="1" ht="15.75" customHeight="1">
      <c r="A3" s="8">
        <v>26</v>
      </c>
      <c r="B3" s="22" t="s">
        <v>16</v>
      </c>
      <c r="C3" s="22" t="s">
        <v>96</v>
      </c>
      <c r="D3" s="22">
        <v>1966</v>
      </c>
      <c r="E3" s="22" t="s">
        <v>50</v>
      </c>
      <c r="F3" s="8">
        <v>45</v>
      </c>
      <c r="G3" s="8"/>
      <c r="H3" s="8">
        <v>42</v>
      </c>
      <c r="I3" s="8"/>
      <c r="J3" s="8"/>
      <c r="K3" s="8"/>
      <c r="L3" s="8"/>
      <c r="M3" s="8"/>
      <c r="N3" s="8"/>
      <c r="O3" s="8"/>
      <c r="P3" s="8"/>
      <c r="Q3" s="8">
        <v>44</v>
      </c>
      <c r="R3" s="8"/>
      <c r="S3" s="8"/>
      <c r="T3" s="8"/>
      <c r="U3" s="8"/>
      <c r="V3" s="8"/>
      <c r="W3" s="8"/>
      <c r="X3" s="8"/>
      <c r="Y3" s="8"/>
      <c r="Z3" s="8">
        <v>46</v>
      </c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11">
        <f t="shared" si="0"/>
        <v>177</v>
      </c>
      <c r="AR3" s="8">
        <f t="shared" si="1"/>
        <v>4</v>
      </c>
      <c r="AS3" s="8">
        <f t="shared" si="2"/>
        <v>177</v>
      </c>
      <c r="AT3" s="8">
        <f t="shared" si="3"/>
        <v>0</v>
      </c>
      <c r="AU3" s="11">
        <f t="shared" si="4"/>
        <v>177</v>
      </c>
      <c r="AV3" s="19"/>
      <c r="AW3" s="8"/>
    </row>
    <row r="4" spans="1:49" s="14" customFormat="1" ht="15.75" customHeight="1">
      <c r="A4" s="8">
        <v>28</v>
      </c>
      <c r="B4" s="23" t="s">
        <v>248</v>
      </c>
      <c r="C4" s="23" t="s">
        <v>249</v>
      </c>
      <c r="D4" s="23">
        <v>1969</v>
      </c>
      <c r="E4" s="23" t="s">
        <v>250</v>
      </c>
      <c r="F4" s="8"/>
      <c r="G4" s="8"/>
      <c r="H4" s="8"/>
      <c r="I4" s="8"/>
      <c r="J4" s="8"/>
      <c r="K4" s="8"/>
      <c r="L4" s="8">
        <v>38</v>
      </c>
      <c r="M4" s="8"/>
      <c r="N4" s="8"/>
      <c r="O4" s="8"/>
      <c r="P4" s="8"/>
      <c r="Q4" s="8"/>
      <c r="R4" s="8">
        <v>46</v>
      </c>
      <c r="S4" s="8"/>
      <c r="T4" s="8"/>
      <c r="U4" s="8"/>
      <c r="V4" s="8"/>
      <c r="W4" s="8">
        <v>41</v>
      </c>
      <c r="X4" s="8"/>
      <c r="Y4" s="8"/>
      <c r="Z4" s="8"/>
      <c r="AA4" s="8"/>
      <c r="AB4" s="8"/>
      <c r="AC4" s="8">
        <v>33</v>
      </c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11">
        <f t="shared" si="0"/>
        <v>158</v>
      </c>
      <c r="AR4" s="8">
        <f t="shared" si="1"/>
        <v>4</v>
      </c>
      <c r="AS4" s="8">
        <f t="shared" si="2"/>
        <v>158</v>
      </c>
      <c r="AT4" s="8">
        <f t="shared" si="3"/>
        <v>0</v>
      </c>
      <c r="AU4" s="11">
        <f t="shared" si="4"/>
        <v>158</v>
      </c>
      <c r="AV4" s="11"/>
      <c r="AW4" s="11"/>
    </row>
    <row r="5" spans="1:49" s="14" customFormat="1" ht="15.75" customHeight="1">
      <c r="A5" s="8">
        <v>22</v>
      </c>
      <c r="B5" s="23" t="s">
        <v>238</v>
      </c>
      <c r="C5" s="23" t="s">
        <v>138</v>
      </c>
      <c r="D5" s="23">
        <v>1966</v>
      </c>
      <c r="E5" s="23" t="s">
        <v>239</v>
      </c>
      <c r="F5" s="8"/>
      <c r="G5" s="8"/>
      <c r="H5" s="8"/>
      <c r="I5" s="8"/>
      <c r="J5" s="8"/>
      <c r="K5" s="8"/>
      <c r="L5" s="8">
        <v>45</v>
      </c>
      <c r="M5" s="8"/>
      <c r="N5" s="8"/>
      <c r="O5" s="8"/>
      <c r="P5" s="8"/>
      <c r="Q5" s="8"/>
      <c r="R5" s="8"/>
      <c r="S5" s="8"/>
      <c r="T5" s="8"/>
      <c r="U5" s="8"/>
      <c r="V5" s="8"/>
      <c r="W5" s="8">
        <v>47</v>
      </c>
      <c r="X5" s="8"/>
      <c r="Y5" s="8"/>
      <c r="Z5" s="8"/>
      <c r="AA5" s="8"/>
      <c r="AB5" s="8"/>
      <c r="AC5" s="8">
        <v>45</v>
      </c>
      <c r="AD5" s="8"/>
      <c r="AE5" s="8">
        <v>49</v>
      </c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11">
        <f t="shared" si="0"/>
        <v>186</v>
      </c>
      <c r="AR5" s="8">
        <f t="shared" si="1"/>
        <v>4</v>
      </c>
      <c r="AS5" s="8">
        <f t="shared" si="2"/>
        <v>186</v>
      </c>
      <c r="AT5" s="8">
        <f t="shared" si="3"/>
        <v>0</v>
      </c>
      <c r="AU5" s="11">
        <f t="shared" si="4"/>
        <v>186</v>
      </c>
      <c r="AV5" s="11"/>
      <c r="AW5" s="11"/>
    </row>
    <row r="6" spans="1:49" s="14" customFormat="1" ht="15.75" customHeight="1">
      <c r="A6" s="8">
        <v>21</v>
      </c>
      <c r="B6" s="21" t="s">
        <v>150</v>
      </c>
      <c r="C6" s="14" t="s">
        <v>151</v>
      </c>
      <c r="D6" s="21">
        <v>1967</v>
      </c>
      <c r="E6" s="21" t="s">
        <v>33</v>
      </c>
      <c r="F6" s="8"/>
      <c r="G6" s="8"/>
      <c r="H6" s="8">
        <v>48</v>
      </c>
      <c r="I6" s="8"/>
      <c r="J6" s="8"/>
      <c r="K6" s="8"/>
      <c r="L6" s="8"/>
      <c r="M6" s="8"/>
      <c r="N6" s="8"/>
      <c r="O6" s="8"/>
      <c r="P6" s="8">
        <v>48</v>
      </c>
      <c r="Q6" s="8"/>
      <c r="R6" s="8">
        <v>46</v>
      </c>
      <c r="S6" s="8"/>
      <c r="T6" s="8"/>
      <c r="U6" s="8"/>
      <c r="V6" s="8"/>
      <c r="W6" s="8"/>
      <c r="X6" s="8"/>
      <c r="Y6" s="8"/>
      <c r="Z6" s="8"/>
      <c r="AA6" s="8"/>
      <c r="AB6" s="8"/>
      <c r="AC6" s="8">
        <v>47</v>
      </c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11">
        <f t="shared" si="0"/>
        <v>189</v>
      </c>
      <c r="AR6" s="8">
        <f t="shared" si="1"/>
        <v>4</v>
      </c>
      <c r="AS6" s="8">
        <f t="shared" si="2"/>
        <v>189</v>
      </c>
      <c r="AT6" s="8">
        <f t="shared" si="3"/>
        <v>0</v>
      </c>
      <c r="AU6" s="11">
        <f t="shared" si="4"/>
        <v>189</v>
      </c>
      <c r="AV6" s="11"/>
      <c r="AW6" s="11"/>
    </row>
    <row r="7" spans="1:49" s="14" customFormat="1" ht="15.75" customHeight="1">
      <c r="A7" s="8">
        <v>25</v>
      </c>
      <c r="B7" s="22" t="s">
        <v>344</v>
      </c>
      <c r="C7" s="22" t="s">
        <v>68</v>
      </c>
      <c r="D7" s="22">
        <v>1969</v>
      </c>
      <c r="E7" s="22" t="s">
        <v>343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>
        <v>48</v>
      </c>
      <c r="S7" s="8">
        <v>45</v>
      </c>
      <c r="T7" s="8"/>
      <c r="U7" s="8"/>
      <c r="V7" s="8"/>
      <c r="W7" s="8"/>
      <c r="X7" s="8"/>
      <c r="Y7" s="8">
        <v>48</v>
      </c>
      <c r="Z7" s="8">
        <v>40</v>
      </c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11">
        <f t="shared" si="0"/>
        <v>181</v>
      </c>
      <c r="AR7" s="8">
        <f t="shared" si="1"/>
        <v>4</v>
      </c>
      <c r="AS7" s="8">
        <f t="shared" si="2"/>
        <v>181</v>
      </c>
      <c r="AT7" s="8">
        <f t="shared" si="3"/>
        <v>0</v>
      </c>
      <c r="AU7" s="11">
        <f t="shared" si="4"/>
        <v>181</v>
      </c>
      <c r="AV7" s="11"/>
      <c r="AW7" s="11"/>
    </row>
    <row r="8" spans="1:49" s="14" customFormat="1" ht="15.75" customHeight="1">
      <c r="A8" s="8">
        <v>27</v>
      </c>
      <c r="B8" s="21" t="s">
        <v>143</v>
      </c>
      <c r="C8" s="14" t="s">
        <v>144</v>
      </c>
      <c r="D8" s="21">
        <v>1966</v>
      </c>
      <c r="E8" s="21" t="s">
        <v>145</v>
      </c>
      <c r="F8" s="8"/>
      <c r="G8" s="8"/>
      <c r="H8" s="8">
        <v>43</v>
      </c>
      <c r="I8" s="8"/>
      <c r="J8" s="8"/>
      <c r="K8" s="8"/>
      <c r="L8" s="8"/>
      <c r="M8" s="8"/>
      <c r="N8" s="8"/>
      <c r="O8" s="8"/>
      <c r="P8" s="8">
        <v>44</v>
      </c>
      <c r="Q8" s="8"/>
      <c r="R8" s="8"/>
      <c r="S8" s="8"/>
      <c r="T8" s="8"/>
      <c r="U8" s="8"/>
      <c r="V8" s="8"/>
      <c r="W8" s="8"/>
      <c r="X8" s="8"/>
      <c r="Y8" s="8"/>
      <c r="Z8" s="8"/>
      <c r="AA8" s="8">
        <v>47</v>
      </c>
      <c r="AB8" s="8"/>
      <c r="AC8" s="8">
        <v>38</v>
      </c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11">
        <f t="shared" si="0"/>
        <v>172</v>
      </c>
      <c r="AR8" s="8">
        <f t="shared" si="1"/>
        <v>4</v>
      </c>
      <c r="AS8" s="8">
        <f t="shared" si="2"/>
        <v>172</v>
      </c>
      <c r="AT8" s="8">
        <f t="shared" si="3"/>
        <v>0</v>
      </c>
      <c r="AU8" s="11">
        <f t="shared" si="4"/>
        <v>172</v>
      </c>
      <c r="AV8" s="11"/>
      <c r="AW8" s="11"/>
    </row>
    <row r="9" spans="1:49" s="14" customFormat="1" ht="15.75" customHeight="1">
      <c r="A9" s="8">
        <v>23</v>
      </c>
      <c r="B9" s="22" t="s">
        <v>84</v>
      </c>
      <c r="C9" s="22" t="s">
        <v>55</v>
      </c>
      <c r="D9" s="22">
        <v>1966</v>
      </c>
      <c r="E9" s="22" t="s">
        <v>33</v>
      </c>
      <c r="F9" s="14">
        <v>50</v>
      </c>
      <c r="P9" s="14">
        <v>42</v>
      </c>
      <c r="V9" s="14">
        <v>49</v>
      </c>
      <c r="W9" s="14">
        <v>45</v>
      </c>
      <c r="AQ9" s="11">
        <f t="shared" si="0"/>
        <v>186</v>
      </c>
      <c r="AR9" s="8">
        <f t="shared" si="1"/>
        <v>4</v>
      </c>
      <c r="AS9" s="8">
        <f t="shared" si="2"/>
        <v>186</v>
      </c>
      <c r="AT9" s="8">
        <f t="shared" si="3"/>
        <v>0</v>
      </c>
      <c r="AU9" s="11">
        <f t="shared" si="4"/>
        <v>186</v>
      </c>
      <c r="AV9" s="11"/>
      <c r="AW9" s="11"/>
    </row>
    <row r="10" spans="1:49" s="8" customFormat="1" ht="15.75" customHeight="1">
      <c r="A10" s="8">
        <v>20</v>
      </c>
      <c r="B10" s="27" t="s">
        <v>209</v>
      </c>
      <c r="C10" s="27" t="s">
        <v>60</v>
      </c>
      <c r="D10" s="28" t="s">
        <v>179</v>
      </c>
      <c r="E10" s="27" t="s">
        <v>210</v>
      </c>
      <c r="K10" s="8">
        <v>49</v>
      </c>
      <c r="V10" s="8">
        <v>49</v>
      </c>
      <c r="W10" s="8">
        <v>48</v>
      </c>
      <c r="AC10" s="8">
        <v>44</v>
      </c>
      <c r="AQ10" s="11">
        <f t="shared" si="0"/>
        <v>190</v>
      </c>
      <c r="AR10" s="8">
        <f t="shared" si="1"/>
        <v>4</v>
      </c>
      <c r="AS10" s="8">
        <f t="shared" si="2"/>
        <v>190</v>
      </c>
      <c r="AT10" s="8">
        <f t="shared" si="3"/>
        <v>0</v>
      </c>
      <c r="AU10" s="11">
        <f t="shared" si="4"/>
        <v>190</v>
      </c>
      <c r="AV10" s="11"/>
      <c r="AW10" s="11"/>
    </row>
    <row r="11" spans="1:49" s="14" customFormat="1" ht="15.75" customHeight="1">
      <c r="A11" s="8">
        <v>53</v>
      </c>
      <c r="B11" s="23" t="s">
        <v>244</v>
      </c>
      <c r="C11" s="23" t="s">
        <v>245</v>
      </c>
      <c r="D11" s="23">
        <v>1965</v>
      </c>
      <c r="E11" s="23"/>
      <c r="F11" s="8"/>
      <c r="G11" s="8"/>
      <c r="H11" s="8"/>
      <c r="I11" s="8"/>
      <c r="J11" s="8"/>
      <c r="K11" s="8"/>
      <c r="L11" s="8">
        <v>41</v>
      </c>
      <c r="M11" s="8">
        <v>50</v>
      </c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>
        <v>50</v>
      </c>
      <c r="AK11" s="8"/>
      <c r="AL11" s="8"/>
      <c r="AM11" s="8"/>
      <c r="AN11" s="8"/>
      <c r="AO11" s="8"/>
      <c r="AP11" s="8"/>
      <c r="AQ11" s="11">
        <f t="shared" si="0"/>
        <v>141</v>
      </c>
      <c r="AR11" s="8">
        <f t="shared" si="1"/>
        <v>3</v>
      </c>
      <c r="AS11" s="8">
        <f t="shared" si="2"/>
        <v>141</v>
      </c>
      <c r="AT11" s="8">
        <f t="shared" si="3"/>
        <v>0</v>
      </c>
      <c r="AU11" s="11">
        <f t="shared" si="4"/>
        <v>141</v>
      </c>
      <c r="AV11" s="11"/>
      <c r="AW11" s="11"/>
    </row>
    <row r="12" spans="1:49" s="14" customFormat="1" ht="15.75" customHeight="1">
      <c r="A12" s="8">
        <v>71</v>
      </c>
      <c r="B12" s="23" t="s">
        <v>251</v>
      </c>
      <c r="C12" s="23" t="s">
        <v>252</v>
      </c>
      <c r="D12" s="23">
        <v>1965</v>
      </c>
      <c r="E12" s="23" t="s">
        <v>253</v>
      </c>
      <c r="F12" s="8"/>
      <c r="G12" s="8"/>
      <c r="H12" s="8"/>
      <c r="I12" s="8"/>
      <c r="J12" s="8"/>
      <c r="K12" s="8"/>
      <c r="L12" s="8">
        <v>37</v>
      </c>
      <c r="M12" s="8"/>
      <c r="N12" s="8"/>
      <c r="O12" s="8"/>
      <c r="P12" s="8">
        <v>35</v>
      </c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>
        <v>45</v>
      </c>
      <c r="AK12" s="8"/>
      <c r="AL12" s="8"/>
      <c r="AM12" s="8"/>
      <c r="AN12" s="8"/>
      <c r="AO12" s="8"/>
      <c r="AP12" s="8"/>
      <c r="AQ12" s="11">
        <f t="shared" si="0"/>
        <v>117</v>
      </c>
      <c r="AR12" s="8">
        <f t="shared" si="1"/>
        <v>3</v>
      </c>
      <c r="AS12" s="8">
        <f t="shared" si="2"/>
        <v>117</v>
      </c>
      <c r="AT12" s="8">
        <f t="shared" si="3"/>
        <v>0</v>
      </c>
      <c r="AU12" s="11">
        <f t="shared" si="4"/>
        <v>117</v>
      </c>
      <c r="AV12" s="11"/>
      <c r="AW12" s="11"/>
    </row>
    <row r="13" spans="1:49" s="14" customFormat="1" ht="15.75" customHeight="1">
      <c r="A13" s="8">
        <v>34</v>
      </c>
      <c r="B13" s="21" t="s">
        <v>480</v>
      </c>
      <c r="C13" s="21" t="s">
        <v>138</v>
      </c>
      <c r="D13" s="21">
        <v>1965</v>
      </c>
      <c r="E13" s="21" t="s">
        <v>511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>
        <v>43</v>
      </c>
      <c r="AA13" s="8"/>
      <c r="AB13" s="8"/>
      <c r="AC13" s="8"/>
      <c r="AD13" s="8"/>
      <c r="AE13" s="11">
        <v>46</v>
      </c>
      <c r="AF13" s="8"/>
      <c r="AG13" s="8"/>
      <c r="AH13" s="8"/>
      <c r="AI13" s="8">
        <v>41</v>
      </c>
      <c r="AJ13" s="8"/>
      <c r="AK13" s="8"/>
      <c r="AL13" s="8"/>
      <c r="AM13" s="8"/>
      <c r="AN13" s="8"/>
      <c r="AO13" s="8"/>
      <c r="AP13" s="8"/>
      <c r="AQ13" s="11">
        <f t="shared" si="0"/>
        <v>130</v>
      </c>
      <c r="AR13" s="8">
        <f t="shared" si="1"/>
        <v>3</v>
      </c>
      <c r="AS13" s="8">
        <f t="shared" si="2"/>
        <v>130</v>
      </c>
      <c r="AT13" s="8">
        <f t="shared" si="3"/>
        <v>0</v>
      </c>
      <c r="AU13" s="11">
        <f t="shared" si="4"/>
        <v>130</v>
      </c>
      <c r="AV13" s="11"/>
      <c r="AW13" s="11"/>
    </row>
    <row r="14" spans="1:49" s="14" customFormat="1" ht="15.75" customHeight="1">
      <c r="A14" s="8">
        <v>32</v>
      </c>
      <c r="B14" s="22" t="s">
        <v>93</v>
      </c>
      <c r="C14" s="22" t="s">
        <v>94</v>
      </c>
      <c r="D14" s="22">
        <v>1966</v>
      </c>
      <c r="E14" s="22" t="s">
        <v>95</v>
      </c>
      <c r="F14" s="14">
        <v>46</v>
      </c>
      <c r="R14" s="14">
        <v>39</v>
      </c>
      <c r="S14" s="14">
        <v>49</v>
      </c>
      <c r="AQ14" s="11">
        <f t="shared" si="0"/>
        <v>134</v>
      </c>
      <c r="AR14" s="8">
        <f t="shared" si="1"/>
        <v>3</v>
      </c>
      <c r="AS14" s="8">
        <f t="shared" si="2"/>
        <v>134</v>
      </c>
      <c r="AT14" s="8">
        <f t="shared" si="3"/>
        <v>0</v>
      </c>
      <c r="AU14" s="11">
        <f t="shared" si="4"/>
        <v>134</v>
      </c>
      <c r="AV14" s="11"/>
      <c r="AW14" s="11"/>
    </row>
    <row r="15" spans="1:49" s="14" customFormat="1" ht="15.75" customHeight="1">
      <c r="A15" s="8">
        <v>60</v>
      </c>
      <c r="B15" s="22" t="s">
        <v>72</v>
      </c>
      <c r="C15" s="22" t="s">
        <v>73</v>
      </c>
      <c r="D15" s="22">
        <v>1966</v>
      </c>
      <c r="E15" s="22" t="s">
        <v>74</v>
      </c>
      <c r="F15" s="11">
        <v>42</v>
      </c>
      <c r="G15" s="13"/>
      <c r="V15" s="14">
        <v>44</v>
      </c>
      <c r="AJ15" s="14">
        <v>46</v>
      </c>
      <c r="AQ15" s="11">
        <f t="shared" si="0"/>
        <v>132</v>
      </c>
      <c r="AR15" s="8">
        <f t="shared" si="1"/>
        <v>3</v>
      </c>
      <c r="AS15" s="8">
        <f t="shared" si="2"/>
        <v>132</v>
      </c>
      <c r="AT15" s="8">
        <f t="shared" si="3"/>
        <v>0</v>
      </c>
      <c r="AU15" s="11">
        <f t="shared" si="4"/>
        <v>132</v>
      </c>
      <c r="AV15" s="11"/>
      <c r="AW15" s="11"/>
    </row>
    <row r="16" spans="1:49" s="14" customFormat="1" ht="15.75" customHeight="1">
      <c r="A16" s="8">
        <v>36</v>
      </c>
      <c r="B16" s="22" t="s">
        <v>59</v>
      </c>
      <c r="C16" s="22" t="s">
        <v>60</v>
      </c>
      <c r="D16" s="22">
        <v>1965</v>
      </c>
      <c r="E16" s="22" t="s">
        <v>49</v>
      </c>
      <c r="F16" s="11">
        <v>47</v>
      </c>
      <c r="G16" s="8"/>
      <c r="H16" s="8">
        <v>44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>
        <v>35</v>
      </c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11">
        <f t="shared" si="0"/>
        <v>126</v>
      </c>
      <c r="AR16" s="8">
        <f t="shared" si="1"/>
        <v>3</v>
      </c>
      <c r="AS16" s="8">
        <f t="shared" si="2"/>
        <v>126</v>
      </c>
      <c r="AT16" s="8">
        <f t="shared" si="3"/>
        <v>0</v>
      </c>
      <c r="AU16" s="11">
        <f t="shared" si="4"/>
        <v>126</v>
      </c>
      <c r="AV16" s="19"/>
      <c r="AW16" s="8"/>
    </row>
    <row r="17" spans="1:49" s="14" customFormat="1" ht="15.75" customHeight="1">
      <c r="A17" s="8">
        <v>30</v>
      </c>
      <c r="B17" s="22" t="s">
        <v>446</v>
      </c>
      <c r="C17" s="22" t="s">
        <v>447</v>
      </c>
      <c r="D17" s="22">
        <v>1967</v>
      </c>
      <c r="E17" s="22" t="s">
        <v>50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>
        <v>46</v>
      </c>
      <c r="X17" s="8"/>
      <c r="Y17" s="11">
        <v>49</v>
      </c>
      <c r="Z17" s="8"/>
      <c r="AA17" s="8">
        <v>49</v>
      </c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11">
        <f t="shared" si="0"/>
        <v>144</v>
      </c>
      <c r="AR17" s="8">
        <f t="shared" si="1"/>
        <v>3</v>
      </c>
      <c r="AS17" s="8">
        <f t="shared" si="2"/>
        <v>144</v>
      </c>
      <c r="AT17" s="8">
        <f t="shared" si="3"/>
        <v>0</v>
      </c>
      <c r="AU17" s="11">
        <f t="shared" si="4"/>
        <v>144</v>
      </c>
      <c r="AV17" s="11"/>
      <c r="AW17" s="11"/>
    </row>
    <row r="18" spans="1:49" s="14" customFormat="1" ht="15.75" customHeight="1">
      <c r="A18" s="8">
        <v>38</v>
      </c>
      <c r="B18" s="26" t="s">
        <v>323</v>
      </c>
      <c r="C18" s="26" t="s">
        <v>298</v>
      </c>
      <c r="D18" s="26">
        <v>1969</v>
      </c>
      <c r="E18" s="26" t="s">
        <v>324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>
        <v>33</v>
      </c>
      <c r="Q18" s="8"/>
      <c r="R18" s="8"/>
      <c r="S18" s="8"/>
      <c r="T18" s="8">
        <v>43</v>
      </c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>
        <v>43</v>
      </c>
      <c r="AH18" s="8"/>
      <c r="AI18" s="8"/>
      <c r="AJ18" s="8"/>
      <c r="AK18" s="8"/>
      <c r="AL18" s="8"/>
      <c r="AM18" s="8"/>
      <c r="AN18" s="8"/>
      <c r="AO18" s="8"/>
      <c r="AP18" s="8"/>
      <c r="AQ18" s="11">
        <f t="shared" si="0"/>
        <v>119</v>
      </c>
      <c r="AR18" s="8">
        <f t="shared" si="1"/>
        <v>3</v>
      </c>
      <c r="AS18" s="8">
        <f t="shared" si="2"/>
        <v>119</v>
      </c>
      <c r="AT18" s="8">
        <f t="shared" si="3"/>
        <v>0</v>
      </c>
      <c r="AU18" s="11">
        <f t="shared" si="4"/>
        <v>119</v>
      </c>
      <c r="AV18" s="11"/>
      <c r="AW18" s="11"/>
    </row>
    <row r="19" spans="1:49" s="14" customFormat="1" ht="15.75" customHeight="1">
      <c r="A19" s="8">
        <v>37</v>
      </c>
      <c r="B19" s="29" t="s">
        <v>197</v>
      </c>
      <c r="C19" s="29" t="s">
        <v>55</v>
      </c>
      <c r="D19" s="30" t="s">
        <v>172</v>
      </c>
      <c r="E19" s="29"/>
      <c r="F19" s="8"/>
      <c r="G19" s="8"/>
      <c r="H19" s="8"/>
      <c r="I19" s="8"/>
      <c r="J19" s="8"/>
      <c r="K19" s="8">
        <v>40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>
        <v>37</v>
      </c>
      <c r="AC19" s="8"/>
      <c r="AD19" s="8"/>
      <c r="AE19" s="8"/>
      <c r="AF19" s="8"/>
      <c r="AG19" s="11">
        <v>46</v>
      </c>
      <c r="AH19" s="8"/>
      <c r="AI19" s="8"/>
      <c r="AJ19" s="8"/>
      <c r="AK19" s="8"/>
      <c r="AL19" s="8"/>
      <c r="AM19" s="8"/>
      <c r="AN19" s="8"/>
      <c r="AO19" s="8"/>
      <c r="AP19" s="8"/>
      <c r="AQ19" s="11">
        <f t="shared" si="0"/>
        <v>123</v>
      </c>
      <c r="AR19" s="8">
        <f t="shared" si="1"/>
        <v>3</v>
      </c>
      <c r="AS19" s="8">
        <f t="shared" si="2"/>
        <v>123</v>
      </c>
      <c r="AT19" s="8">
        <f t="shared" si="3"/>
        <v>0</v>
      </c>
      <c r="AU19" s="11">
        <f t="shared" si="4"/>
        <v>123</v>
      </c>
      <c r="AV19" s="11"/>
      <c r="AW19" s="11"/>
    </row>
    <row r="20" spans="1:49" s="14" customFormat="1" ht="15.75" customHeight="1">
      <c r="A20" s="8">
        <v>29</v>
      </c>
      <c r="B20" s="21" t="s">
        <v>135</v>
      </c>
      <c r="C20" s="14" t="s">
        <v>136</v>
      </c>
      <c r="D20" s="21">
        <v>1966</v>
      </c>
      <c r="E20" s="21" t="s">
        <v>102</v>
      </c>
      <c r="F20" s="8"/>
      <c r="G20" s="8"/>
      <c r="H20" s="8">
        <v>49</v>
      </c>
      <c r="I20" s="8"/>
      <c r="J20" s="8"/>
      <c r="K20" s="8"/>
      <c r="L20" s="8">
        <v>48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>
        <v>50</v>
      </c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11">
        <f t="shared" si="0"/>
        <v>147</v>
      </c>
      <c r="AR20" s="8">
        <f t="shared" si="1"/>
        <v>3</v>
      </c>
      <c r="AS20" s="8">
        <f t="shared" si="2"/>
        <v>147</v>
      </c>
      <c r="AT20" s="8">
        <f t="shared" si="3"/>
        <v>0</v>
      </c>
      <c r="AU20" s="11">
        <f t="shared" si="4"/>
        <v>147</v>
      </c>
      <c r="AV20" s="11"/>
      <c r="AW20" s="11"/>
    </row>
    <row r="21" spans="1:49" s="14" customFormat="1" ht="15.75" customHeight="1">
      <c r="A21" s="8">
        <v>33</v>
      </c>
      <c r="B21" s="21" t="s">
        <v>336</v>
      </c>
      <c r="C21" s="21" t="s">
        <v>337</v>
      </c>
      <c r="D21" s="21">
        <v>1969</v>
      </c>
      <c r="E21" s="21" t="s">
        <v>261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>
        <v>42</v>
      </c>
      <c r="S21" s="8"/>
      <c r="T21" s="8"/>
      <c r="U21" s="8"/>
      <c r="V21" s="8"/>
      <c r="W21" s="8"/>
      <c r="X21" s="8"/>
      <c r="Y21" s="8">
        <v>44</v>
      </c>
      <c r="Z21" s="8"/>
      <c r="AA21" s="8"/>
      <c r="AB21" s="8"/>
      <c r="AC21" s="8"/>
      <c r="AD21" s="8"/>
      <c r="AE21" s="8"/>
      <c r="AF21" s="8">
        <v>46</v>
      </c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11">
        <f t="shared" si="0"/>
        <v>132</v>
      </c>
      <c r="AR21" s="8">
        <f t="shared" si="1"/>
        <v>3</v>
      </c>
      <c r="AS21" s="8">
        <f t="shared" si="2"/>
        <v>132</v>
      </c>
      <c r="AT21" s="8">
        <f t="shared" si="3"/>
        <v>0</v>
      </c>
      <c r="AU21" s="11">
        <f t="shared" si="4"/>
        <v>132</v>
      </c>
      <c r="AV21" s="11"/>
      <c r="AW21" s="11"/>
    </row>
    <row r="22" spans="1:49" s="14" customFormat="1" ht="15.75" customHeight="1">
      <c r="A22" s="8">
        <v>31</v>
      </c>
      <c r="B22" s="29" t="s">
        <v>174</v>
      </c>
      <c r="C22" s="29" t="s">
        <v>89</v>
      </c>
      <c r="D22" s="30" t="s">
        <v>175</v>
      </c>
      <c r="E22" s="29" t="s">
        <v>176</v>
      </c>
      <c r="F22" s="8"/>
      <c r="G22" s="8"/>
      <c r="H22" s="8">
        <v>47</v>
      </c>
      <c r="I22" s="8"/>
      <c r="J22" s="8"/>
      <c r="K22" s="8">
        <v>49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>
        <v>42</v>
      </c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11">
        <f t="shared" si="0"/>
        <v>138</v>
      </c>
      <c r="AR22" s="8">
        <f t="shared" si="1"/>
        <v>3</v>
      </c>
      <c r="AS22" s="8">
        <f t="shared" si="2"/>
        <v>138</v>
      </c>
      <c r="AT22" s="8">
        <f t="shared" si="3"/>
        <v>0</v>
      </c>
      <c r="AU22" s="11">
        <f t="shared" si="4"/>
        <v>138</v>
      </c>
      <c r="AV22" s="11"/>
      <c r="AW22" s="11"/>
    </row>
    <row r="23" spans="1:49" s="14" customFormat="1" ht="15.75" customHeight="1">
      <c r="A23" s="8">
        <v>35</v>
      </c>
      <c r="B23" s="23" t="s">
        <v>242</v>
      </c>
      <c r="C23" s="23" t="s">
        <v>243</v>
      </c>
      <c r="D23" s="23">
        <v>1969</v>
      </c>
      <c r="E23" s="23" t="s">
        <v>58</v>
      </c>
      <c r="F23" s="8"/>
      <c r="G23" s="8"/>
      <c r="H23" s="8"/>
      <c r="I23" s="8"/>
      <c r="J23" s="8"/>
      <c r="K23" s="8"/>
      <c r="L23" s="8">
        <v>43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>
        <v>44</v>
      </c>
      <c r="X23" s="8"/>
      <c r="Y23" s="8"/>
      <c r="Z23" s="8"/>
      <c r="AA23" s="8"/>
      <c r="AB23" s="8"/>
      <c r="AC23" s="8">
        <v>40</v>
      </c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11">
        <f t="shared" si="0"/>
        <v>127</v>
      </c>
      <c r="AR23" s="8">
        <f t="shared" si="1"/>
        <v>3</v>
      </c>
      <c r="AS23" s="8">
        <f t="shared" si="2"/>
        <v>127</v>
      </c>
      <c r="AT23" s="8">
        <f t="shared" si="3"/>
        <v>0</v>
      </c>
      <c r="AU23" s="11">
        <f t="shared" si="4"/>
        <v>127</v>
      </c>
      <c r="AV23" s="11"/>
      <c r="AW23" s="11"/>
    </row>
    <row r="24" spans="1:49" s="14" customFormat="1" ht="15.75" customHeight="1">
      <c r="A24" s="8">
        <v>43</v>
      </c>
      <c r="B24" s="22" t="s">
        <v>162</v>
      </c>
      <c r="C24" s="22" t="s">
        <v>163</v>
      </c>
      <c r="D24" s="22">
        <v>1968</v>
      </c>
      <c r="E24" s="22" t="s">
        <v>164</v>
      </c>
      <c r="F24" s="8"/>
      <c r="G24" s="8"/>
      <c r="H24" s="8"/>
      <c r="I24" s="8">
        <v>49</v>
      </c>
      <c r="J24" s="8"/>
      <c r="K24" s="8">
        <v>47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11">
        <f t="shared" si="0"/>
        <v>96</v>
      </c>
      <c r="AR24" s="8">
        <f t="shared" si="1"/>
        <v>2</v>
      </c>
      <c r="AS24" s="8">
        <f t="shared" si="2"/>
        <v>96</v>
      </c>
      <c r="AT24" s="8">
        <f t="shared" si="3"/>
        <v>0</v>
      </c>
      <c r="AU24" s="11">
        <f t="shared" si="4"/>
        <v>96</v>
      </c>
      <c r="AV24" s="11"/>
      <c r="AW24" s="11"/>
    </row>
    <row r="25" spans="1:49" s="8" customFormat="1" ht="15.75" customHeight="1">
      <c r="A25" s="8">
        <v>57</v>
      </c>
      <c r="B25" s="26" t="s">
        <v>311</v>
      </c>
      <c r="C25" s="26" t="s">
        <v>294</v>
      </c>
      <c r="D25" s="26">
        <v>1965</v>
      </c>
      <c r="E25" s="26" t="s">
        <v>312</v>
      </c>
      <c r="P25" s="8">
        <v>46</v>
      </c>
      <c r="W25" s="8">
        <v>42</v>
      </c>
      <c r="AQ25" s="11">
        <f t="shared" si="0"/>
        <v>88</v>
      </c>
      <c r="AR25" s="8">
        <f t="shared" si="1"/>
        <v>2</v>
      </c>
      <c r="AS25" s="8">
        <f t="shared" si="2"/>
        <v>88</v>
      </c>
      <c r="AT25" s="8">
        <f t="shared" si="3"/>
        <v>0</v>
      </c>
      <c r="AU25" s="11">
        <f t="shared" si="4"/>
        <v>88</v>
      </c>
      <c r="AV25" s="11"/>
      <c r="AW25" s="11"/>
    </row>
    <row r="26" spans="1:49" s="8" customFormat="1" ht="15.75" customHeight="1">
      <c r="A26" s="8">
        <v>39</v>
      </c>
      <c r="B26" s="21" t="s">
        <v>146</v>
      </c>
      <c r="C26" s="14" t="s">
        <v>147</v>
      </c>
      <c r="D26" s="21">
        <v>1966</v>
      </c>
      <c r="E26" s="21" t="s">
        <v>148</v>
      </c>
      <c r="H26" s="8">
        <v>50</v>
      </c>
      <c r="AH26" s="8">
        <v>48</v>
      </c>
      <c r="AQ26" s="11">
        <f t="shared" si="0"/>
        <v>98</v>
      </c>
      <c r="AR26" s="8">
        <f t="shared" si="1"/>
        <v>2</v>
      </c>
      <c r="AS26" s="8">
        <f t="shared" si="2"/>
        <v>98</v>
      </c>
      <c r="AT26" s="8">
        <f t="shared" si="3"/>
        <v>0</v>
      </c>
      <c r="AU26" s="11">
        <f t="shared" si="4"/>
        <v>98</v>
      </c>
      <c r="AV26" s="11"/>
      <c r="AW26" s="11"/>
    </row>
    <row r="27" spans="1:49" s="14" customFormat="1" ht="15.75" customHeight="1">
      <c r="A27" s="8">
        <v>40</v>
      </c>
      <c r="B27" s="22" t="s">
        <v>286</v>
      </c>
      <c r="C27" s="22" t="s">
        <v>456</v>
      </c>
      <c r="D27" s="22">
        <v>1967</v>
      </c>
      <c r="E27" s="22" t="s">
        <v>455</v>
      </c>
      <c r="F27" s="8"/>
      <c r="G27" s="8"/>
      <c r="H27" s="8"/>
      <c r="I27" s="8"/>
      <c r="J27" s="8"/>
      <c r="K27" s="8"/>
      <c r="L27" s="8"/>
      <c r="M27" s="8"/>
      <c r="N27" s="8"/>
      <c r="O27" s="8">
        <v>49</v>
      </c>
      <c r="P27" s="8"/>
      <c r="Q27" s="8"/>
      <c r="R27" s="8"/>
      <c r="S27" s="8"/>
      <c r="T27" s="8"/>
      <c r="U27" s="8"/>
      <c r="V27" s="8"/>
      <c r="W27" s="8">
        <v>49</v>
      </c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11">
        <f t="shared" si="0"/>
        <v>98</v>
      </c>
      <c r="AR27" s="8">
        <f t="shared" si="1"/>
        <v>2</v>
      </c>
      <c r="AS27" s="8">
        <f t="shared" si="2"/>
        <v>98</v>
      </c>
      <c r="AT27" s="8">
        <f t="shared" si="3"/>
        <v>0</v>
      </c>
      <c r="AU27" s="11">
        <f t="shared" si="4"/>
        <v>98</v>
      </c>
      <c r="AV27" s="11"/>
      <c r="AW27" s="11"/>
    </row>
    <row r="28" spans="1:49" s="14" customFormat="1" ht="15.75" customHeight="1">
      <c r="A28" s="8">
        <v>62</v>
      </c>
      <c r="B28" s="22" t="s">
        <v>81</v>
      </c>
      <c r="C28" s="22" t="s">
        <v>82</v>
      </c>
      <c r="D28" s="22">
        <v>1966</v>
      </c>
      <c r="E28" s="22" t="s">
        <v>83</v>
      </c>
      <c r="F28" s="11">
        <v>39</v>
      </c>
      <c r="G28" s="8"/>
      <c r="H28" s="8"/>
      <c r="I28" s="13"/>
      <c r="J28" s="8"/>
      <c r="K28" s="8"/>
      <c r="L28" s="8"/>
      <c r="M28" s="8"/>
      <c r="N28" s="8"/>
      <c r="O28" s="8"/>
      <c r="P28" s="8"/>
      <c r="Q28" s="8"/>
      <c r="R28" s="8"/>
      <c r="S28" s="8"/>
      <c r="T28" s="8">
        <v>44</v>
      </c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11">
        <f t="shared" si="0"/>
        <v>83</v>
      </c>
      <c r="AR28" s="8">
        <f t="shared" si="1"/>
        <v>2</v>
      </c>
      <c r="AS28" s="8">
        <f t="shared" si="2"/>
        <v>83</v>
      </c>
      <c r="AT28" s="8">
        <f t="shared" si="3"/>
        <v>0</v>
      </c>
      <c r="AU28" s="11">
        <f t="shared" si="4"/>
        <v>83</v>
      </c>
      <c r="AV28" s="19"/>
      <c r="AW28" s="15"/>
    </row>
    <row r="29" spans="1:49" s="14" customFormat="1" ht="15.75" customHeight="1">
      <c r="A29" s="8">
        <v>49</v>
      </c>
      <c r="B29" s="31" t="s">
        <v>466</v>
      </c>
      <c r="C29" s="31" t="s">
        <v>467</v>
      </c>
      <c r="D29" s="24">
        <v>1968</v>
      </c>
      <c r="E29" s="24" t="s">
        <v>330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>
        <v>48</v>
      </c>
      <c r="Y29" s="8"/>
      <c r="Z29" s="8"/>
      <c r="AA29" s="8"/>
      <c r="AB29" s="8">
        <v>44</v>
      </c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11">
        <f t="shared" si="0"/>
        <v>92</v>
      </c>
      <c r="AR29" s="8">
        <f t="shared" si="1"/>
        <v>2</v>
      </c>
      <c r="AS29" s="8">
        <f t="shared" si="2"/>
        <v>92</v>
      </c>
      <c r="AT29" s="8">
        <f t="shared" si="3"/>
        <v>0</v>
      </c>
      <c r="AU29" s="11">
        <f t="shared" si="4"/>
        <v>92</v>
      </c>
      <c r="AV29" s="11"/>
      <c r="AW29" s="11"/>
    </row>
    <row r="30" spans="1:49" s="14" customFormat="1" ht="15.75" customHeight="1">
      <c r="A30" s="8">
        <v>54</v>
      </c>
      <c r="B30" s="32" t="s">
        <v>370</v>
      </c>
      <c r="C30" s="32" t="s">
        <v>362</v>
      </c>
      <c r="D30" s="33">
        <v>1965</v>
      </c>
      <c r="E30" s="32" t="s">
        <v>348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>
        <v>48</v>
      </c>
      <c r="T30" s="8"/>
      <c r="U30" s="8"/>
      <c r="V30" s="8"/>
      <c r="W30" s="8"/>
      <c r="X30" s="8"/>
      <c r="Y30" s="8">
        <v>43</v>
      </c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11">
        <f t="shared" si="0"/>
        <v>91</v>
      </c>
      <c r="AR30" s="8">
        <f t="shared" si="1"/>
        <v>2</v>
      </c>
      <c r="AS30" s="8">
        <f t="shared" si="2"/>
        <v>91</v>
      </c>
      <c r="AT30" s="8">
        <f t="shared" si="3"/>
        <v>0</v>
      </c>
      <c r="AU30" s="11">
        <f t="shared" si="4"/>
        <v>91</v>
      </c>
      <c r="AV30" s="11"/>
      <c r="AW30" s="11"/>
    </row>
    <row r="31" spans="1:49" s="8" customFormat="1" ht="15.75" customHeight="1">
      <c r="A31" s="8">
        <v>65</v>
      </c>
      <c r="B31" s="22" t="s">
        <v>499</v>
      </c>
      <c r="C31" s="14" t="s">
        <v>241</v>
      </c>
      <c r="D31" s="22">
        <v>1968</v>
      </c>
      <c r="E31" s="22" t="s">
        <v>500</v>
      </c>
      <c r="AC31" s="8">
        <v>34</v>
      </c>
      <c r="AF31" s="8">
        <v>47</v>
      </c>
      <c r="AQ31" s="11">
        <f t="shared" si="0"/>
        <v>81</v>
      </c>
      <c r="AR31" s="8">
        <f t="shared" si="1"/>
        <v>2</v>
      </c>
      <c r="AS31" s="8">
        <f t="shared" si="2"/>
        <v>81</v>
      </c>
      <c r="AT31" s="8">
        <f t="shared" si="3"/>
        <v>0</v>
      </c>
      <c r="AU31" s="11">
        <f t="shared" si="4"/>
        <v>81</v>
      </c>
      <c r="AV31" s="11"/>
      <c r="AW31" s="11"/>
    </row>
    <row r="32" spans="1:49" s="14" customFormat="1" ht="15.75" customHeight="1">
      <c r="A32" s="8">
        <v>58</v>
      </c>
      <c r="B32" s="22" t="s">
        <v>351</v>
      </c>
      <c r="C32" s="22" t="s">
        <v>293</v>
      </c>
      <c r="D32" s="22">
        <v>1966</v>
      </c>
      <c r="E32" s="22" t="s">
        <v>343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>
        <v>43</v>
      </c>
      <c r="S32" s="8">
        <v>44</v>
      </c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11">
        <f t="shared" si="0"/>
        <v>87</v>
      </c>
      <c r="AR32" s="8">
        <f t="shared" si="1"/>
        <v>2</v>
      </c>
      <c r="AS32" s="8">
        <f t="shared" si="2"/>
        <v>87</v>
      </c>
      <c r="AT32" s="8">
        <f t="shared" si="3"/>
        <v>0</v>
      </c>
      <c r="AU32" s="11">
        <f t="shared" si="4"/>
        <v>87</v>
      </c>
      <c r="AV32" s="11"/>
      <c r="AW32" s="11"/>
    </row>
    <row r="33" spans="1:49" s="14" customFormat="1" ht="15.75" customHeight="1">
      <c r="A33" s="8">
        <v>69</v>
      </c>
      <c r="B33" s="22" t="s">
        <v>67</v>
      </c>
      <c r="C33" s="22" t="s">
        <v>68</v>
      </c>
      <c r="D33" s="22">
        <v>1966</v>
      </c>
      <c r="E33" s="22" t="s">
        <v>69</v>
      </c>
      <c r="F33" s="11">
        <v>44</v>
      </c>
      <c r="G33" s="13"/>
      <c r="I33" s="17"/>
      <c r="R33" s="14">
        <v>32</v>
      </c>
      <c r="AQ33" s="11">
        <f t="shared" si="0"/>
        <v>76</v>
      </c>
      <c r="AR33" s="8">
        <f t="shared" si="1"/>
        <v>2</v>
      </c>
      <c r="AS33" s="8">
        <f t="shared" si="2"/>
        <v>76</v>
      </c>
      <c r="AT33" s="8">
        <f t="shared" si="3"/>
        <v>0</v>
      </c>
      <c r="AU33" s="11">
        <f t="shared" si="4"/>
        <v>76</v>
      </c>
      <c r="AV33" s="8"/>
      <c r="AW33" s="8"/>
    </row>
    <row r="34" spans="1:49" s="14" customFormat="1" ht="15.75" customHeight="1">
      <c r="A34" s="8">
        <v>41</v>
      </c>
      <c r="B34" s="21" t="s">
        <v>413</v>
      </c>
      <c r="C34" s="21" t="s">
        <v>414</v>
      </c>
      <c r="D34" s="21">
        <v>1968</v>
      </c>
      <c r="E34" s="21" t="s">
        <v>415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>
        <v>50</v>
      </c>
      <c r="W34" s="8"/>
      <c r="X34" s="8"/>
      <c r="Y34" s="8"/>
      <c r="Z34" s="8"/>
      <c r="AA34" s="8"/>
      <c r="AB34" s="8"/>
      <c r="AC34" s="8"/>
      <c r="AD34" s="8"/>
      <c r="AE34" s="8">
        <v>48</v>
      </c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11">
        <f t="shared" si="0"/>
        <v>98</v>
      </c>
      <c r="AR34" s="8">
        <f t="shared" si="1"/>
        <v>2</v>
      </c>
      <c r="AS34" s="8">
        <f t="shared" si="2"/>
        <v>98</v>
      </c>
      <c r="AT34" s="8">
        <f t="shared" si="3"/>
        <v>0</v>
      </c>
      <c r="AU34" s="11">
        <f t="shared" si="4"/>
        <v>98</v>
      </c>
      <c r="AV34" s="11"/>
      <c r="AW34" s="11"/>
    </row>
    <row r="35" spans="1:49" s="14" customFormat="1" ht="15.75" customHeight="1">
      <c r="A35" s="8">
        <v>66</v>
      </c>
      <c r="B35" s="22" t="s">
        <v>78</v>
      </c>
      <c r="C35" s="22" t="s">
        <v>79</v>
      </c>
      <c r="D35" s="22">
        <v>1966</v>
      </c>
      <c r="E35" s="22" t="s">
        <v>80</v>
      </c>
      <c r="F35" s="11">
        <v>40</v>
      </c>
      <c r="G35" s="8"/>
      <c r="H35" s="8"/>
      <c r="I35" s="13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>
        <v>39</v>
      </c>
      <c r="AJ35" s="8"/>
      <c r="AK35" s="8"/>
      <c r="AL35" s="8"/>
      <c r="AM35" s="8"/>
      <c r="AN35" s="8"/>
      <c r="AO35" s="8"/>
      <c r="AP35" s="8"/>
      <c r="AQ35" s="11">
        <f t="shared" si="0"/>
        <v>79</v>
      </c>
      <c r="AR35" s="8">
        <f t="shared" si="1"/>
        <v>2</v>
      </c>
      <c r="AS35" s="8">
        <f t="shared" si="2"/>
        <v>79</v>
      </c>
      <c r="AT35" s="8">
        <f t="shared" si="3"/>
        <v>0</v>
      </c>
      <c r="AU35" s="11">
        <f t="shared" si="4"/>
        <v>79</v>
      </c>
      <c r="AV35" s="19"/>
      <c r="AW35" s="15"/>
    </row>
    <row r="36" spans="1:49" s="14" customFormat="1" ht="15.75" customHeight="1">
      <c r="A36" s="8">
        <v>50</v>
      </c>
      <c r="B36" s="23" t="s">
        <v>235</v>
      </c>
      <c r="C36" s="23" t="s">
        <v>236</v>
      </c>
      <c r="D36" s="23">
        <v>1966</v>
      </c>
      <c r="E36" s="23" t="s">
        <v>237</v>
      </c>
      <c r="F36" s="8"/>
      <c r="G36" s="8"/>
      <c r="H36" s="8"/>
      <c r="I36" s="8"/>
      <c r="J36" s="8"/>
      <c r="K36" s="8"/>
      <c r="L36" s="8">
        <v>46</v>
      </c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>
        <v>46</v>
      </c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11">
        <f t="shared" si="0"/>
        <v>92</v>
      </c>
      <c r="AR36" s="8">
        <f t="shared" si="1"/>
        <v>2</v>
      </c>
      <c r="AS36" s="8">
        <f t="shared" si="2"/>
        <v>92</v>
      </c>
      <c r="AT36" s="8">
        <f t="shared" si="3"/>
        <v>0</v>
      </c>
      <c r="AU36" s="11">
        <f t="shared" si="4"/>
        <v>92</v>
      </c>
      <c r="AV36" s="11"/>
      <c r="AW36" s="11"/>
    </row>
    <row r="37" spans="1:49" s="14" customFormat="1" ht="15.75" customHeight="1">
      <c r="A37" s="8">
        <v>64</v>
      </c>
      <c r="B37" s="22" t="s">
        <v>75</v>
      </c>
      <c r="C37" s="22" t="s">
        <v>76</v>
      </c>
      <c r="D37" s="22">
        <v>1966</v>
      </c>
      <c r="E37" s="22" t="s">
        <v>77</v>
      </c>
      <c r="F37" s="11">
        <v>41</v>
      </c>
      <c r="G37" s="8"/>
      <c r="H37" s="8">
        <v>41</v>
      </c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11">
        <f t="shared" si="0"/>
        <v>82</v>
      </c>
      <c r="AR37" s="8">
        <f t="shared" si="1"/>
        <v>2</v>
      </c>
      <c r="AS37" s="8">
        <f t="shared" si="2"/>
        <v>82</v>
      </c>
      <c r="AT37" s="8">
        <f t="shared" si="3"/>
        <v>0</v>
      </c>
      <c r="AU37" s="11">
        <f t="shared" si="4"/>
        <v>82</v>
      </c>
      <c r="AV37" s="11"/>
      <c r="AW37" s="11"/>
    </row>
    <row r="38" spans="1:49" s="8" customFormat="1" ht="15.75" customHeight="1">
      <c r="A38" s="8">
        <v>59</v>
      </c>
      <c r="B38" s="21" t="s">
        <v>158</v>
      </c>
      <c r="C38" s="14" t="s">
        <v>159</v>
      </c>
      <c r="D38" s="21">
        <v>1969</v>
      </c>
      <c r="E38" s="21" t="s">
        <v>102</v>
      </c>
      <c r="H38" s="8">
        <v>42</v>
      </c>
      <c r="AG38" s="8">
        <v>45</v>
      </c>
      <c r="AQ38" s="11">
        <f t="shared" si="0"/>
        <v>87</v>
      </c>
      <c r="AR38" s="8">
        <f t="shared" si="1"/>
        <v>2</v>
      </c>
      <c r="AS38" s="8">
        <f t="shared" si="2"/>
        <v>87</v>
      </c>
      <c r="AT38" s="8">
        <f t="shared" si="3"/>
        <v>0</v>
      </c>
      <c r="AU38" s="11">
        <f t="shared" si="4"/>
        <v>87</v>
      </c>
      <c r="AV38" s="11"/>
      <c r="AW38" s="11"/>
    </row>
    <row r="39" spans="1:49" s="14" customFormat="1" ht="15.75" customHeight="1">
      <c r="A39" s="8">
        <v>44</v>
      </c>
      <c r="B39" s="14" t="s">
        <v>302</v>
      </c>
      <c r="C39" s="14" t="s">
        <v>236</v>
      </c>
      <c r="D39" s="14">
        <v>67</v>
      </c>
      <c r="E39" s="14" t="s">
        <v>303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>
        <v>47</v>
      </c>
      <c r="R39" s="8"/>
      <c r="S39" s="8">
        <v>48</v>
      </c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11">
        <f t="shared" si="0"/>
        <v>95</v>
      </c>
      <c r="AR39" s="8">
        <f t="shared" si="1"/>
        <v>2</v>
      </c>
      <c r="AS39" s="8">
        <f t="shared" si="2"/>
        <v>95</v>
      </c>
      <c r="AT39" s="8">
        <f t="shared" si="3"/>
        <v>0</v>
      </c>
      <c r="AU39" s="11">
        <f t="shared" si="4"/>
        <v>95</v>
      </c>
      <c r="AV39" s="11"/>
      <c r="AW39" s="11"/>
    </row>
    <row r="40" spans="1:49" s="14" customFormat="1" ht="15.75" customHeight="1">
      <c r="A40" s="8">
        <v>68</v>
      </c>
      <c r="B40" s="26" t="s">
        <v>322</v>
      </c>
      <c r="C40" s="26" t="s">
        <v>48</v>
      </c>
      <c r="D40" s="26">
        <v>1968</v>
      </c>
      <c r="E40" s="26" t="s">
        <v>317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>
        <v>34</v>
      </c>
      <c r="Q40" s="8"/>
      <c r="R40" s="8"/>
      <c r="S40" s="8">
        <v>43</v>
      </c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11">
        <f t="shared" si="0"/>
        <v>77</v>
      </c>
      <c r="AR40" s="8">
        <f t="shared" si="1"/>
        <v>2</v>
      </c>
      <c r="AS40" s="8">
        <f t="shared" si="2"/>
        <v>77</v>
      </c>
      <c r="AT40" s="8">
        <f t="shared" si="3"/>
        <v>0</v>
      </c>
      <c r="AU40" s="11">
        <f t="shared" si="4"/>
        <v>77</v>
      </c>
      <c r="AV40" s="11"/>
      <c r="AW40" s="11"/>
    </row>
    <row r="41" spans="1:49" s="14" customFormat="1" ht="15.75" customHeight="1">
      <c r="A41" s="8">
        <v>42</v>
      </c>
      <c r="B41" s="1" t="s">
        <v>525</v>
      </c>
      <c r="C41" s="1" t="s">
        <v>526</v>
      </c>
      <c r="D41" s="2">
        <v>1966</v>
      </c>
      <c r="E41" s="1" t="s">
        <v>527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>
        <v>49</v>
      </c>
      <c r="AI41" s="8">
        <v>48</v>
      </c>
      <c r="AJ41" s="8"/>
      <c r="AK41" s="8"/>
      <c r="AL41" s="8"/>
      <c r="AM41" s="8"/>
      <c r="AN41" s="8"/>
      <c r="AO41" s="8"/>
      <c r="AP41" s="8"/>
      <c r="AQ41" s="11">
        <f t="shared" si="0"/>
        <v>97</v>
      </c>
      <c r="AR41" s="8">
        <f t="shared" si="1"/>
        <v>2</v>
      </c>
      <c r="AS41" s="8">
        <f t="shared" si="2"/>
        <v>97</v>
      </c>
      <c r="AT41" s="8">
        <f t="shared" si="3"/>
        <v>0</v>
      </c>
      <c r="AU41" s="11">
        <f t="shared" si="4"/>
        <v>97</v>
      </c>
      <c r="AV41" s="11"/>
      <c r="AW41" s="11"/>
    </row>
    <row r="42" spans="1:49" s="14" customFormat="1" ht="15.75" customHeight="1">
      <c r="A42" s="8">
        <v>51</v>
      </c>
      <c r="B42" s="22" t="s">
        <v>346</v>
      </c>
      <c r="C42" s="22" t="s">
        <v>347</v>
      </c>
      <c r="D42" s="22">
        <v>1968</v>
      </c>
      <c r="E42" s="22" t="s">
        <v>348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>
        <v>45</v>
      </c>
      <c r="S42" s="8"/>
      <c r="T42" s="8"/>
      <c r="U42" s="8"/>
      <c r="V42" s="8"/>
      <c r="W42" s="8"/>
      <c r="X42" s="8"/>
      <c r="Y42" s="8">
        <v>47</v>
      </c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11">
        <f t="shared" si="0"/>
        <v>92</v>
      </c>
      <c r="AR42" s="8">
        <f t="shared" si="1"/>
        <v>2</v>
      </c>
      <c r="AS42" s="8">
        <f t="shared" si="2"/>
        <v>92</v>
      </c>
      <c r="AT42" s="8">
        <f t="shared" si="3"/>
        <v>0</v>
      </c>
      <c r="AU42" s="11">
        <f t="shared" si="4"/>
        <v>92</v>
      </c>
      <c r="AV42" s="11"/>
      <c r="AW42" s="11"/>
    </row>
    <row r="43" spans="1:49" s="8" customFormat="1" ht="15.75" customHeight="1">
      <c r="A43" s="8">
        <v>55</v>
      </c>
      <c r="B43" s="21" t="s">
        <v>328</v>
      </c>
      <c r="C43" s="21" t="s">
        <v>329</v>
      </c>
      <c r="D43" s="21">
        <v>1967</v>
      </c>
      <c r="E43" s="21" t="s">
        <v>330</v>
      </c>
      <c r="R43" s="8">
        <v>47</v>
      </c>
      <c r="X43" s="8">
        <v>44</v>
      </c>
      <c r="AQ43" s="11">
        <f t="shared" si="0"/>
        <v>91</v>
      </c>
      <c r="AR43" s="8">
        <f t="shared" si="1"/>
        <v>2</v>
      </c>
      <c r="AS43" s="8">
        <f t="shared" si="2"/>
        <v>91</v>
      </c>
      <c r="AT43" s="8">
        <f t="shared" si="3"/>
        <v>0</v>
      </c>
      <c r="AU43" s="11">
        <f t="shared" si="4"/>
        <v>91</v>
      </c>
      <c r="AV43" s="11"/>
      <c r="AW43" s="11"/>
    </row>
    <row r="44" spans="1:49" s="14" customFormat="1" ht="15.75" customHeight="1">
      <c r="A44" s="8">
        <v>52</v>
      </c>
      <c r="B44" s="27" t="s">
        <v>217</v>
      </c>
      <c r="C44" s="27" t="s">
        <v>218</v>
      </c>
      <c r="D44" s="28" t="s">
        <v>175</v>
      </c>
      <c r="E44" s="27" t="s">
        <v>216</v>
      </c>
      <c r="F44" s="8"/>
      <c r="G44" s="8"/>
      <c r="H44" s="8"/>
      <c r="I44" s="8"/>
      <c r="J44" s="8"/>
      <c r="K44" s="8">
        <v>44</v>
      </c>
      <c r="L44" s="8"/>
      <c r="M44" s="8">
        <v>48</v>
      </c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11">
        <f t="shared" si="0"/>
        <v>92</v>
      </c>
      <c r="AR44" s="8">
        <f t="shared" si="1"/>
        <v>2</v>
      </c>
      <c r="AS44" s="8">
        <f t="shared" si="2"/>
        <v>92</v>
      </c>
      <c r="AT44" s="8">
        <f t="shared" si="3"/>
        <v>0</v>
      </c>
      <c r="AU44" s="11">
        <f t="shared" si="4"/>
        <v>92</v>
      </c>
      <c r="AV44" s="11"/>
      <c r="AW44" s="11"/>
    </row>
    <row r="45" spans="1:49" s="14" customFormat="1" ht="15.75" customHeight="1">
      <c r="A45" s="8">
        <v>73</v>
      </c>
      <c r="B45" s="23" t="s">
        <v>217</v>
      </c>
      <c r="C45" s="23" t="s">
        <v>257</v>
      </c>
      <c r="D45" s="23">
        <v>1967</v>
      </c>
      <c r="E45" s="23" t="s">
        <v>258</v>
      </c>
      <c r="F45" s="8"/>
      <c r="G45" s="8"/>
      <c r="H45" s="8"/>
      <c r="I45" s="8"/>
      <c r="J45" s="8"/>
      <c r="K45" s="8"/>
      <c r="L45" s="8">
        <v>32</v>
      </c>
      <c r="M45" s="8"/>
      <c r="N45" s="8"/>
      <c r="O45" s="8"/>
      <c r="P45" s="8"/>
      <c r="Q45" s="8"/>
      <c r="R45" s="8">
        <v>35</v>
      </c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11">
        <f t="shared" si="0"/>
        <v>67</v>
      </c>
      <c r="AR45" s="8">
        <f t="shared" si="1"/>
        <v>2</v>
      </c>
      <c r="AS45" s="8">
        <f t="shared" si="2"/>
        <v>67</v>
      </c>
      <c r="AT45" s="8">
        <f t="shared" si="3"/>
        <v>0</v>
      </c>
      <c r="AU45" s="11">
        <f t="shared" si="4"/>
        <v>67</v>
      </c>
      <c r="AV45" s="11"/>
      <c r="AW45" s="11"/>
    </row>
    <row r="46" spans="1:49" s="14" customFormat="1" ht="15.75" customHeight="1">
      <c r="A46" s="8">
        <v>45</v>
      </c>
      <c r="B46" s="29" t="s">
        <v>177</v>
      </c>
      <c r="C46" s="29" t="s">
        <v>178</v>
      </c>
      <c r="D46" s="30" t="s">
        <v>179</v>
      </c>
      <c r="E46" s="29" t="s">
        <v>180</v>
      </c>
      <c r="F46" s="8"/>
      <c r="G46" s="8"/>
      <c r="H46" s="8"/>
      <c r="I46" s="8"/>
      <c r="J46" s="8"/>
      <c r="K46" s="8">
        <v>48</v>
      </c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>
        <v>46</v>
      </c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11">
        <f t="shared" si="0"/>
        <v>94</v>
      </c>
      <c r="AR46" s="8">
        <f t="shared" si="1"/>
        <v>2</v>
      </c>
      <c r="AS46" s="8">
        <f t="shared" si="2"/>
        <v>94</v>
      </c>
      <c r="AT46" s="8">
        <f t="shared" si="3"/>
        <v>0</v>
      </c>
      <c r="AU46" s="11">
        <f t="shared" si="4"/>
        <v>94</v>
      </c>
      <c r="AV46" s="11"/>
      <c r="AW46" s="11"/>
    </row>
    <row r="47" spans="1:49" s="14" customFormat="1" ht="15.75" customHeight="1">
      <c r="A47" s="8">
        <v>46</v>
      </c>
      <c r="B47" s="14" t="s">
        <v>304</v>
      </c>
      <c r="C47" s="14" t="s">
        <v>305</v>
      </c>
      <c r="D47" s="14">
        <v>65</v>
      </c>
      <c r="E47" s="14" t="s">
        <v>301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>
        <v>46</v>
      </c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>
        <v>48</v>
      </c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11">
        <f t="shared" si="0"/>
        <v>94</v>
      </c>
      <c r="AR47" s="8">
        <f t="shared" si="1"/>
        <v>2</v>
      </c>
      <c r="AS47" s="8">
        <f t="shared" si="2"/>
        <v>94</v>
      </c>
      <c r="AT47" s="8">
        <f t="shared" si="3"/>
        <v>0</v>
      </c>
      <c r="AU47" s="11">
        <f t="shared" si="4"/>
        <v>94</v>
      </c>
      <c r="AV47" s="11"/>
      <c r="AW47" s="11"/>
    </row>
    <row r="48" spans="1:49" s="14" customFormat="1" ht="15.75" customHeight="1">
      <c r="A48" s="8">
        <v>67</v>
      </c>
      <c r="B48" s="29" t="s">
        <v>187</v>
      </c>
      <c r="C48" s="29" t="s">
        <v>188</v>
      </c>
      <c r="D48" s="30" t="s">
        <v>179</v>
      </c>
      <c r="E48" s="29" t="s">
        <v>189</v>
      </c>
      <c r="F48" s="8"/>
      <c r="G48" s="8"/>
      <c r="H48" s="8"/>
      <c r="I48" s="8"/>
      <c r="J48" s="8"/>
      <c r="K48" s="8">
        <v>43</v>
      </c>
      <c r="L48" s="8"/>
      <c r="M48" s="8"/>
      <c r="N48" s="8"/>
      <c r="O48" s="8"/>
      <c r="P48" s="8"/>
      <c r="Q48" s="8"/>
      <c r="R48" s="8">
        <v>35</v>
      </c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11">
        <f t="shared" si="0"/>
        <v>78</v>
      </c>
      <c r="AR48" s="8">
        <f t="shared" si="1"/>
        <v>2</v>
      </c>
      <c r="AS48" s="8">
        <f t="shared" si="2"/>
        <v>78</v>
      </c>
      <c r="AT48" s="8">
        <f t="shared" si="3"/>
        <v>0</v>
      </c>
      <c r="AU48" s="11">
        <f t="shared" si="4"/>
        <v>78</v>
      </c>
      <c r="AV48" s="11"/>
      <c r="AW48" s="11"/>
    </row>
    <row r="49" spans="1:49" s="14" customFormat="1" ht="15.75" customHeight="1">
      <c r="A49" s="8">
        <v>72</v>
      </c>
      <c r="B49" s="34" t="s">
        <v>482</v>
      </c>
      <c r="C49" s="24" t="s">
        <v>481</v>
      </c>
      <c r="D49" s="24">
        <v>1966</v>
      </c>
      <c r="E49" s="24" t="s">
        <v>483</v>
      </c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>
        <v>44</v>
      </c>
      <c r="AB49" s="8"/>
      <c r="AC49" s="8">
        <v>25</v>
      </c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11">
        <f t="shared" si="0"/>
        <v>69</v>
      </c>
      <c r="AR49" s="8">
        <f t="shared" si="1"/>
        <v>2</v>
      </c>
      <c r="AS49" s="8">
        <f t="shared" si="2"/>
        <v>69</v>
      </c>
      <c r="AT49" s="8">
        <f t="shared" si="3"/>
        <v>0</v>
      </c>
      <c r="AU49" s="11">
        <f t="shared" si="4"/>
        <v>69</v>
      </c>
      <c r="AV49" s="11"/>
      <c r="AW49" s="11"/>
    </row>
    <row r="50" spans="1:49" s="8" customFormat="1" ht="15.75" customHeight="1">
      <c r="A50" s="8">
        <v>61</v>
      </c>
      <c r="B50" s="21" t="s">
        <v>339</v>
      </c>
      <c r="C50" s="21" t="s">
        <v>300</v>
      </c>
      <c r="D50" s="21">
        <v>1969</v>
      </c>
      <c r="E50" s="21" t="s">
        <v>261</v>
      </c>
      <c r="R50" s="8">
        <v>40</v>
      </c>
      <c r="AF50" s="8">
        <v>45</v>
      </c>
      <c r="AQ50" s="11">
        <f t="shared" si="0"/>
        <v>85</v>
      </c>
      <c r="AR50" s="8">
        <f t="shared" si="1"/>
        <v>2</v>
      </c>
      <c r="AS50" s="8">
        <f t="shared" si="2"/>
        <v>85</v>
      </c>
      <c r="AT50" s="8">
        <f t="shared" si="3"/>
        <v>0</v>
      </c>
      <c r="AU50" s="11">
        <f t="shared" si="4"/>
        <v>85</v>
      </c>
      <c r="AV50" s="11"/>
      <c r="AW50" s="11"/>
    </row>
    <row r="51" spans="1:49" s="8" customFormat="1" ht="15.75" customHeight="1">
      <c r="A51" s="8">
        <v>150</v>
      </c>
      <c r="B51" s="29" t="s">
        <v>185</v>
      </c>
      <c r="C51" s="29" t="s">
        <v>186</v>
      </c>
      <c r="D51" s="30" t="s">
        <v>172</v>
      </c>
      <c r="E51" s="29"/>
      <c r="K51" s="8">
        <v>44</v>
      </c>
      <c r="AJ51" s="8">
        <v>47</v>
      </c>
      <c r="AQ51" s="11">
        <f t="shared" si="0"/>
        <v>91</v>
      </c>
      <c r="AR51" s="8">
        <f t="shared" si="1"/>
        <v>2</v>
      </c>
      <c r="AS51" s="8">
        <f t="shared" si="2"/>
        <v>91</v>
      </c>
      <c r="AT51" s="8">
        <f t="shared" si="3"/>
        <v>0</v>
      </c>
      <c r="AU51" s="11">
        <f t="shared" si="4"/>
        <v>91</v>
      </c>
      <c r="AV51" s="11"/>
      <c r="AW51" s="11"/>
    </row>
    <row r="52" spans="1:49" s="14" customFormat="1" ht="15.75" customHeight="1">
      <c r="A52" s="8">
        <v>70</v>
      </c>
      <c r="B52" s="22" t="s">
        <v>349</v>
      </c>
      <c r="C52" s="22" t="s">
        <v>350</v>
      </c>
      <c r="D52" s="22">
        <v>1965</v>
      </c>
      <c r="E52" s="22" t="s">
        <v>139</v>
      </c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>
        <v>44</v>
      </c>
      <c r="S52" s="8"/>
      <c r="T52" s="8"/>
      <c r="U52" s="8"/>
      <c r="V52" s="8"/>
      <c r="W52" s="8"/>
      <c r="X52" s="8"/>
      <c r="Y52" s="8"/>
      <c r="Z52" s="8"/>
      <c r="AA52" s="8"/>
      <c r="AB52" s="8"/>
      <c r="AC52" s="8">
        <v>30</v>
      </c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11">
        <f t="shared" si="0"/>
        <v>74</v>
      </c>
      <c r="AR52" s="8">
        <f t="shared" si="1"/>
        <v>2</v>
      </c>
      <c r="AS52" s="8">
        <f t="shared" si="2"/>
        <v>74</v>
      </c>
      <c r="AT52" s="8">
        <f t="shared" si="3"/>
        <v>0</v>
      </c>
      <c r="AU52" s="11">
        <f t="shared" si="4"/>
        <v>74</v>
      </c>
      <c r="AV52" s="11"/>
      <c r="AW52" s="11"/>
    </row>
    <row r="53" spans="1:49" s="14" customFormat="1" ht="15.75" customHeight="1">
      <c r="A53" s="8">
        <v>48</v>
      </c>
      <c r="B53" s="26" t="s">
        <v>313</v>
      </c>
      <c r="C53" s="26" t="s">
        <v>293</v>
      </c>
      <c r="D53" s="26">
        <v>1967</v>
      </c>
      <c r="E53" s="26" t="s">
        <v>314</v>
      </c>
      <c r="F53" s="8"/>
      <c r="G53" s="8"/>
      <c r="H53" s="8"/>
      <c r="I53" s="8"/>
      <c r="J53" s="8"/>
      <c r="K53" s="8"/>
      <c r="L53" s="8"/>
      <c r="M53" s="8"/>
      <c r="N53" s="8"/>
      <c r="O53" s="8"/>
      <c r="P53" s="8">
        <v>45</v>
      </c>
      <c r="Q53" s="8"/>
      <c r="R53" s="8"/>
      <c r="S53" s="8"/>
      <c r="T53" s="8"/>
      <c r="U53" s="8"/>
      <c r="V53" s="8">
        <v>48</v>
      </c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11">
        <f t="shared" si="0"/>
        <v>93</v>
      </c>
      <c r="AR53" s="8">
        <f t="shared" si="1"/>
        <v>2</v>
      </c>
      <c r="AS53" s="8">
        <f t="shared" si="2"/>
        <v>93</v>
      </c>
      <c r="AT53" s="8">
        <f t="shared" si="3"/>
        <v>0</v>
      </c>
      <c r="AU53" s="11">
        <f t="shared" si="4"/>
        <v>93</v>
      </c>
      <c r="AV53" s="11"/>
      <c r="AW53" s="11"/>
    </row>
    <row r="54" spans="1:49" s="8" customFormat="1" ht="15.75" customHeight="1">
      <c r="A54" s="8">
        <v>47</v>
      </c>
      <c r="B54" s="27" t="s">
        <v>214</v>
      </c>
      <c r="C54" s="27" t="s">
        <v>215</v>
      </c>
      <c r="D54" s="28" t="s">
        <v>175</v>
      </c>
      <c r="E54" s="27" t="s">
        <v>216</v>
      </c>
      <c r="K54" s="8">
        <v>45</v>
      </c>
      <c r="M54" s="8">
        <v>49</v>
      </c>
      <c r="AQ54" s="11">
        <f t="shared" si="0"/>
        <v>94</v>
      </c>
      <c r="AR54" s="8">
        <f t="shared" si="1"/>
        <v>2</v>
      </c>
      <c r="AS54" s="8">
        <f t="shared" si="2"/>
        <v>94</v>
      </c>
      <c r="AT54" s="8">
        <f t="shared" si="3"/>
        <v>0</v>
      </c>
      <c r="AU54" s="11">
        <f t="shared" si="4"/>
        <v>94</v>
      </c>
      <c r="AV54" s="11"/>
      <c r="AW54" s="11"/>
    </row>
    <row r="55" spans="1:49" s="14" customFormat="1" ht="15.75" customHeight="1">
      <c r="A55" s="8">
        <v>74</v>
      </c>
      <c r="B55" s="26" t="s">
        <v>326</v>
      </c>
      <c r="C55" s="26" t="s">
        <v>300</v>
      </c>
      <c r="D55" s="26">
        <v>1968</v>
      </c>
      <c r="E55" s="26" t="s">
        <v>327</v>
      </c>
      <c r="F55" s="8"/>
      <c r="G55" s="8"/>
      <c r="H55" s="8"/>
      <c r="I55" s="8"/>
      <c r="J55" s="8"/>
      <c r="K55" s="8"/>
      <c r="L55" s="8"/>
      <c r="M55" s="8"/>
      <c r="N55" s="8"/>
      <c r="O55" s="8"/>
      <c r="P55" s="8">
        <v>31</v>
      </c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>
        <v>26</v>
      </c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11">
        <f t="shared" si="0"/>
        <v>57</v>
      </c>
      <c r="AR55" s="8">
        <f t="shared" si="1"/>
        <v>2</v>
      </c>
      <c r="AS55" s="8">
        <f t="shared" si="2"/>
        <v>57</v>
      </c>
      <c r="AT55" s="8">
        <f t="shared" si="3"/>
        <v>0</v>
      </c>
      <c r="AU55" s="11">
        <f t="shared" si="4"/>
        <v>57</v>
      </c>
      <c r="AV55" s="11"/>
      <c r="AW55" s="11"/>
    </row>
    <row r="56" spans="1:49" s="14" customFormat="1" ht="15.75" customHeight="1">
      <c r="A56" s="8">
        <v>63</v>
      </c>
      <c r="B56" s="27" t="s">
        <v>224</v>
      </c>
      <c r="C56" s="27" t="s">
        <v>225</v>
      </c>
      <c r="D56" s="28" t="s">
        <v>172</v>
      </c>
      <c r="E56" s="27" t="s">
        <v>226</v>
      </c>
      <c r="F56" s="8"/>
      <c r="G56" s="8"/>
      <c r="H56" s="8"/>
      <c r="I56" s="8"/>
      <c r="J56" s="8"/>
      <c r="K56" s="8">
        <v>40</v>
      </c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>
        <v>43</v>
      </c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11">
        <f t="shared" si="0"/>
        <v>83</v>
      </c>
      <c r="AR56" s="8">
        <f t="shared" si="1"/>
        <v>2</v>
      </c>
      <c r="AS56" s="8">
        <f t="shared" si="2"/>
        <v>83</v>
      </c>
      <c r="AT56" s="8">
        <f t="shared" si="3"/>
        <v>0</v>
      </c>
      <c r="AU56" s="11">
        <f t="shared" si="4"/>
        <v>83</v>
      </c>
      <c r="AV56" s="11"/>
      <c r="AW56" s="11"/>
    </row>
    <row r="57" spans="1:49" s="14" customFormat="1" ht="15.75" customHeight="1">
      <c r="A57" s="8">
        <v>56</v>
      </c>
      <c r="B57" s="38" t="s">
        <v>517</v>
      </c>
      <c r="C57" s="38" t="s">
        <v>518</v>
      </c>
      <c r="D57" s="38">
        <v>1968</v>
      </c>
      <c r="E57" s="38" t="s">
        <v>519</v>
      </c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11">
        <v>48</v>
      </c>
      <c r="AH57" s="8"/>
      <c r="AI57" s="8">
        <v>42</v>
      </c>
      <c r="AJ57" s="8"/>
      <c r="AK57" s="8"/>
      <c r="AL57" s="8"/>
      <c r="AM57" s="8"/>
      <c r="AN57" s="8"/>
      <c r="AO57" s="8"/>
      <c r="AP57" s="8"/>
      <c r="AQ57" s="11">
        <f t="shared" si="0"/>
        <v>90</v>
      </c>
      <c r="AR57" s="8">
        <f t="shared" si="1"/>
        <v>2</v>
      </c>
      <c r="AS57" s="8">
        <f t="shared" si="2"/>
        <v>90</v>
      </c>
      <c r="AT57" s="8">
        <f t="shared" si="3"/>
        <v>0</v>
      </c>
      <c r="AU57" s="11">
        <f t="shared" si="4"/>
        <v>90</v>
      </c>
      <c r="AV57" s="11"/>
      <c r="AW57" s="11"/>
    </row>
    <row r="58" spans="1:49" s="14" customFormat="1" ht="15.75" customHeight="1">
      <c r="A58" s="8">
        <v>167</v>
      </c>
      <c r="B58" s="38" t="s">
        <v>524</v>
      </c>
      <c r="C58" s="38" t="s">
        <v>138</v>
      </c>
      <c r="D58" s="38">
        <v>1966</v>
      </c>
      <c r="E58" s="38" t="s">
        <v>516</v>
      </c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>
        <v>42</v>
      </c>
      <c r="AH58" s="8"/>
      <c r="AI58" s="8"/>
      <c r="AJ58" s="8"/>
      <c r="AK58" s="8"/>
      <c r="AL58" s="8"/>
      <c r="AM58" s="8"/>
      <c r="AN58" s="8"/>
      <c r="AO58" s="8"/>
      <c r="AP58" s="8"/>
      <c r="AQ58" s="11">
        <f t="shared" si="0"/>
        <v>42</v>
      </c>
      <c r="AR58" s="8">
        <f t="shared" si="1"/>
        <v>1</v>
      </c>
      <c r="AS58" s="8">
        <f t="shared" si="2"/>
        <v>42</v>
      </c>
      <c r="AT58" s="8">
        <f t="shared" si="3"/>
        <v>0</v>
      </c>
      <c r="AU58" s="11">
        <f t="shared" si="4"/>
        <v>42</v>
      </c>
      <c r="AV58" s="11"/>
      <c r="AW58" s="11"/>
    </row>
    <row r="59" spans="1:49" s="14" customFormat="1" ht="15.75" customHeight="1">
      <c r="A59" s="8">
        <v>79</v>
      </c>
      <c r="B59" s="14" t="s">
        <v>484</v>
      </c>
      <c r="C59" s="14" t="s">
        <v>485</v>
      </c>
      <c r="D59" s="14" t="s">
        <v>175</v>
      </c>
      <c r="E59" s="14" t="s">
        <v>330</v>
      </c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>
        <v>49</v>
      </c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11">
        <f t="shared" si="0"/>
        <v>49</v>
      </c>
      <c r="AR59" s="8">
        <f t="shared" si="1"/>
        <v>1</v>
      </c>
      <c r="AS59" s="8">
        <f t="shared" si="2"/>
        <v>49</v>
      </c>
      <c r="AT59" s="8">
        <f t="shared" si="3"/>
        <v>0</v>
      </c>
      <c r="AU59" s="11">
        <f t="shared" si="4"/>
        <v>49</v>
      </c>
      <c r="AV59" s="11"/>
      <c r="AW59" s="11"/>
    </row>
    <row r="60" spans="1:49" s="14" customFormat="1" ht="15.75" customHeight="1">
      <c r="A60" s="8">
        <v>168</v>
      </c>
      <c r="B60" s="27" t="s">
        <v>222</v>
      </c>
      <c r="C60" s="27" t="s">
        <v>223</v>
      </c>
      <c r="D60" s="28" t="s">
        <v>179</v>
      </c>
      <c r="E60" s="27" t="s">
        <v>221</v>
      </c>
      <c r="F60" s="8"/>
      <c r="G60" s="8"/>
      <c r="H60" s="8"/>
      <c r="I60" s="8"/>
      <c r="J60" s="8"/>
      <c r="K60" s="8">
        <v>42</v>
      </c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11">
        <f t="shared" si="0"/>
        <v>42</v>
      </c>
      <c r="AR60" s="8">
        <f t="shared" si="1"/>
        <v>1</v>
      </c>
      <c r="AS60" s="8">
        <f t="shared" si="2"/>
        <v>42</v>
      </c>
      <c r="AT60" s="8">
        <f t="shared" si="3"/>
        <v>0</v>
      </c>
      <c r="AU60" s="11">
        <f t="shared" si="4"/>
        <v>42</v>
      </c>
      <c r="AV60" s="11"/>
      <c r="AW60" s="11"/>
    </row>
    <row r="61" spans="1:49" s="14" customFormat="1" ht="15.75" customHeight="1">
      <c r="A61" s="8">
        <v>116</v>
      </c>
      <c r="B61" s="37" t="s">
        <v>385</v>
      </c>
      <c r="C61" s="37" t="s">
        <v>386</v>
      </c>
      <c r="D61" s="37">
        <v>68</v>
      </c>
      <c r="E61" s="37" t="s">
        <v>387</v>
      </c>
      <c r="F61" s="8"/>
      <c r="G61" s="8"/>
      <c r="H61" s="8"/>
      <c r="I61" s="8"/>
      <c r="J61" s="8">
        <v>46</v>
      </c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11">
        <f t="shared" si="0"/>
        <v>46</v>
      </c>
      <c r="AR61" s="8">
        <f t="shared" si="1"/>
        <v>1</v>
      </c>
      <c r="AS61" s="8">
        <f t="shared" si="2"/>
        <v>46</v>
      </c>
      <c r="AT61" s="8">
        <f t="shared" si="3"/>
        <v>0</v>
      </c>
      <c r="AU61" s="11">
        <f t="shared" si="4"/>
        <v>46</v>
      </c>
      <c r="AV61" s="11"/>
      <c r="AW61" s="11"/>
    </row>
    <row r="62" spans="1:49" s="14" customFormat="1" ht="15.75" customHeight="1">
      <c r="A62" s="8">
        <v>210</v>
      </c>
      <c r="B62" s="37" t="s">
        <v>408</v>
      </c>
      <c r="C62" s="37" t="s">
        <v>409</v>
      </c>
      <c r="D62" s="37">
        <v>67</v>
      </c>
      <c r="E62" s="37" t="s">
        <v>403</v>
      </c>
      <c r="F62" s="8"/>
      <c r="G62" s="8"/>
      <c r="H62" s="8"/>
      <c r="I62" s="8"/>
      <c r="J62" s="8">
        <v>35</v>
      </c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11">
        <f t="shared" si="0"/>
        <v>35</v>
      </c>
      <c r="AR62" s="8">
        <f t="shared" si="1"/>
        <v>1</v>
      </c>
      <c r="AS62" s="8">
        <f t="shared" si="2"/>
        <v>35</v>
      </c>
      <c r="AT62" s="8">
        <f t="shared" si="3"/>
        <v>0</v>
      </c>
      <c r="AU62" s="11">
        <f t="shared" si="4"/>
        <v>35</v>
      </c>
      <c r="AV62" s="11"/>
      <c r="AW62" s="11"/>
    </row>
    <row r="63" spans="1:49" s="14" customFormat="1" ht="15.75" customHeight="1">
      <c r="A63" s="8">
        <v>130</v>
      </c>
      <c r="B63" s="31" t="s">
        <v>471</v>
      </c>
      <c r="C63" s="31" t="s">
        <v>472</v>
      </c>
      <c r="D63" s="24">
        <v>1967</v>
      </c>
      <c r="E63" s="24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>
        <v>45</v>
      </c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11">
        <f t="shared" si="0"/>
        <v>45</v>
      </c>
      <c r="AR63" s="8">
        <f t="shared" si="1"/>
        <v>1</v>
      </c>
      <c r="AS63" s="8">
        <f t="shared" si="2"/>
        <v>45</v>
      </c>
      <c r="AT63" s="8">
        <f t="shared" si="3"/>
        <v>0</v>
      </c>
      <c r="AU63" s="11">
        <f t="shared" si="4"/>
        <v>45</v>
      </c>
      <c r="AV63" s="11"/>
      <c r="AW63" s="11"/>
    </row>
    <row r="64" spans="1:49" s="8" customFormat="1" ht="15.75" customHeight="1">
      <c r="A64" s="8">
        <v>156</v>
      </c>
      <c r="B64" s="21" t="s">
        <v>434</v>
      </c>
      <c r="C64" s="21" t="s">
        <v>435</v>
      </c>
      <c r="D64" s="21">
        <v>1968</v>
      </c>
      <c r="E64" s="21" t="s">
        <v>102</v>
      </c>
      <c r="V64" s="8">
        <v>43</v>
      </c>
      <c r="AQ64" s="11">
        <f t="shared" si="0"/>
        <v>43</v>
      </c>
      <c r="AR64" s="8">
        <f t="shared" si="1"/>
        <v>1</v>
      </c>
      <c r="AS64" s="8">
        <f t="shared" si="2"/>
        <v>43</v>
      </c>
      <c r="AT64" s="8">
        <f t="shared" si="3"/>
        <v>0</v>
      </c>
      <c r="AU64" s="11">
        <f t="shared" si="4"/>
        <v>43</v>
      </c>
      <c r="AV64" s="11"/>
      <c r="AW64" s="11"/>
    </row>
    <row r="65" spans="1:49" s="14" customFormat="1" ht="15.75" customHeight="1">
      <c r="A65" s="8">
        <v>87</v>
      </c>
      <c r="B65" s="22" t="s">
        <v>457</v>
      </c>
      <c r="C65" s="22" t="s">
        <v>458</v>
      </c>
      <c r="D65" s="22">
        <v>1967</v>
      </c>
      <c r="E65" s="22" t="s">
        <v>452</v>
      </c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>
        <v>48</v>
      </c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11">
        <f t="shared" si="0"/>
        <v>48</v>
      </c>
      <c r="AR65" s="8">
        <f t="shared" si="1"/>
        <v>1</v>
      </c>
      <c r="AS65" s="8">
        <f t="shared" si="2"/>
        <v>48</v>
      </c>
      <c r="AT65" s="8">
        <f t="shared" si="3"/>
        <v>0</v>
      </c>
      <c r="AU65" s="11">
        <f t="shared" si="4"/>
        <v>48</v>
      </c>
      <c r="AV65" s="11"/>
      <c r="AW65" s="11"/>
    </row>
    <row r="66" spans="1:49" s="14" customFormat="1" ht="15.75" customHeight="1">
      <c r="A66" s="8">
        <v>175</v>
      </c>
      <c r="B66" s="37" t="s">
        <v>395</v>
      </c>
      <c r="C66" s="37" t="s">
        <v>396</v>
      </c>
      <c r="D66" s="37">
        <v>66</v>
      </c>
      <c r="E66" s="37" t="s">
        <v>397</v>
      </c>
      <c r="F66" s="8"/>
      <c r="G66" s="8"/>
      <c r="H66" s="8"/>
      <c r="I66" s="8"/>
      <c r="J66" s="8">
        <v>41</v>
      </c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11">
        <f aca="true" t="shared" si="5" ref="AQ66:AQ129">SUM(F66:AP66)</f>
        <v>41</v>
      </c>
      <c r="AR66" s="8">
        <f aca="true" t="shared" si="6" ref="AR66:AR129">(COUNT(F66:AP66))</f>
        <v>1</v>
      </c>
      <c r="AS66" s="8">
        <f aca="true" t="shared" si="7" ref="AS66:AS129">IF(COUNT(F66:AP66)&gt;0,LARGE(F66:AP66,1),0)+IF(COUNT(F66:AP66)&gt;1,LARGE(F66:AP66,2),0)+IF(COUNT(F66:AP66)&gt;2,LARGE(F66:AP66,3),0)+IF(COUNT(F66:AP66)&gt;3,LARGE(F66:AP66,4),0)+IF(COUNT(F66:AP66)&gt;4,LARGE(F66:AP66,5),0)+IF(COUNT(F66:AP66)&gt;5,LARGE(F66:AP66,6),0)+IF(COUNT(F66:AP66)&gt;6,LARGE(F66:AP66,7),0)+IF(COUNT(F66:AP66)&gt;7,LARGE(F66:AP66,8),0)+IF(COUNT(F66:AP66)&gt;8,LARGE(F66:AP66,9),0)+IF(COUNT(F66:AP66)&gt;9,LARGE(F66:AP66,10),0)+IF(COUNT(F66:AP66)&gt;10,LARGE(F66:AP66,11),0)+IF(COUNT(F66:AP66)&gt;11,LARGE(F66:AP66,12),0)+IF(COUNT(F66:AP66)&gt;12,LARGE(F66:AP66,13),0)+IF(COUNT(F66:AP66)&gt;13,LARGE(F66:AP66,14),0)+IF(COUNT(F66:AP66)&gt;14,LARGE(F66:AP66,15),0)</f>
        <v>41</v>
      </c>
      <c r="AT66" s="8">
        <f aca="true" t="shared" si="8" ref="AT66:AT129">IF(COUNT(F66:AP66)&lt;22,IF(COUNT(F66:AP66)&gt;14,(COUNT(F66:AP66)-15),0)*20,120)</f>
        <v>0</v>
      </c>
      <c r="AU66" s="11">
        <f aca="true" t="shared" si="9" ref="AU66:AU129">AS66+AT66</f>
        <v>41</v>
      </c>
      <c r="AV66" s="11"/>
      <c r="AW66" s="11"/>
    </row>
    <row r="67" spans="1:49" s="14" customFormat="1" ht="15.75" customHeight="1">
      <c r="A67" s="8">
        <v>80</v>
      </c>
      <c r="B67" s="24" t="s">
        <v>259</v>
      </c>
      <c r="C67" s="24" t="s">
        <v>260</v>
      </c>
      <c r="D67" s="24">
        <v>1968</v>
      </c>
      <c r="E67" s="25" t="s">
        <v>261</v>
      </c>
      <c r="F67" s="8"/>
      <c r="G67" s="8"/>
      <c r="H67" s="8"/>
      <c r="I67" s="8"/>
      <c r="J67" s="8"/>
      <c r="K67" s="8"/>
      <c r="L67" s="8"/>
      <c r="M67" s="8"/>
      <c r="N67" s="8">
        <v>49</v>
      </c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11">
        <f t="shared" si="5"/>
        <v>49</v>
      </c>
      <c r="AR67" s="8">
        <f t="shared" si="6"/>
        <v>1</v>
      </c>
      <c r="AS67" s="8">
        <f t="shared" si="7"/>
        <v>49</v>
      </c>
      <c r="AT67" s="8">
        <f t="shared" si="8"/>
        <v>0</v>
      </c>
      <c r="AU67" s="11">
        <f t="shared" si="9"/>
        <v>49</v>
      </c>
      <c r="AV67" s="11"/>
      <c r="AW67" s="11"/>
    </row>
    <row r="68" spans="1:49" s="14" customFormat="1" ht="15.75" customHeight="1">
      <c r="A68" s="8">
        <v>169</v>
      </c>
      <c r="B68" s="14" t="s">
        <v>492</v>
      </c>
      <c r="C68" s="14" t="s">
        <v>60</v>
      </c>
      <c r="D68" s="14" t="s">
        <v>172</v>
      </c>
      <c r="E68" s="14" t="s">
        <v>493</v>
      </c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>
        <v>42</v>
      </c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11">
        <f t="shared" si="5"/>
        <v>42</v>
      </c>
      <c r="AR68" s="8">
        <f t="shared" si="6"/>
        <v>1</v>
      </c>
      <c r="AS68" s="8">
        <f t="shared" si="7"/>
        <v>42</v>
      </c>
      <c r="AT68" s="8">
        <f t="shared" si="8"/>
        <v>0</v>
      </c>
      <c r="AU68" s="11">
        <f t="shared" si="9"/>
        <v>42</v>
      </c>
      <c r="AV68" s="11"/>
      <c r="AW68" s="11"/>
    </row>
    <row r="69" spans="1:49" s="14" customFormat="1" ht="15.75" customHeight="1">
      <c r="A69" s="8">
        <v>88</v>
      </c>
      <c r="B69" s="37" t="s">
        <v>380</v>
      </c>
      <c r="C69" s="37" t="s">
        <v>381</v>
      </c>
      <c r="D69" s="37">
        <v>69</v>
      </c>
      <c r="E69" s="37" t="s">
        <v>37</v>
      </c>
      <c r="F69" s="8"/>
      <c r="G69" s="8"/>
      <c r="H69" s="8"/>
      <c r="I69" s="8"/>
      <c r="J69" s="8">
        <v>48</v>
      </c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11">
        <f t="shared" si="5"/>
        <v>48</v>
      </c>
      <c r="AR69" s="8">
        <f t="shared" si="6"/>
        <v>1</v>
      </c>
      <c r="AS69" s="8">
        <f t="shared" si="7"/>
        <v>48</v>
      </c>
      <c r="AT69" s="8">
        <f t="shared" si="8"/>
        <v>0</v>
      </c>
      <c r="AU69" s="11">
        <f t="shared" si="9"/>
        <v>48</v>
      </c>
      <c r="AV69" s="11"/>
      <c r="AW69" s="11"/>
    </row>
    <row r="70" spans="1:49" s="14" customFormat="1" ht="15.75" customHeight="1">
      <c r="A70" s="8">
        <v>183</v>
      </c>
      <c r="B70" s="21" t="s">
        <v>436</v>
      </c>
      <c r="C70" s="21" t="s">
        <v>437</v>
      </c>
      <c r="D70" s="21">
        <v>1969</v>
      </c>
      <c r="E70" s="21" t="s">
        <v>102</v>
      </c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>
        <v>40</v>
      </c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11">
        <f t="shared" si="5"/>
        <v>40</v>
      </c>
      <c r="AR70" s="8">
        <f t="shared" si="6"/>
        <v>1</v>
      </c>
      <c r="AS70" s="8">
        <f t="shared" si="7"/>
        <v>40</v>
      </c>
      <c r="AT70" s="8">
        <f t="shared" si="8"/>
        <v>0</v>
      </c>
      <c r="AU70" s="11">
        <f t="shared" si="9"/>
        <v>40</v>
      </c>
      <c r="AV70" s="11"/>
      <c r="AW70" s="11"/>
    </row>
    <row r="71" spans="1:49" s="8" customFormat="1" ht="15.75" customHeight="1">
      <c r="A71" s="8">
        <v>89</v>
      </c>
      <c r="B71" s="21" t="s">
        <v>508</v>
      </c>
      <c r="C71" s="21" t="s">
        <v>144</v>
      </c>
      <c r="D71" s="21">
        <v>1966</v>
      </c>
      <c r="E71" s="21" t="s">
        <v>247</v>
      </c>
      <c r="AE71" s="11">
        <v>48</v>
      </c>
      <c r="AQ71" s="11">
        <f t="shared" si="5"/>
        <v>48</v>
      </c>
      <c r="AR71" s="8">
        <f t="shared" si="6"/>
        <v>1</v>
      </c>
      <c r="AS71" s="8">
        <f t="shared" si="7"/>
        <v>48</v>
      </c>
      <c r="AT71" s="8">
        <f t="shared" si="8"/>
        <v>0</v>
      </c>
      <c r="AU71" s="11">
        <f t="shared" si="9"/>
        <v>48</v>
      </c>
      <c r="AV71" s="11"/>
      <c r="AW71" s="11"/>
    </row>
    <row r="72" spans="1:49" s="14" customFormat="1" ht="15.75" customHeight="1">
      <c r="A72" s="8">
        <v>184</v>
      </c>
      <c r="B72" s="23" t="s">
        <v>246</v>
      </c>
      <c r="C72" s="23" t="s">
        <v>144</v>
      </c>
      <c r="D72" s="23">
        <v>1966</v>
      </c>
      <c r="E72" s="23" t="s">
        <v>247</v>
      </c>
      <c r="F72" s="8"/>
      <c r="G72" s="8"/>
      <c r="H72" s="8"/>
      <c r="I72" s="8"/>
      <c r="J72" s="8"/>
      <c r="K72" s="8"/>
      <c r="L72" s="8">
        <v>40</v>
      </c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11">
        <f t="shared" si="5"/>
        <v>40</v>
      </c>
      <c r="AR72" s="8">
        <f t="shared" si="6"/>
        <v>1</v>
      </c>
      <c r="AS72" s="8">
        <f t="shared" si="7"/>
        <v>40</v>
      </c>
      <c r="AT72" s="8">
        <f t="shared" si="8"/>
        <v>0</v>
      </c>
      <c r="AU72" s="11">
        <f t="shared" si="9"/>
        <v>40</v>
      </c>
      <c r="AV72" s="11"/>
      <c r="AW72" s="11"/>
    </row>
    <row r="73" spans="1:49" s="14" customFormat="1" ht="15.75" customHeight="1">
      <c r="A73" s="8">
        <v>117</v>
      </c>
      <c r="B73" s="27" t="s">
        <v>211</v>
      </c>
      <c r="C73" s="27" t="s">
        <v>212</v>
      </c>
      <c r="D73" s="28" t="s">
        <v>172</v>
      </c>
      <c r="E73" s="27" t="s">
        <v>213</v>
      </c>
      <c r="F73" s="8"/>
      <c r="G73" s="8"/>
      <c r="H73" s="8"/>
      <c r="I73" s="8"/>
      <c r="J73" s="8"/>
      <c r="K73" s="8">
        <v>46</v>
      </c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11">
        <f t="shared" si="5"/>
        <v>46</v>
      </c>
      <c r="AR73" s="8">
        <f t="shared" si="6"/>
        <v>1</v>
      </c>
      <c r="AS73" s="8">
        <f t="shared" si="7"/>
        <v>46</v>
      </c>
      <c r="AT73" s="8">
        <f t="shared" si="8"/>
        <v>0</v>
      </c>
      <c r="AU73" s="11">
        <f t="shared" si="9"/>
        <v>46</v>
      </c>
      <c r="AV73" s="11"/>
      <c r="AW73" s="11"/>
    </row>
    <row r="74" spans="1:49" s="8" customFormat="1" ht="15.75" customHeight="1">
      <c r="A74" s="8">
        <v>199</v>
      </c>
      <c r="B74" s="22" t="s">
        <v>465</v>
      </c>
      <c r="C74" s="22" t="s">
        <v>460</v>
      </c>
      <c r="D74" s="22">
        <v>1967</v>
      </c>
      <c r="E74" s="22" t="s">
        <v>452</v>
      </c>
      <c r="W74" s="8">
        <v>37</v>
      </c>
      <c r="AQ74" s="11">
        <f t="shared" si="5"/>
        <v>37</v>
      </c>
      <c r="AR74" s="8">
        <f t="shared" si="6"/>
        <v>1</v>
      </c>
      <c r="AS74" s="8">
        <f t="shared" si="7"/>
        <v>37</v>
      </c>
      <c r="AT74" s="8">
        <f t="shared" si="8"/>
        <v>0</v>
      </c>
      <c r="AU74" s="11">
        <f t="shared" si="9"/>
        <v>37</v>
      </c>
      <c r="AV74" s="11"/>
      <c r="AW74" s="11"/>
    </row>
    <row r="75" spans="1:49" s="8" customFormat="1" ht="15.75" customHeight="1">
      <c r="A75" s="8">
        <v>200</v>
      </c>
      <c r="B75" s="22" t="s">
        <v>356</v>
      </c>
      <c r="C75" s="22" t="s">
        <v>332</v>
      </c>
      <c r="D75" s="22">
        <v>1966</v>
      </c>
      <c r="E75" s="22" t="s">
        <v>102</v>
      </c>
      <c r="R75" s="8">
        <v>37</v>
      </c>
      <c r="AQ75" s="11">
        <f t="shared" si="5"/>
        <v>37</v>
      </c>
      <c r="AR75" s="8">
        <f t="shared" si="6"/>
        <v>1</v>
      </c>
      <c r="AS75" s="8">
        <f t="shared" si="7"/>
        <v>37</v>
      </c>
      <c r="AT75" s="8">
        <f t="shared" si="8"/>
        <v>0</v>
      </c>
      <c r="AU75" s="11">
        <f t="shared" si="9"/>
        <v>37</v>
      </c>
      <c r="AV75" s="11"/>
      <c r="AW75" s="11"/>
    </row>
    <row r="76" spans="1:49" s="14" customFormat="1" ht="15.75" customHeight="1">
      <c r="A76" s="8">
        <v>192</v>
      </c>
      <c r="B76" s="26" t="s">
        <v>318</v>
      </c>
      <c r="C76" s="26" t="s">
        <v>297</v>
      </c>
      <c r="D76" s="26">
        <v>1967</v>
      </c>
      <c r="E76" s="26" t="s">
        <v>319</v>
      </c>
      <c r="F76" s="8"/>
      <c r="G76" s="8"/>
      <c r="H76" s="8"/>
      <c r="I76" s="8"/>
      <c r="J76" s="8"/>
      <c r="K76" s="8"/>
      <c r="L76" s="8"/>
      <c r="M76" s="8"/>
      <c r="N76" s="8"/>
      <c r="O76" s="8"/>
      <c r="P76" s="8">
        <v>39</v>
      </c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11">
        <f t="shared" si="5"/>
        <v>39</v>
      </c>
      <c r="AR76" s="8">
        <f t="shared" si="6"/>
        <v>1</v>
      </c>
      <c r="AS76" s="8">
        <f t="shared" si="7"/>
        <v>39</v>
      </c>
      <c r="AT76" s="8">
        <f t="shared" si="8"/>
        <v>0</v>
      </c>
      <c r="AU76" s="11">
        <f t="shared" si="9"/>
        <v>39</v>
      </c>
      <c r="AV76" s="11"/>
      <c r="AW76" s="11"/>
    </row>
    <row r="77" spans="2:49" s="14" customFormat="1" ht="15.75" customHeight="1">
      <c r="B77" s="46" t="s">
        <v>532</v>
      </c>
      <c r="C77" s="46" t="s">
        <v>76</v>
      </c>
      <c r="D77" s="46">
        <v>1969</v>
      </c>
      <c r="E77" s="46" t="s">
        <v>533</v>
      </c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>
        <v>47</v>
      </c>
      <c r="AJ77" s="8"/>
      <c r="AK77" s="8"/>
      <c r="AL77" s="8"/>
      <c r="AM77" s="8"/>
      <c r="AN77" s="8"/>
      <c r="AO77" s="8"/>
      <c r="AP77" s="8"/>
      <c r="AQ77" s="11">
        <f t="shared" si="5"/>
        <v>47</v>
      </c>
      <c r="AR77" s="8">
        <f t="shared" si="6"/>
        <v>1</v>
      </c>
      <c r="AS77" s="8">
        <f t="shared" si="7"/>
        <v>47</v>
      </c>
      <c r="AT77" s="8">
        <f t="shared" si="8"/>
        <v>0</v>
      </c>
      <c r="AU77" s="11">
        <f t="shared" si="9"/>
        <v>47</v>
      </c>
      <c r="AV77" s="11"/>
      <c r="AW77" s="11"/>
    </row>
    <row r="78" spans="1:49" s="14" customFormat="1" ht="15.75" customHeight="1">
      <c r="A78" s="8">
        <v>204</v>
      </c>
      <c r="B78" s="22" t="s">
        <v>357</v>
      </c>
      <c r="C78" s="22" t="s">
        <v>358</v>
      </c>
      <c r="D78" s="22">
        <v>1969</v>
      </c>
      <c r="E78" s="22" t="s">
        <v>102</v>
      </c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>
        <v>36</v>
      </c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11">
        <f t="shared" si="5"/>
        <v>36</v>
      </c>
      <c r="AR78" s="8">
        <f t="shared" si="6"/>
        <v>1</v>
      </c>
      <c r="AS78" s="8">
        <f t="shared" si="7"/>
        <v>36</v>
      </c>
      <c r="AT78" s="8">
        <f t="shared" si="8"/>
        <v>0</v>
      </c>
      <c r="AU78" s="11">
        <f t="shared" si="9"/>
        <v>36</v>
      </c>
      <c r="AV78" s="11"/>
      <c r="AW78" s="11"/>
    </row>
    <row r="79" spans="2:49" s="14" customFormat="1" ht="15.75" customHeight="1">
      <c r="B79" s="47" t="s">
        <v>536</v>
      </c>
      <c r="C79" s="47" t="s">
        <v>537</v>
      </c>
      <c r="D79" s="47">
        <v>1967</v>
      </c>
      <c r="E79" s="47" t="s">
        <v>538</v>
      </c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>
        <v>49</v>
      </c>
      <c r="AK79" s="8"/>
      <c r="AL79" s="8"/>
      <c r="AM79" s="8"/>
      <c r="AN79" s="8"/>
      <c r="AO79" s="8"/>
      <c r="AP79" s="8"/>
      <c r="AQ79" s="11">
        <f t="shared" si="5"/>
        <v>49</v>
      </c>
      <c r="AR79" s="8">
        <f t="shared" si="6"/>
        <v>1</v>
      </c>
      <c r="AS79" s="8">
        <f t="shared" si="7"/>
        <v>49</v>
      </c>
      <c r="AT79" s="8">
        <f t="shared" si="8"/>
        <v>0</v>
      </c>
      <c r="AU79" s="11">
        <f t="shared" si="9"/>
        <v>49</v>
      </c>
      <c r="AV79" s="11"/>
      <c r="AW79" s="11"/>
    </row>
    <row r="80" spans="1:49" s="14" customFormat="1" ht="15.75" customHeight="1">
      <c r="A80" s="8">
        <v>118</v>
      </c>
      <c r="B80" s="38" t="s">
        <v>522</v>
      </c>
      <c r="C80" s="38" t="s">
        <v>523</v>
      </c>
      <c r="D80" s="38">
        <v>1965</v>
      </c>
      <c r="E80" s="38" t="s">
        <v>516</v>
      </c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>
        <v>46</v>
      </c>
      <c r="AH80" s="8"/>
      <c r="AI80" s="8"/>
      <c r="AJ80" s="8"/>
      <c r="AK80" s="8"/>
      <c r="AL80" s="8"/>
      <c r="AM80" s="8"/>
      <c r="AN80" s="8"/>
      <c r="AO80" s="8"/>
      <c r="AP80" s="8"/>
      <c r="AQ80" s="11">
        <f t="shared" si="5"/>
        <v>46</v>
      </c>
      <c r="AR80" s="8">
        <f t="shared" si="6"/>
        <v>1</v>
      </c>
      <c r="AS80" s="8">
        <f t="shared" si="7"/>
        <v>46</v>
      </c>
      <c r="AT80" s="8">
        <f t="shared" si="8"/>
        <v>0</v>
      </c>
      <c r="AU80" s="11">
        <f t="shared" si="9"/>
        <v>46</v>
      </c>
      <c r="AV80" s="11"/>
      <c r="AW80" s="11"/>
    </row>
    <row r="81" spans="1:49" s="14" customFormat="1" ht="15.75" customHeight="1">
      <c r="A81" s="8">
        <v>90</v>
      </c>
      <c r="B81" s="14" t="s">
        <v>486</v>
      </c>
      <c r="C81" s="14" t="s">
        <v>487</v>
      </c>
      <c r="D81" s="14" t="s">
        <v>179</v>
      </c>
      <c r="E81" s="14" t="s">
        <v>488</v>
      </c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>
        <v>48</v>
      </c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11">
        <f t="shared" si="5"/>
        <v>48</v>
      </c>
      <c r="AR81" s="8">
        <f t="shared" si="6"/>
        <v>1</v>
      </c>
      <c r="AS81" s="8">
        <f t="shared" si="7"/>
        <v>48</v>
      </c>
      <c r="AT81" s="8">
        <f t="shared" si="8"/>
        <v>0</v>
      </c>
      <c r="AU81" s="11">
        <f t="shared" si="9"/>
        <v>48</v>
      </c>
      <c r="AV81" s="11"/>
      <c r="AW81" s="11"/>
    </row>
    <row r="82" spans="1:49" s="14" customFormat="1" ht="15.75" customHeight="1">
      <c r="A82" s="8">
        <v>176</v>
      </c>
      <c r="B82" s="21" t="s">
        <v>160</v>
      </c>
      <c r="C82" s="14" t="s">
        <v>161</v>
      </c>
      <c r="D82" s="21">
        <v>1967</v>
      </c>
      <c r="E82" s="21" t="s">
        <v>102</v>
      </c>
      <c r="F82" s="8"/>
      <c r="G82" s="8"/>
      <c r="H82" s="8">
        <v>41</v>
      </c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11">
        <f t="shared" si="5"/>
        <v>41</v>
      </c>
      <c r="AR82" s="8">
        <f t="shared" si="6"/>
        <v>1</v>
      </c>
      <c r="AS82" s="8">
        <f t="shared" si="7"/>
        <v>41</v>
      </c>
      <c r="AT82" s="8">
        <f t="shared" si="8"/>
        <v>0</v>
      </c>
      <c r="AU82" s="11">
        <f t="shared" si="9"/>
        <v>41</v>
      </c>
      <c r="AV82" s="11"/>
      <c r="AW82" s="11"/>
    </row>
    <row r="83" spans="1:49" s="14" customFormat="1" ht="15.75" customHeight="1">
      <c r="A83" s="8">
        <v>157</v>
      </c>
      <c r="B83" s="21" t="s">
        <v>423</v>
      </c>
      <c r="C83" s="21" t="s">
        <v>424</v>
      </c>
      <c r="D83" s="21">
        <v>1968</v>
      </c>
      <c r="E83" s="21" t="s">
        <v>425</v>
      </c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>
        <v>43</v>
      </c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11">
        <f t="shared" si="5"/>
        <v>43</v>
      </c>
      <c r="AR83" s="8">
        <f t="shared" si="6"/>
        <v>1</v>
      </c>
      <c r="AS83" s="8">
        <f t="shared" si="7"/>
        <v>43</v>
      </c>
      <c r="AT83" s="8">
        <f t="shared" si="8"/>
        <v>0</v>
      </c>
      <c r="AU83" s="11">
        <f t="shared" si="9"/>
        <v>43</v>
      </c>
      <c r="AV83" s="11"/>
      <c r="AW83" s="11"/>
    </row>
    <row r="84" spans="1:49" s="14" customFormat="1" ht="15.75" customHeight="1">
      <c r="A84" s="8">
        <v>177</v>
      </c>
      <c r="B84" s="22" t="s">
        <v>354</v>
      </c>
      <c r="C84" s="22" t="s">
        <v>355</v>
      </c>
      <c r="D84" s="22">
        <v>1969</v>
      </c>
      <c r="E84" s="22" t="s">
        <v>102</v>
      </c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>
        <v>41</v>
      </c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11">
        <f t="shared" si="5"/>
        <v>41</v>
      </c>
      <c r="AR84" s="8">
        <f t="shared" si="6"/>
        <v>1</v>
      </c>
      <c r="AS84" s="8">
        <f t="shared" si="7"/>
        <v>41</v>
      </c>
      <c r="AT84" s="8">
        <f t="shared" si="8"/>
        <v>0</v>
      </c>
      <c r="AU84" s="11">
        <f t="shared" si="9"/>
        <v>41</v>
      </c>
      <c r="AV84" s="11"/>
      <c r="AW84" s="11"/>
    </row>
    <row r="85" spans="1:49" s="14" customFormat="1" ht="15.75" customHeight="1">
      <c r="A85" s="8">
        <v>78</v>
      </c>
      <c r="B85" s="35" t="s">
        <v>280</v>
      </c>
      <c r="C85" s="36" t="s">
        <v>281</v>
      </c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>
        <v>49</v>
      </c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11">
        <f t="shared" si="5"/>
        <v>49</v>
      </c>
      <c r="AR85" s="8">
        <f t="shared" si="6"/>
        <v>1</v>
      </c>
      <c r="AS85" s="8">
        <f t="shared" si="7"/>
        <v>49</v>
      </c>
      <c r="AT85" s="8">
        <f t="shared" si="8"/>
        <v>0</v>
      </c>
      <c r="AU85" s="11">
        <f t="shared" si="9"/>
        <v>49</v>
      </c>
      <c r="AV85" s="11"/>
      <c r="AW85" s="11"/>
    </row>
    <row r="86" spans="1:49" s="14" customFormat="1" ht="15.75" customHeight="1">
      <c r="A86" s="8">
        <v>205</v>
      </c>
      <c r="B86" s="22" t="s">
        <v>497</v>
      </c>
      <c r="C86" s="14" t="s">
        <v>498</v>
      </c>
      <c r="D86" s="22">
        <v>1968</v>
      </c>
      <c r="E86" s="22" t="s">
        <v>102</v>
      </c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>
        <v>36</v>
      </c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11">
        <f t="shared" si="5"/>
        <v>36</v>
      </c>
      <c r="AR86" s="8">
        <f t="shared" si="6"/>
        <v>1</v>
      </c>
      <c r="AS86" s="8">
        <f t="shared" si="7"/>
        <v>36</v>
      </c>
      <c r="AT86" s="8">
        <f t="shared" si="8"/>
        <v>0</v>
      </c>
      <c r="AU86" s="11">
        <f t="shared" si="9"/>
        <v>36</v>
      </c>
      <c r="AV86" s="11"/>
      <c r="AW86" s="11"/>
    </row>
    <row r="87" spans="1:49" s="14" customFormat="1" ht="15.75" customHeight="1">
      <c r="A87" s="8">
        <v>119</v>
      </c>
      <c r="B87" s="22" t="s">
        <v>61</v>
      </c>
      <c r="C87" s="22" t="s">
        <v>62</v>
      </c>
      <c r="D87" s="22">
        <v>1968</v>
      </c>
      <c r="E87" s="22" t="s">
        <v>63</v>
      </c>
      <c r="F87" s="11">
        <v>46</v>
      </c>
      <c r="H87" s="13"/>
      <c r="AQ87" s="11">
        <f t="shared" si="5"/>
        <v>46</v>
      </c>
      <c r="AR87" s="8">
        <f t="shared" si="6"/>
        <v>1</v>
      </c>
      <c r="AS87" s="8">
        <f t="shared" si="7"/>
        <v>46</v>
      </c>
      <c r="AT87" s="8">
        <f t="shared" si="8"/>
        <v>0</v>
      </c>
      <c r="AU87" s="11">
        <f t="shared" si="9"/>
        <v>46</v>
      </c>
      <c r="AV87" s="8"/>
      <c r="AW87" s="15"/>
    </row>
    <row r="88" spans="1:49" s="14" customFormat="1" ht="15.75" customHeight="1">
      <c r="A88" s="8">
        <v>178</v>
      </c>
      <c r="B88" s="29" t="s">
        <v>193</v>
      </c>
      <c r="C88" s="29" t="s">
        <v>194</v>
      </c>
      <c r="D88" s="30" t="s">
        <v>195</v>
      </c>
      <c r="E88" s="29" t="s">
        <v>196</v>
      </c>
      <c r="F88" s="8"/>
      <c r="G88" s="8"/>
      <c r="H88" s="8"/>
      <c r="I88" s="8"/>
      <c r="J88" s="8"/>
      <c r="K88" s="8">
        <v>41</v>
      </c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11">
        <f t="shared" si="5"/>
        <v>41</v>
      </c>
      <c r="AR88" s="8">
        <f t="shared" si="6"/>
        <v>1</v>
      </c>
      <c r="AS88" s="8">
        <f t="shared" si="7"/>
        <v>41</v>
      </c>
      <c r="AT88" s="8">
        <f t="shared" si="8"/>
        <v>0</v>
      </c>
      <c r="AU88" s="11">
        <f t="shared" si="9"/>
        <v>41</v>
      </c>
      <c r="AV88" s="11"/>
      <c r="AW88" s="11"/>
    </row>
    <row r="89" spans="1:49" s="14" customFormat="1" ht="15.75" customHeight="1">
      <c r="A89" s="8">
        <v>143</v>
      </c>
      <c r="B89" s="21" t="s">
        <v>130</v>
      </c>
      <c r="C89" s="21" t="s">
        <v>131</v>
      </c>
      <c r="D89" s="21">
        <v>1969</v>
      </c>
      <c r="E89" s="21" t="s">
        <v>132</v>
      </c>
      <c r="F89" s="18"/>
      <c r="G89" s="8">
        <v>44</v>
      </c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11">
        <f t="shared" si="5"/>
        <v>44</v>
      </c>
      <c r="AR89" s="8">
        <f t="shared" si="6"/>
        <v>1</v>
      </c>
      <c r="AS89" s="8">
        <f t="shared" si="7"/>
        <v>44</v>
      </c>
      <c r="AT89" s="8">
        <f t="shared" si="8"/>
        <v>0</v>
      </c>
      <c r="AU89" s="11">
        <f t="shared" si="9"/>
        <v>44</v>
      </c>
      <c r="AV89" s="19"/>
      <c r="AW89" s="15"/>
    </row>
    <row r="90" spans="1:49" s="14" customFormat="1" ht="15.75" customHeight="1">
      <c r="A90" s="8">
        <v>206</v>
      </c>
      <c r="B90" s="29" t="s">
        <v>205</v>
      </c>
      <c r="C90" s="29" t="s">
        <v>206</v>
      </c>
      <c r="D90" s="30" t="s">
        <v>175</v>
      </c>
      <c r="E90" s="29"/>
      <c r="F90" s="8"/>
      <c r="G90" s="8"/>
      <c r="H90" s="8"/>
      <c r="I90" s="8"/>
      <c r="J90" s="8"/>
      <c r="K90" s="8">
        <v>36</v>
      </c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11">
        <f t="shared" si="5"/>
        <v>36</v>
      </c>
      <c r="AR90" s="8">
        <f t="shared" si="6"/>
        <v>1</v>
      </c>
      <c r="AS90" s="8">
        <f t="shared" si="7"/>
        <v>36</v>
      </c>
      <c r="AT90" s="8">
        <f t="shared" si="8"/>
        <v>0</v>
      </c>
      <c r="AU90" s="11">
        <f t="shared" si="9"/>
        <v>36</v>
      </c>
      <c r="AV90" s="11"/>
      <c r="AW90" s="11"/>
    </row>
    <row r="91" spans="1:49" s="14" customFormat="1" ht="15.75" customHeight="1">
      <c r="A91" s="8">
        <v>214</v>
      </c>
      <c r="B91" s="37" t="s">
        <v>412</v>
      </c>
      <c r="C91" s="37" t="s">
        <v>297</v>
      </c>
      <c r="D91" s="37">
        <v>68</v>
      </c>
      <c r="E91" s="37" t="s">
        <v>37</v>
      </c>
      <c r="F91" s="8"/>
      <c r="G91" s="8"/>
      <c r="H91" s="8"/>
      <c r="I91" s="8"/>
      <c r="J91" s="8">
        <v>33</v>
      </c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11">
        <f t="shared" si="5"/>
        <v>33</v>
      </c>
      <c r="AR91" s="8">
        <f t="shared" si="6"/>
        <v>1</v>
      </c>
      <c r="AS91" s="8">
        <f t="shared" si="7"/>
        <v>33</v>
      </c>
      <c r="AT91" s="8">
        <f t="shared" si="8"/>
        <v>0</v>
      </c>
      <c r="AU91" s="11">
        <f t="shared" si="9"/>
        <v>33</v>
      </c>
      <c r="AV91" s="11"/>
      <c r="AW91" s="11"/>
    </row>
    <row r="92" spans="1:49" s="14" customFormat="1" ht="15.75" customHeight="1">
      <c r="A92" s="8">
        <v>120</v>
      </c>
      <c r="B92" s="31" t="s">
        <v>469</v>
      </c>
      <c r="C92" s="31" t="s">
        <v>470</v>
      </c>
      <c r="D92" s="24">
        <v>1967</v>
      </c>
      <c r="E92" s="24" t="s">
        <v>330</v>
      </c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>
        <v>46</v>
      </c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11">
        <f t="shared" si="5"/>
        <v>46</v>
      </c>
      <c r="AR92" s="8">
        <f t="shared" si="6"/>
        <v>1</v>
      </c>
      <c r="AS92" s="8">
        <f t="shared" si="7"/>
        <v>46</v>
      </c>
      <c r="AT92" s="8">
        <f t="shared" si="8"/>
        <v>0</v>
      </c>
      <c r="AU92" s="11">
        <f t="shared" si="9"/>
        <v>46</v>
      </c>
      <c r="AV92" s="11"/>
      <c r="AW92" s="11"/>
    </row>
    <row r="93" spans="1:49" s="14" customFormat="1" ht="15.75" customHeight="1">
      <c r="A93" s="8">
        <v>158</v>
      </c>
      <c r="B93" s="22" t="s">
        <v>451</v>
      </c>
      <c r="C93" s="22" t="s">
        <v>48</v>
      </c>
      <c r="D93" s="22">
        <v>1969</v>
      </c>
      <c r="E93" s="22" t="s">
        <v>452</v>
      </c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>
        <v>43</v>
      </c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11">
        <f t="shared" si="5"/>
        <v>43</v>
      </c>
      <c r="AR93" s="8">
        <f t="shared" si="6"/>
        <v>1</v>
      </c>
      <c r="AS93" s="8">
        <f t="shared" si="7"/>
        <v>43</v>
      </c>
      <c r="AT93" s="8">
        <f t="shared" si="8"/>
        <v>0</v>
      </c>
      <c r="AU93" s="11">
        <f t="shared" si="9"/>
        <v>43</v>
      </c>
      <c r="AV93" s="11"/>
      <c r="AW93" s="11"/>
    </row>
    <row r="94" spans="1:49" s="14" customFormat="1" ht="15.75" customHeight="1">
      <c r="A94" s="8">
        <v>170</v>
      </c>
      <c r="B94" s="29" t="s">
        <v>190</v>
      </c>
      <c r="C94" s="29" t="s">
        <v>191</v>
      </c>
      <c r="D94" s="30" t="s">
        <v>172</v>
      </c>
      <c r="E94" s="29" t="s">
        <v>192</v>
      </c>
      <c r="F94" s="8"/>
      <c r="G94" s="8"/>
      <c r="H94" s="8"/>
      <c r="I94" s="8"/>
      <c r="J94" s="8"/>
      <c r="K94" s="8">
        <v>42</v>
      </c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11">
        <f t="shared" si="5"/>
        <v>42</v>
      </c>
      <c r="AR94" s="8">
        <f t="shared" si="6"/>
        <v>1</v>
      </c>
      <c r="AS94" s="8">
        <f t="shared" si="7"/>
        <v>42</v>
      </c>
      <c r="AT94" s="8">
        <f t="shared" si="8"/>
        <v>0</v>
      </c>
      <c r="AU94" s="11">
        <f t="shared" si="9"/>
        <v>42</v>
      </c>
      <c r="AV94" s="11"/>
      <c r="AW94" s="11"/>
    </row>
    <row r="95" spans="1:49" s="14" customFormat="1" ht="15.75" customHeight="1">
      <c r="A95" s="8">
        <v>100</v>
      </c>
      <c r="B95" s="32" t="s">
        <v>371</v>
      </c>
      <c r="C95" s="32" t="s">
        <v>372</v>
      </c>
      <c r="D95" s="33">
        <v>1965</v>
      </c>
      <c r="E95" s="32" t="s">
        <v>373</v>
      </c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>
        <v>47</v>
      </c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11">
        <f t="shared" si="5"/>
        <v>47</v>
      </c>
      <c r="AR95" s="8">
        <f t="shared" si="6"/>
        <v>1</v>
      </c>
      <c r="AS95" s="8">
        <f t="shared" si="7"/>
        <v>47</v>
      </c>
      <c r="AT95" s="8">
        <f t="shared" si="8"/>
        <v>0</v>
      </c>
      <c r="AU95" s="11">
        <f t="shared" si="9"/>
        <v>47</v>
      </c>
      <c r="AV95" s="11"/>
      <c r="AW95" s="11"/>
    </row>
    <row r="96" spans="1:49" s="14" customFormat="1" ht="15.75" customHeight="1">
      <c r="A96" s="8">
        <v>131</v>
      </c>
      <c r="B96" s="29" t="s">
        <v>183</v>
      </c>
      <c r="C96" s="29" t="s">
        <v>184</v>
      </c>
      <c r="D96" s="30" t="s">
        <v>175</v>
      </c>
      <c r="E96" s="29"/>
      <c r="F96" s="8"/>
      <c r="G96" s="8"/>
      <c r="H96" s="8"/>
      <c r="I96" s="8"/>
      <c r="J96" s="8"/>
      <c r="K96" s="8">
        <v>45</v>
      </c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11">
        <f t="shared" si="5"/>
        <v>45</v>
      </c>
      <c r="AR96" s="8">
        <f t="shared" si="6"/>
        <v>1</v>
      </c>
      <c r="AS96" s="8">
        <f t="shared" si="7"/>
        <v>45</v>
      </c>
      <c r="AT96" s="8">
        <f t="shared" si="8"/>
        <v>0</v>
      </c>
      <c r="AU96" s="11">
        <f t="shared" si="9"/>
        <v>45</v>
      </c>
      <c r="AV96" s="11"/>
      <c r="AW96" s="11"/>
    </row>
    <row r="97" spans="1:49" s="14" customFormat="1" ht="15.75" customHeight="1">
      <c r="A97" s="8">
        <v>132</v>
      </c>
      <c r="B97" s="22" t="s">
        <v>448</v>
      </c>
      <c r="C97" s="22" t="s">
        <v>449</v>
      </c>
      <c r="D97" s="22">
        <v>1967</v>
      </c>
      <c r="E97" s="22" t="s">
        <v>102</v>
      </c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>
        <v>45</v>
      </c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11">
        <f t="shared" si="5"/>
        <v>45</v>
      </c>
      <c r="AR97" s="8">
        <f t="shared" si="6"/>
        <v>1</v>
      </c>
      <c r="AS97" s="8">
        <f t="shared" si="7"/>
        <v>45</v>
      </c>
      <c r="AT97" s="8">
        <f t="shared" si="8"/>
        <v>0</v>
      </c>
      <c r="AU97" s="11">
        <f t="shared" si="9"/>
        <v>45</v>
      </c>
      <c r="AV97" s="11"/>
      <c r="AW97" s="11"/>
    </row>
    <row r="98" spans="1:49" s="14" customFormat="1" ht="15.75" customHeight="1">
      <c r="A98" s="8">
        <v>133</v>
      </c>
      <c r="B98" s="21" t="s">
        <v>367</v>
      </c>
      <c r="C98" s="21" t="s">
        <v>368</v>
      </c>
      <c r="D98" s="21">
        <v>1967</v>
      </c>
      <c r="E98" s="21" t="s">
        <v>102</v>
      </c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>
        <v>45</v>
      </c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11">
        <f t="shared" si="5"/>
        <v>45</v>
      </c>
      <c r="AR98" s="8">
        <f t="shared" si="6"/>
        <v>1</v>
      </c>
      <c r="AS98" s="8">
        <f t="shared" si="7"/>
        <v>45</v>
      </c>
      <c r="AT98" s="8">
        <f t="shared" si="8"/>
        <v>0</v>
      </c>
      <c r="AU98" s="11">
        <f t="shared" si="9"/>
        <v>45</v>
      </c>
      <c r="AV98" s="11"/>
      <c r="AW98" s="11"/>
    </row>
    <row r="99" spans="1:49" s="14" customFormat="1" ht="15.75" customHeight="1">
      <c r="A99" s="8">
        <v>193</v>
      </c>
      <c r="B99" s="22" t="s">
        <v>461</v>
      </c>
      <c r="C99" s="22" t="s">
        <v>68</v>
      </c>
      <c r="D99" s="22">
        <v>1967</v>
      </c>
      <c r="E99" s="22" t="s">
        <v>102</v>
      </c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>
        <v>39</v>
      </c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11">
        <f t="shared" si="5"/>
        <v>39</v>
      </c>
      <c r="AR99" s="8">
        <f t="shared" si="6"/>
        <v>1</v>
      </c>
      <c r="AS99" s="8">
        <f t="shared" si="7"/>
        <v>39</v>
      </c>
      <c r="AT99" s="8">
        <f t="shared" si="8"/>
        <v>0</v>
      </c>
      <c r="AU99" s="11">
        <f t="shared" si="9"/>
        <v>39</v>
      </c>
      <c r="AV99" s="11"/>
      <c r="AW99" s="11"/>
    </row>
    <row r="100" spans="2:49" s="14" customFormat="1" ht="15.75" customHeight="1">
      <c r="B100" s="46" t="s">
        <v>534</v>
      </c>
      <c r="C100" s="46" t="s">
        <v>293</v>
      </c>
      <c r="D100" s="46">
        <v>1969</v>
      </c>
      <c r="E100" s="46" t="s">
        <v>535</v>
      </c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>
        <v>43</v>
      </c>
      <c r="AJ100" s="8"/>
      <c r="AK100" s="8"/>
      <c r="AL100" s="8"/>
      <c r="AM100" s="8"/>
      <c r="AN100" s="8"/>
      <c r="AO100" s="8"/>
      <c r="AP100" s="8"/>
      <c r="AQ100" s="11">
        <f t="shared" si="5"/>
        <v>43</v>
      </c>
      <c r="AR100" s="8">
        <f t="shared" si="6"/>
        <v>1</v>
      </c>
      <c r="AS100" s="8">
        <f t="shared" si="7"/>
        <v>43</v>
      </c>
      <c r="AT100" s="8">
        <f t="shared" si="8"/>
        <v>0</v>
      </c>
      <c r="AU100" s="11">
        <f t="shared" si="9"/>
        <v>43</v>
      </c>
      <c r="AV100" s="11"/>
      <c r="AW100" s="11"/>
    </row>
    <row r="101" spans="1:49" s="14" customFormat="1" ht="15.75" customHeight="1">
      <c r="A101" s="8">
        <v>101</v>
      </c>
      <c r="B101" s="37" t="s">
        <v>382</v>
      </c>
      <c r="C101" s="37" t="s">
        <v>383</v>
      </c>
      <c r="D101" s="37">
        <v>68</v>
      </c>
      <c r="E101" s="37" t="s">
        <v>384</v>
      </c>
      <c r="F101" s="8"/>
      <c r="G101" s="8"/>
      <c r="H101" s="8"/>
      <c r="I101" s="8"/>
      <c r="J101" s="8">
        <v>47</v>
      </c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11">
        <f t="shared" si="5"/>
        <v>47</v>
      </c>
      <c r="AR101" s="8">
        <f t="shared" si="6"/>
        <v>1</v>
      </c>
      <c r="AS101" s="8">
        <f t="shared" si="7"/>
        <v>47</v>
      </c>
      <c r="AT101" s="8">
        <f t="shared" si="8"/>
        <v>0</v>
      </c>
      <c r="AU101" s="11">
        <f t="shared" si="9"/>
        <v>47</v>
      </c>
      <c r="AV101" s="11"/>
      <c r="AW101" s="11"/>
    </row>
    <row r="102" spans="1:49" s="14" customFormat="1" ht="15.75" customHeight="1">
      <c r="A102" s="8">
        <v>102</v>
      </c>
      <c r="B102" s="22" t="s">
        <v>445</v>
      </c>
      <c r="C102" s="22" t="s">
        <v>391</v>
      </c>
      <c r="D102" s="22">
        <v>1969</v>
      </c>
      <c r="E102" s="22" t="s">
        <v>102</v>
      </c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>
        <v>47</v>
      </c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11">
        <f t="shared" si="5"/>
        <v>47</v>
      </c>
      <c r="AR102" s="8">
        <f t="shared" si="6"/>
        <v>1</v>
      </c>
      <c r="AS102" s="8">
        <f t="shared" si="7"/>
        <v>47</v>
      </c>
      <c r="AT102" s="8">
        <f t="shared" si="8"/>
        <v>0</v>
      </c>
      <c r="AU102" s="11">
        <f t="shared" si="9"/>
        <v>47</v>
      </c>
      <c r="AV102" s="11"/>
      <c r="AW102" s="11"/>
    </row>
    <row r="103" spans="1:49" s="14" customFormat="1" ht="15.75" customHeight="1">
      <c r="A103" s="8">
        <v>144</v>
      </c>
      <c r="B103" s="22" t="s">
        <v>97</v>
      </c>
      <c r="C103" s="22" t="s">
        <v>98</v>
      </c>
      <c r="D103" s="22">
        <v>1969</v>
      </c>
      <c r="E103" s="22" t="s">
        <v>99</v>
      </c>
      <c r="F103" s="14">
        <v>44</v>
      </c>
      <c r="AQ103" s="11">
        <f t="shared" si="5"/>
        <v>44</v>
      </c>
      <c r="AR103" s="8">
        <f t="shared" si="6"/>
        <v>1</v>
      </c>
      <c r="AS103" s="8">
        <f t="shared" si="7"/>
        <v>44</v>
      </c>
      <c r="AT103" s="8">
        <f t="shared" si="8"/>
        <v>0</v>
      </c>
      <c r="AU103" s="11">
        <f t="shared" si="9"/>
        <v>44</v>
      </c>
      <c r="AV103" s="11"/>
      <c r="AW103" s="11"/>
    </row>
    <row r="104" spans="1:49" s="14" customFormat="1" ht="15.75" customHeight="1">
      <c r="A104" s="8">
        <v>103</v>
      </c>
      <c r="B104" s="29" t="s">
        <v>181</v>
      </c>
      <c r="C104" s="29" t="s">
        <v>182</v>
      </c>
      <c r="D104" s="30" t="s">
        <v>179</v>
      </c>
      <c r="E104" s="29"/>
      <c r="F104" s="8"/>
      <c r="G104" s="8"/>
      <c r="H104" s="8"/>
      <c r="I104" s="8"/>
      <c r="J104" s="8"/>
      <c r="K104" s="8">
        <v>47</v>
      </c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11">
        <f t="shared" si="5"/>
        <v>47</v>
      </c>
      <c r="AR104" s="8">
        <f t="shared" si="6"/>
        <v>1</v>
      </c>
      <c r="AS104" s="8">
        <f t="shared" si="7"/>
        <v>47</v>
      </c>
      <c r="AT104" s="8">
        <f t="shared" si="8"/>
        <v>0</v>
      </c>
      <c r="AU104" s="11">
        <f t="shared" si="9"/>
        <v>47</v>
      </c>
      <c r="AV104" s="11"/>
      <c r="AW104" s="11"/>
    </row>
    <row r="105" spans="1:49" s="14" customFormat="1" ht="15.75" customHeight="1">
      <c r="A105" s="8">
        <v>194</v>
      </c>
      <c r="B105" s="29" t="s">
        <v>198</v>
      </c>
      <c r="C105" s="29" t="s">
        <v>65</v>
      </c>
      <c r="D105" s="30" t="s">
        <v>179</v>
      </c>
      <c r="E105" s="29" t="s">
        <v>199</v>
      </c>
      <c r="F105" s="8"/>
      <c r="G105" s="8"/>
      <c r="H105" s="8"/>
      <c r="I105" s="8"/>
      <c r="J105" s="8"/>
      <c r="K105" s="8">
        <v>39</v>
      </c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11">
        <f t="shared" si="5"/>
        <v>39</v>
      </c>
      <c r="AR105" s="8">
        <f t="shared" si="6"/>
        <v>1</v>
      </c>
      <c r="AS105" s="8">
        <f t="shared" si="7"/>
        <v>39</v>
      </c>
      <c r="AT105" s="8">
        <f t="shared" si="8"/>
        <v>0</v>
      </c>
      <c r="AU105" s="11">
        <f t="shared" si="9"/>
        <v>39</v>
      </c>
      <c r="AV105" s="11"/>
      <c r="AW105" s="11"/>
    </row>
    <row r="106" spans="1:49" s="14" customFormat="1" ht="15.75" customHeight="1">
      <c r="A106" s="8">
        <v>159</v>
      </c>
      <c r="B106" s="21" t="s">
        <v>333</v>
      </c>
      <c r="C106" s="21" t="s">
        <v>334</v>
      </c>
      <c r="D106" s="21">
        <v>1966</v>
      </c>
      <c r="E106" s="21" t="s">
        <v>335</v>
      </c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>
        <v>43</v>
      </c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11">
        <f t="shared" si="5"/>
        <v>43</v>
      </c>
      <c r="AR106" s="8">
        <f t="shared" si="6"/>
        <v>1</v>
      </c>
      <c r="AS106" s="8">
        <f t="shared" si="7"/>
        <v>43</v>
      </c>
      <c r="AT106" s="8">
        <f t="shared" si="8"/>
        <v>0</v>
      </c>
      <c r="AU106" s="11">
        <f t="shared" si="9"/>
        <v>43</v>
      </c>
      <c r="AV106" s="11"/>
      <c r="AW106" s="11"/>
    </row>
    <row r="107" spans="1:49" s="14" customFormat="1" ht="15.75" customHeight="1">
      <c r="A107" s="8">
        <v>160</v>
      </c>
      <c r="B107" s="22" t="s">
        <v>70</v>
      </c>
      <c r="C107" s="22" t="s">
        <v>71</v>
      </c>
      <c r="D107" s="22">
        <v>1968</v>
      </c>
      <c r="E107" s="22" t="s">
        <v>47</v>
      </c>
      <c r="F107" s="11">
        <v>43</v>
      </c>
      <c r="G107" s="13"/>
      <c r="H107" s="8"/>
      <c r="AQ107" s="11">
        <f t="shared" si="5"/>
        <v>43</v>
      </c>
      <c r="AR107" s="8">
        <f t="shared" si="6"/>
        <v>1</v>
      </c>
      <c r="AS107" s="8">
        <f t="shared" si="7"/>
        <v>43</v>
      </c>
      <c r="AT107" s="8">
        <f t="shared" si="8"/>
        <v>0</v>
      </c>
      <c r="AU107" s="11">
        <f t="shared" si="9"/>
        <v>43</v>
      </c>
      <c r="AV107" s="11"/>
      <c r="AW107" s="11"/>
    </row>
    <row r="108" spans="1:49" s="14" customFormat="1" ht="15.75" customHeight="1">
      <c r="A108" s="8">
        <v>79</v>
      </c>
      <c r="B108" s="21" t="s">
        <v>116</v>
      </c>
      <c r="C108" s="21" t="s">
        <v>117</v>
      </c>
      <c r="D108" s="21">
        <v>1965</v>
      </c>
      <c r="E108" s="21" t="s">
        <v>118</v>
      </c>
      <c r="G108" s="13">
        <v>49</v>
      </c>
      <c r="AQ108" s="11">
        <f t="shared" si="5"/>
        <v>49</v>
      </c>
      <c r="AR108" s="8">
        <f t="shared" si="6"/>
        <v>1</v>
      </c>
      <c r="AS108" s="8">
        <f t="shared" si="7"/>
        <v>49</v>
      </c>
      <c r="AT108" s="8">
        <f t="shared" si="8"/>
        <v>0</v>
      </c>
      <c r="AU108" s="11">
        <f t="shared" si="9"/>
        <v>49</v>
      </c>
      <c r="AV108" s="11"/>
      <c r="AW108" s="11"/>
    </row>
    <row r="109" spans="1:49" s="14" customFormat="1" ht="15.75" customHeight="1">
      <c r="A109" s="8">
        <v>179</v>
      </c>
      <c r="B109" s="21" t="s">
        <v>338</v>
      </c>
      <c r="C109" s="21" t="s">
        <v>296</v>
      </c>
      <c r="D109" s="21">
        <v>1966</v>
      </c>
      <c r="E109" s="21" t="s">
        <v>102</v>
      </c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>
        <v>41</v>
      </c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11">
        <f t="shared" si="5"/>
        <v>41</v>
      </c>
      <c r="AR109" s="8">
        <f t="shared" si="6"/>
        <v>1</v>
      </c>
      <c r="AS109" s="8">
        <f t="shared" si="7"/>
        <v>41</v>
      </c>
      <c r="AT109" s="8">
        <f t="shared" si="8"/>
        <v>0</v>
      </c>
      <c r="AU109" s="11">
        <f t="shared" si="9"/>
        <v>41</v>
      </c>
      <c r="AV109" s="11"/>
      <c r="AW109" s="11"/>
    </row>
    <row r="110" spans="1:49" s="14" customFormat="1" ht="15.75" customHeight="1">
      <c r="A110" s="8">
        <v>91</v>
      </c>
      <c r="B110" s="21" t="s">
        <v>416</v>
      </c>
      <c r="C110" s="21" t="s">
        <v>417</v>
      </c>
      <c r="D110" s="21">
        <v>1969</v>
      </c>
      <c r="E110" s="21" t="s">
        <v>418</v>
      </c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>
        <v>48</v>
      </c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11">
        <f t="shared" si="5"/>
        <v>48</v>
      </c>
      <c r="AR110" s="8">
        <f t="shared" si="6"/>
        <v>1</v>
      </c>
      <c r="AS110" s="8">
        <f t="shared" si="7"/>
        <v>48</v>
      </c>
      <c r="AT110" s="8">
        <f t="shared" si="8"/>
        <v>0</v>
      </c>
      <c r="AU110" s="11">
        <f t="shared" si="9"/>
        <v>48</v>
      </c>
      <c r="AV110" s="11"/>
      <c r="AW110" s="11"/>
    </row>
    <row r="111" spans="1:49" s="14" customFormat="1" ht="15.75" customHeight="1">
      <c r="A111" s="8">
        <v>121</v>
      </c>
      <c r="B111" s="35" t="s">
        <v>291</v>
      </c>
      <c r="C111" s="36" t="s">
        <v>292</v>
      </c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>
        <v>46</v>
      </c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11">
        <f t="shared" si="5"/>
        <v>46</v>
      </c>
      <c r="AR111" s="8">
        <f t="shared" si="6"/>
        <v>1</v>
      </c>
      <c r="AS111" s="8">
        <f t="shared" si="7"/>
        <v>46</v>
      </c>
      <c r="AT111" s="8">
        <f t="shared" si="8"/>
        <v>0</v>
      </c>
      <c r="AU111" s="11">
        <f t="shared" si="9"/>
        <v>46</v>
      </c>
      <c r="AV111" s="11"/>
      <c r="AW111" s="11"/>
    </row>
    <row r="112" spans="1:49" s="14" customFormat="1" ht="15.75" customHeight="1">
      <c r="A112" s="8">
        <v>80</v>
      </c>
      <c r="B112" s="37" t="s">
        <v>377</v>
      </c>
      <c r="C112" s="37" t="s">
        <v>378</v>
      </c>
      <c r="D112" s="37">
        <v>69</v>
      </c>
      <c r="E112" s="37" t="s">
        <v>379</v>
      </c>
      <c r="F112" s="8"/>
      <c r="G112" s="8"/>
      <c r="H112" s="8"/>
      <c r="I112" s="8"/>
      <c r="J112" s="8">
        <v>49</v>
      </c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11">
        <f t="shared" si="5"/>
        <v>49</v>
      </c>
      <c r="AR112" s="8">
        <f t="shared" si="6"/>
        <v>1</v>
      </c>
      <c r="AS112" s="8">
        <f t="shared" si="7"/>
        <v>49</v>
      </c>
      <c r="AT112" s="8">
        <f t="shared" si="8"/>
        <v>0</v>
      </c>
      <c r="AU112" s="11">
        <f t="shared" si="9"/>
        <v>49</v>
      </c>
      <c r="AV112" s="11"/>
      <c r="AW112" s="11"/>
    </row>
    <row r="113" spans="1:49" s="14" customFormat="1" ht="15.75" customHeight="1">
      <c r="A113" s="8">
        <v>145</v>
      </c>
      <c r="B113" s="21" t="s">
        <v>506</v>
      </c>
      <c r="C113" s="21" t="s">
        <v>507</v>
      </c>
      <c r="D113" s="21">
        <v>1965</v>
      </c>
      <c r="E113" s="21" t="s">
        <v>102</v>
      </c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>
        <v>44</v>
      </c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11">
        <f t="shared" si="5"/>
        <v>44</v>
      </c>
      <c r="AR113" s="8">
        <f t="shared" si="6"/>
        <v>1</v>
      </c>
      <c r="AS113" s="8">
        <f t="shared" si="7"/>
        <v>44</v>
      </c>
      <c r="AT113" s="8">
        <f t="shared" si="8"/>
        <v>0</v>
      </c>
      <c r="AU113" s="11">
        <f t="shared" si="9"/>
        <v>44</v>
      </c>
      <c r="AV113" s="11"/>
      <c r="AW113" s="11"/>
    </row>
    <row r="114" spans="1:49" s="14" customFormat="1" ht="15.75" customHeight="1">
      <c r="A114" s="8">
        <v>92</v>
      </c>
      <c r="B114" s="22" t="s">
        <v>165</v>
      </c>
      <c r="C114" s="22" t="s">
        <v>166</v>
      </c>
      <c r="D114" s="22">
        <v>1966</v>
      </c>
      <c r="E114" s="22" t="s">
        <v>167</v>
      </c>
      <c r="F114" s="8"/>
      <c r="G114" s="8"/>
      <c r="H114" s="8"/>
      <c r="I114" s="8">
        <v>48</v>
      </c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11">
        <f t="shared" si="5"/>
        <v>48</v>
      </c>
      <c r="AR114" s="8">
        <f t="shared" si="6"/>
        <v>1</v>
      </c>
      <c r="AS114" s="8">
        <f t="shared" si="7"/>
        <v>48</v>
      </c>
      <c r="AT114" s="8">
        <f t="shared" si="8"/>
        <v>0</v>
      </c>
      <c r="AU114" s="11">
        <f t="shared" si="9"/>
        <v>48</v>
      </c>
      <c r="AV114" s="11"/>
      <c r="AW114" s="11"/>
    </row>
    <row r="115" spans="1:49" s="14" customFormat="1" ht="15.75" customHeight="1">
      <c r="A115" s="8">
        <v>104</v>
      </c>
      <c r="B115" s="21" t="s">
        <v>509</v>
      </c>
      <c r="C115" s="21" t="s">
        <v>510</v>
      </c>
      <c r="D115" s="21">
        <v>1967</v>
      </c>
      <c r="E115" s="21" t="s">
        <v>102</v>
      </c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11">
        <v>47</v>
      </c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11">
        <f t="shared" si="5"/>
        <v>47</v>
      </c>
      <c r="AR115" s="8">
        <f t="shared" si="6"/>
        <v>1</v>
      </c>
      <c r="AS115" s="8">
        <f t="shared" si="7"/>
        <v>47</v>
      </c>
      <c r="AT115" s="8">
        <f t="shared" si="8"/>
        <v>0</v>
      </c>
      <c r="AU115" s="11">
        <f t="shared" si="9"/>
        <v>47</v>
      </c>
      <c r="AV115" s="11"/>
      <c r="AW115" s="11"/>
    </row>
    <row r="116" spans="1:49" s="14" customFormat="1" ht="15.75" customHeight="1">
      <c r="A116" s="8">
        <v>122</v>
      </c>
      <c r="B116" s="21" t="s">
        <v>419</v>
      </c>
      <c r="C116" s="21" t="s">
        <v>420</v>
      </c>
      <c r="D116" s="21">
        <v>1965</v>
      </c>
      <c r="E116" s="21" t="s">
        <v>418</v>
      </c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>
        <v>46</v>
      </c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11">
        <f t="shared" si="5"/>
        <v>46</v>
      </c>
      <c r="AR116" s="8">
        <f t="shared" si="6"/>
        <v>1</v>
      </c>
      <c r="AS116" s="8">
        <f t="shared" si="7"/>
        <v>46</v>
      </c>
      <c r="AT116" s="8">
        <f t="shared" si="8"/>
        <v>0</v>
      </c>
      <c r="AU116" s="11">
        <f t="shared" si="9"/>
        <v>46</v>
      </c>
      <c r="AV116" s="11"/>
      <c r="AW116" s="11"/>
    </row>
    <row r="117" spans="1:49" s="14" customFormat="1" ht="15.75" customHeight="1">
      <c r="A117" s="8">
        <v>123</v>
      </c>
      <c r="B117" s="42" t="s">
        <v>478</v>
      </c>
      <c r="C117" s="42" t="s">
        <v>107</v>
      </c>
      <c r="D117" s="42">
        <v>1969</v>
      </c>
      <c r="E117" s="42" t="s">
        <v>343</v>
      </c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>
        <v>46</v>
      </c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11">
        <f t="shared" si="5"/>
        <v>46</v>
      </c>
      <c r="AR117" s="8">
        <f t="shared" si="6"/>
        <v>1</v>
      </c>
      <c r="AS117" s="8">
        <f t="shared" si="7"/>
        <v>46</v>
      </c>
      <c r="AT117" s="8">
        <f t="shared" si="8"/>
        <v>0</v>
      </c>
      <c r="AU117" s="11">
        <f t="shared" si="9"/>
        <v>46</v>
      </c>
      <c r="AV117" s="11"/>
      <c r="AW117" s="11"/>
    </row>
    <row r="118" spans="1:49" s="14" customFormat="1" ht="15.75" customHeight="1">
      <c r="A118" s="8">
        <v>216</v>
      </c>
      <c r="B118" s="22" t="s">
        <v>501</v>
      </c>
      <c r="C118" s="14" t="s">
        <v>502</v>
      </c>
      <c r="D118" s="22">
        <v>1968</v>
      </c>
      <c r="E118" s="22" t="s">
        <v>503</v>
      </c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>
        <v>32</v>
      </c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11">
        <f t="shared" si="5"/>
        <v>32</v>
      </c>
      <c r="AR118" s="8">
        <f t="shared" si="6"/>
        <v>1</v>
      </c>
      <c r="AS118" s="8">
        <f t="shared" si="7"/>
        <v>32</v>
      </c>
      <c r="AT118" s="8">
        <f t="shared" si="8"/>
        <v>0</v>
      </c>
      <c r="AU118" s="11">
        <f t="shared" si="9"/>
        <v>32</v>
      </c>
      <c r="AV118" s="11"/>
      <c r="AW118" s="11"/>
    </row>
    <row r="119" spans="1:49" s="14" customFormat="1" ht="15.75" customHeight="1">
      <c r="A119" s="8">
        <v>105</v>
      </c>
      <c r="B119" s="39" t="s">
        <v>229</v>
      </c>
      <c r="D119" s="40" t="s">
        <v>195</v>
      </c>
      <c r="E119" s="41" t="s">
        <v>102</v>
      </c>
      <c r="F119" s="8"/>
      <c r="G119" s="8"/>
      <c r="H119" s="8"/>
      <c r="I119" s="8"/>
      <c r="J119" s="8"/>
      <c r="K119" s="8"/>
      <c r="L119" s="8"/>
      <c r="M119" s="8">
        <v>47</v>
      </c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11">
        <f t="shared" si="5"/>
        <v>47</v>
      </c>
      <c r="AR119" s="8">
        <f t="shared" si="6"/>
        <v>1</v>
      </c>
      <c r="AS119" s="8">
        <f t="shared" si="7"/>
        <v>47</v>
      </c>
      <c r="AT119" s="8">
        <f t="shared" si="8"/>
        <v>0</v>
      </c>
      <c r="AU119" s="11">
        <f t="shared" si="9"/>
        <v>47</v>
      </c>
      <c r="AV119" s="11"/>
      <c r="AW119" s="11"/>
    </row>
    <row r="120" spans="1:49" s="14" customFormat="1" ht="15.75" customHeight="1">
      <c r="A120" s="8">
        <v>161</v>
      </c>
      <c r="B120" s="24" t="s">
        <v>275</v>
      </c>
      <c r="C120" s="24" t="s">
        <v>276</v>
      </c>
      <c r="D120" s="24">
        <v>1967</v>
      </c>
      <c r="E120" s="25" t="s">
        <v>277</v>
      </c>
      <c r="F120" s="8"/>
      <c r="G120" s="8"/>
      <c r="H120" s="8"/>
      <c r="I120" s="8"/>
      <c r="J120" s="8"/>
      <c r="K120" s="8"/>
      <c r="L120" s="8"/>
      <c r="M120" s="8"/>
      <c r="N120" s="8">
        <v>43</v>
      </c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11">
        <f t="shared" si="5"/>
        <v>43</v>
      </c>
      <c r="AR120" s="8">
        <f t="shared" si="6"/>
        <v>1</v>
      </c>
      <c r="AS120" s="8">
        <f t="shared" si="7"/>
        <v>43</v>
      </c>
      <c r="AT120" s="8">
        <f t="shared" si="8"/>
        <v>0</v>
      </c>
      <c r="AU120" s="11">
        <f t="shared" si="9"/>
        <v>43</v>
      </c>
      <c r="AV120" s="11"/>
      <c r="AW120" s="11"/>
    </row>
    <row r="121" spans="1:49" s="14" customFormat="1" ht="15.75" customHeight="1">
      <c r="A121" s="8">
        <v>146</v>
      </c>
      <c r="B121" s="23" t="s">
        <v>240</v>
      </c>
      <c r="C121" s="23" t="s">
        <v>241</v>
      </c>
      <c r="D121" s="23">
        <v>1968</v>
      </c>
      <c r="E121" s="23" t="s">
        <v>239</v>
      </c>
      <c r="F121" s="8"/>
      <c r="G121" s="8"/>
      <c r="H121" s="8"/>
      <c r="I121" s="8"/>
      <c r="J121" s="8"/>
      <c r="K121" s="8"/>
      <c r="L121" s="8">
        <v>44</v>
      </c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11">
        <f t="shared" si="5"/>
        <v>44</v>
      </c>
      <c r="AR121" s="8">
        <f t="shared" si="6"/>
        <v>1</v>
      </c>
      <c r="AS121" s="8">
        <f t="shared" si="7"/>
        <v>44</v>
      </c>
      <c r="AT121" s="8">
        <f t="shared" si="8"/>
        <v>0</v>
      </c>
      <c r="AU121" s="11">
        <f t="shared" si="9"/>
        <v>44</v>
      </c>
      <c r="AV121" s="11"/>
      <c r="AW121" s="11"/>
    </row>
    <row r="122" spans="1:49" s="14" customFormat="1" ht="15.75" customHeight="1">
      <c r="A122" s="8">
        <v>180</v>
      </c>
      <c r="B122" s="1" t="s">
        <v>528</v>
      </c>
      <c r="C122" s="1" t="s">
        <v>529</v>
      </c>
      <c r="D122" s="2">
        <v>1969</v>
      </c>
      <c r="E122" s="1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>
        <v>41</v>
      </c>
      <c r="AI122" s="8"/>
      <c r="AJ122" s="8"/>
      <c r="AK122" s="8"/>
      <c r="AL122" s="8"/>
      <c r="AM122" s="8"/>
      <c r="AN122" s="8"/>
      <c r="AO122" s="8"/>
      <c r="AP122" s="8"/>
      <c r="AQ122" s="11">
        <f t="shared" si="5"/>
        <v>41</v>
      </c>
      <c r="AR122" s="8">
        <f t="shared" si="6"/>
        <v>1</v>
      </c>
      <c r="AS122" s="8">
        <f t="shared" si="7"/>
        <v>41</v>
      </c>
      <c r="AT122" s="8">
        <f t="shared" si="8"/>
        <v>0</v>
      </c>
      <c r="AU122" s="11">
        <f t="shared" si="9"/>
        <v>41</v>
      </c>
      <c r="AV122" s="11"/>
      <c r="AW122" s="11"/>
    </row>
    <row r="123" spans="1:49" s="14" customFormat="1" ht="15.75" customHeight="1">
      <c r="A123" s="8">
        <v>147</v>
      </c>
      <c r="B123" s="24" t="s">
        <v>272</v>
      </c>
      <c r="C123" s="24" t="s">
        <v>273</v>
      </c>
      <c r="D123" s="24">
        <v>1969</v>
      </c>
      <c r="E123" s="25" t="s">
        <v>274</v>
      </c>
      <c r="F123" s="8"/>
      <c r="G123" s="8"/>
      <c r="H123" s="8"/>
      <c r="I123" s="8"/>
      <c r="J123" s="8"/>
      <c r="K123" s="8"/>
      <c r="L123" s="8"/>
      <c r="M123" s="8"/>
      <c r="N123" s="8">
        <v>44</v>
      </c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11">
        <f t="shared" si="5"/>
        <v>44</v>
      </c>
      <c r="AR123" s="8">
        <f t="shared" si="6"/>
        <v>1</v>
      </c>
      <c r="AS123" s="8">
        <f t="shared" si="7"/>
        <v>44</v>
      </c>
      <c r="AT123" s="8">
        <f t="shared" si="8"/>
        <v>0</v>
      </c>
      <c r="AU123" s="11">
        <f t="shared" si="9"/>
        <v>44</v>
      </c>
      <c r="AV123" s="11"/>
      <c r="AW123" s="11"/>
    </row>
    <row r="124" spans="1:49" s="14" customFormat="1" ht="15.75" customHeight="1">
      <c r="A124" s="8">
        <v>93</v>
      </c>
      <c r="B124" s="21" t="s">
        <v>363</v>
      </c>
      <c r="C124" s="21" t="s">
        <v>364</v>
      </c>
      <c r="D124" s="21">
        <v>1965</v>
      </c>
      <c r="E124" s="21" t="s">
        <v>348</v>
      </c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>
        <v>48</v>
      </c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11">
        <f t="shared" si="5"/>
        <v>48</v>
      </c>
      <c r="AR124" s="8">
        <f t="shared" si="6"/>
        <v>1</v>
      </c>
      <c r="AS124" s="8">
        <f t="shared" si="7"/>
        <v>48</v>
      </c>
      <c r="AT124" s="8">
        <f t="shared" si="8"/>
        <v>0</v>
      </c>
      <c r="AU124" s="11">
        <f t="shared" si="9"/>
        <v>48</v>
      </c>
      <c r="AV124" s="11"/>
      <c r="AW124" s="11"/>
    </row>
    <row r="125" spans="1:49" s="14" customFormat="1" ht="15.75" customHeight="1">
      <c r="A125" s="8">
        <v>195</v>
      </c>
      <c r="B125" s="37" t="s">
        <v>400</v>
      </c>
      <c r="C125" s="37" t="s">
        <v>401</v>
      </c>
      <c r="D125" s="37">
        <v>67</v>
      </c>
      <c r="E125" s="37" t="s">
        <v>14</v>
      </c>
      <c r="F125" s="8"/>
      <c r="G125" s="8"/>
      <c r="H125" s="8"/>
      <c r="I125" s="8"/>
      <c r="J125" s="8">
        <v>39</v>
      </c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11">
        <f t="shared" si="5"/>
        <v>39</v>
      </c>
      <c r="AR125" s="8">
        <f t="shared" si="6"/>
        <v>1</v>
      </c>
      <c r="AS125" s="8">
        <f t="shared" si="7"/>
        <v>39</v>
      </c>
      <c r="AT125" s="8">
        <f t="shared" si="8"/>
        <v>0</v>
      </c>
      <c r="AU125" s="11">
        <f t="shared" si="9"/>
        <v>39</v>
      </c>
      <c r="AV125" s="11"/>
      <c r="AW125" s="11"/>
    </row>
    <row r="126" spans="1:49" s="14" customFormat="1" ht="15.75" customHeight="1">
      <c r="A126" s="8">
        <v>207</v>
      </c>
      <c r="B126" s="14" t="s">
        <v>496</v>
      </c>
      <c r="C126" s="14" t="s">
        <v>76</v>
      </c>
      <c r="D126" s="14" t="s">
        <v>179</v>
      </c>
      <c r="E126" s="14" t="s">
        <v>50</v>
      </c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>
        <v>36</v>
      </c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11">
        <f t="shared" si="5"/>
        <v>36</v>
      </c>
      <c r="AR126" s="8">
        <f t="shared" si="6"/>
        <v>1</v>
      </c>
      <c r="AS126" s="8">
        <f t="shared" si="7"/>
        <v>36</v>
      </c>
      <c r="AT126" s="8">
        <f t="shared" si="8"/>
        <v>0</v>
      </c>
      <c r="AU126" s="11">
        <f t="shared" si="9"/>
        <v>36</v>
      </c>
      <c r="AV126" s="11"/>
      <c r="AW126" s="11"/>
    </row>
    <row r="127" spans="1:49" s="14" customFormat="1" ht="15.75" customHeight="1">
      <c r="A127" s="8">
        <v>94</v>
      </c>
      <c r="B127" s="21" t="s">
        <v>119</v>
      </c>
      <c r="C127" s="21" t="s">
        <v>120</v>
      </c>
      <c r="D127" s="21">
        <v>1969</v>
      </c>
      <c r="E127" s="21" t="s">
        <v>121</v>
      </c>
      <c r="F127" s="8"/>
      <c r="G127" s="8">
        <v>48</v>
      </c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11">
        <f t="shared" si="5"/>
        <v>48</v>
      </c>
      <c r="AR127" s="8">
        <f t="shared" si="6"/>
        <v>1</v>
      </c>
      <c r="AS127" s="8">
        <f t="shared" si="7"/>
        <v>48</v>
      </c>
      <c r="AT127" s="8">
        <f t="shared" si="8"/>
        <v>0</v>
      </c>
      <c r="AU127" s="11">
        <f t="shared" si="9"/>
        <v>48</v>
      </c>
      <c r="AV127" s="19"/>
      <c r="AW127" s="8"/>
    </row>
    <row r="128" spans="1:49" s="14" customFormat="1" ht="15.75" customHeight="1">
      <c r="A128" s="8">
        <v>82</v>
      </c>
      <c r="B128" s="31" t="s">
        <v>473</v>
      </c>
      <c r="C128" s="31" t="s">
        <v>474</v>
      </c>
      <c r="D128" s="24">
        <v>1967</v>
      </c>
      <c r="E128" s="24" t="s">
        <v>475</v>
      </c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11">
        <v>49</v>
      </c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11">
        <f t="shared" si="5"/>
        <v>49</v>
      </c>
      <c r="AR128" s="8">
        <f t="shared" si="6"/>
        <v>1</v>
      </c>
      <c r="AS128" s="8">
        <f t="shared" si="7"/>
        <v>49</v>
      </c>
      <c r="AT128" s="8">
        <f t="shared" si="8"/>
        <v>0</v>
      </c>
      <c r="AU128" s="11">
        <f t="shared" si="9"/>
        <v>49</v>
      </c>
      <c r="AV128" s="11"/>
      <c r="AW128" s="11"/>
    </row>
    <row r="129" spans="1:49" s="14" customFormat="1" ht="15.75" customHeight="1">
      <c r="A129" s="8">
        <v>95</v>
      </c>
      <c r="B129" s="22" t="s">
        <v>88</v>
      </c>
      <c r="C129" s="22" t="s">
        <v>89</v>
      </c>
      <c r="D129" s="22">
        <v>1967</v>
      </c>
      <c r="E129" s="22" t="s">
        <v>90</v>
      </c>
      <c r="F129" s="14">
        <v>48</v>
      </c>
      <c r="G129" s="8"/>
      <c r="H129" s="8"/>
      <c r="I129" s="13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11">
        <f t="shared" si="5"/>
        <v>48</v>
      </c>
      <c r="AR129" s="8">
        <f t="shared" si="6"/>
        <v>1</v>
      </c>
      <c r="AS129" s="8">
        <f t="shared" si="7"/>
        <v>48</v>
      </c>
      <c r="AT129" s="8">
        <f t="shared" si="8"/>
        <v>0</v>
      </c>
      <c r="AU129" s="11">
        <f t="shared" si="9"/>
        <v>48</v>
      </c>
      <c r="AV129" s="19"/>
      <c r="AW129" s="8"/>
    </row>
    <row r="130" spans="1:49" s="14" customFormat="1" ht="15.75" customHeight="1">
      <c r="A130" s="8">
        <v>83</v>
      </c>
      <c r="B130" s="38" t="s">
        <v>514</v>
      </c>
      <c r="C130" s="38" t="s">
        <v>515</v>
      </c>
      <c r="D130" s="38">
        <v>1966</v>
      </c>
      <c r="E130" s="38" t="s">
        <v>516</v>
      </c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11">
        <v>49</v>
      </c>
      <c r="AH130" s="8"/>
      <c r="AI130" s="8"/>
      <c r="AJ130" s="8"/>
      <c r="AK130" s="8"/>
      <c r="AL130" s="8"/>
      <c r="AM130" s="8"/>
      <c r="AN130" s="8"/>
      <c r="AO130" s="8"/>
      <c r="AP130" s="8"/>
      <c r="AQ130" s="11">
        <f aca="true" t="shared" si="10" ref="AQ130:AQ193">SUM(F130:AP130)</f>
        <v>49</v>
      </c>
      <c r="AR130" s="8">
        <f aca="true" t="shared" si="11" ref="AR130:AR193">(COUNT(F130:AP130))</f>
        <v>1</v>
      </c>
      <c r="AS130" s="8">
        <f aca="true" t="shared" si="12" ref="AS130:AS193">IF(COUNT(F130:AP130)&gt;0,LARGE(F130:AP130,1),0)+IF(COUNT(F130:AP130)&gt;1,LARGE(F130:AP130,2),0)+IF(COUNT(F130:AP130)&gt;2,LARGE(F130:AP130,3),0)+IF(COUNT(F130:AP130)&gt;3,LARGE(F130:AP130,4),0)+IF(COUNT(F130:AP130)&gt;4,LARGE(F130:AP130,5),0)+IF(COUNT(F130:AP130)&gt;5,LARGE(F130:AP130,6),0)+IF(COUNT(F130:AP130)&gt;6,LARGE(F130:AP130,7),0)+IF(COUNT(F130:AP130)&gt;7,LARGE(F130:AP130,8),0)+IF(COUNT(F130:AP130)&gt;8,LARGE(F130:AP130,9),0)+IF(COUNT(F130:AP130)&gt;9,LARGE(F130:AP130,10),0)+IF(COUNT(F130:AP130)&gt;10,LARGE(F130:AP130,11),0)+IF(COUNT(F130:AP130)&gt;11,LARGE(F130:AP130,12),0)+IF(COUNT(F130:AP130)&gt;12,LARGE(F130:AP130,13),0)+IF(COUNT(F130:AP130)&gt;13,LARGE(F130:AP130,14),0)+IF(COUNT(F130:AP130)&gt;14,LARGE(F130:AP130,15),0)</f>
        <v>49</v>
      </c>
      <c r="AT130" s="8">
        <f aca="true" t="shared" si="13" ref="AT130:AT193">IF(COUNT(F130:AP130)&lt;22,IF(COUNT(F130:AP130)&gt;14,(COUNT(F130:AP130)-15),0)*20,120)</f>
        <v>0</v>
      </c>
      <c r="AU130" s="11">
        <f aca="true" t="shared" si="14" ref="AU130:AU193">AS130+AT130</f>
        <v>49</v>
      </c>
      <c r="AV130" s="11"/>
      <c r="AW130" s="11"/>
    </row>
    <row r="131" spans="1:49" s="14" customFormat="1" ht="15.75" customHeight="1">
      <c r="A131" s="8">
        <v>171</v>
      </c>
      <c r="B131" s="24" t="s">
        <v>278</v>
      </c>
      <c r="C131" s="24" t="s">
        <v>260</v>
      </c>
      <c r="D131" s="24">
        <v>1966</v>
      </c>
      <c r="E131" s="25" t="s">
        <v>279</v>
      </c>
      <c r="F131" s="8"/>
      <c r="G131" s="8"/>
      <c r="H131" s="8"/>
      <c r="I131" s="8"/>
      <c r="J131" s="8"/>
      <c r="K131" s="8"/>
      <c r="L131" s="8"/>
      <c r="M131" s="8"/>
      <c r="N131" s="8">
        <v>42</v>
      </c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11">
        <f t="shared" si="10"/>
        <v>42</v>
      </c>
      <c r="AR131" s="8">
        <f t="shared" si="11"/>
        <v>1</v>
      </c>
      <c r="AS131" s="8">
        <f t="shared" si="12"/>
        <v>42</v>
      </c>
      <c r="AT131" s="8">
        <f t="shared" si="13"/>
        <v>0</v>
      </c>
      <c r="AU131" s="11">
        <f t="shared" si="14"/>
        <v>42</v>
      </c>
      <c r="AV131" s="11"/>
      <c r="AW131" s="11"/>
    </row>
    <row r="132" spans="1:49" s="14" customFormat="1" ht="15.75" customHeight="1">
      <c r="A132" s="8">
        <v>75</v>
      </c>
      <c r="B132" s="35" t="s">
        <v>284</v>
      </c>
      <c r="C132" s="36" t="s">
        <v>285</v>
      </c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>
        <v>50</v>
      </c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11">
        <f t="shared" si="10"/>
        <v>50</v>
      </c>
      <c r="AR132" s="8">
        <f t="shared" si="11"/>
        <v>1</v>
      </c>
      <c r="AS132" s="8">
        <f t="shared" si="12"/>
        <v>50</v>
      </c>
      <c r="AT132" s="8">
        <f t="shared" si="13"/>
        <v>0</v>
      </c>
      <c r="AU132" s="11">
        <f t="shared" si="14"/>
        <v>50</v>
      </c>
      <c r="AV132" s="11"/>
      <c r="AW132" s="11"/>
    </row>
    <row r="133" spans="1:49" s="14" customFormat="1" ht="15.75" customHeight="1">
      <c r="A133" s="8">
        <v>186</v>
      </c>
      <c r="B133" s="21" t="s">
        <v>429</v>
      </c>
      <c r="C133" s="21" t="s">
        <v>329</v>
      </c>
      <c r="D133" s="21">
        <v>1966</v>
      </c>
      <c r="E133" s="21" t="s">
        <v>102</v>
      </c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>
        <v>40</v>
      </c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11">
        <f t="shared" si="10"/>
        <v>40</v>
      </c>
      <c r="AR133" s="8">
        <f t="shared" si="11"/>
        <v>1</v>
      </c>
      <c r="AS133" s="8">
        <f t="shared" si="12"/>
        <v>40</v>
      </c>
      <c r="AT133" s="8">
        <f t="shared" si="13"/>
        <v>0</v>
      </c>
      <c r="AU133" s="11">
        <f t="shared" si="14"/>
        <v>40</v>
      </c>
      <c r="AV133" s="11"/>
      <c r="AW133" s="11"/>
    </row>
    <row r="134" spans="1:49" s="14" customFormat="1" ht="15.75" customHeight="1">
      <c r="A134" s="8">
        <v>215</v>
      </c>
      <c r="B134" s="22" t="s">
        <v>361</v>
      </c>
      <c r="C134" s="22" t="s">
        <v>362</v>
      </c>
      <c r="D134" s="22">
        <v>1965</v>
      </c>
      <c r="E134" s="22" t="s">
        <v>102</v>
      </c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>
        <v>33</v>
      </c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11">
        <f t="shared" si="10"/>
        <v>33</v>
      </c>
      <c r="AR134" s="8">
        <f t="shared" si="11"/>
        <v>1</v>
      </c>
      <c r="AS134" s="8">
        <f t="shared" si="12"/>
        <v>33</v>
      </c>
      <c r="AT134" s="8">
        <f t="shared" si="13"/>
        <v>0</v>
      </c>
      <c r="AU134" s="11">
        <f t="shared" si="14"/>
        <v>33</v>
      </c>
      <c r="AV134" s="11"/>
      <c r="AW134" s="11"/>
    </row>
    <row r="135" spans="1:49" s="14" customFormat="1" ht="15.75" customHeight="1">
      <c r="A135" s="8">
        <v>124</v>
      </c>
      <c r="B135" s="21" t="s">
        <v>150</v>
      </c>
      <c r="C135" s="14" t="s">
        <v>152</v>
      </c>
      <c r="D135" s="21">
        <v>1969</v>
      </c>
      <c r="E135" s="21" t="s">
        <v>102</v>
      </c>
      <c r="F135" s="8"/>
      <c r="G135" s="8"/>
      <c r="H135" s="8">
        <v>46</v>
      </c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11">
        <f t="shared" si="10"/>
        <v>46</v>
      </c>
      <c r="AR135" s="8">
        <f t="shared" si="11"/>
        <v>1</v>
      </c>
      <c r="AS135" s="8">
        <f t="shared" si="12"/>
        <v>46</v>
      </c>
      <c r="AT135" s="8">
        <f t="shared" si="13"/>
        <v>0</v>
      </c>
      <c r="AU135" s="11">
        <f t="shared" si="14"/>
        <v>46</v>
      </c>
      <c r="AV135" s="11"/>
      <c r="AW135" s="11"/>
    </row>
    <row r="136" spans="1:49" s="14" customFormat="1" ht="15.75" customHeight="1">
      <c r="A136" s="8">
        <v>181</v>
      </c>
      <c r="B136" s="21" t="s">
        <v>428</v>
      </c>
      <c r="C136" s="21" t="s">
        <v>362</v>
      </c>
      <c r="D136" s="21">
        <v>1965</v>
      </c>
      <c r="E136" s="21" t="s">
        <v>277</v>
      </c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>
        <v>41</v>
      </c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11">
        <f t="shared" si="10"/>
        <v>41</v>
      </c>
      <c r="AR136" s="8">
        <f t="shared" si="11"/>
        <v>1</v>
      </c>
      <c r="AS136" s="8">
        <f t="shared" si="12"/>
        <v>41</v>
      </c>
      <c r="AT136" s="8">
        <f t="shared" si="13"/>
        <v>0</v>
      </c>
      <c r="AU136" s="11">
        <f t="shared" si="14"/>
        <v>41</v>
      </c>
      <c r="AV136" s="11"/>
      <c r="AW136" s="11"/>
    </row>
    <row r="137" spans="1:49" s="14" customFormat="1" ht="15.75" customHeight="1">
      <c r="A137" s="8">
        <v>148</v>
      </c>
      <c r="B137" s="37" t="s">
        <v>390</v>
      </c>
      <c r="C137" s="37" t="s">
        <v>391</v>
      </c>
      <c r="D137" s="37">
        <v>67</v>
      </c>
      <c r="E137" s="37" t="s">
        <v>14</v>
      </c>
      <c r="F137" s="8"/>
      <c r="G137" s="8"/>
      <c r="H137" s="8"/>
      <c r="I137" s="8"/>
      <c r="J137" s="8">
        <v>44</v>
      </c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11">
        <f t="shared" si="10"/>
        <v>44</v>
      </c>
      <c r="AR137" s="8">
        <f t="shared" si="11"/>
        <v>1</v>
      </c>
      <c r="AS137" s="8">
        <f t="shared" si="12"/>
        <v>44</v>
      </c>
      <c r="AT137" s="8">
        <f t="shared" si="13"/>
        <v>0</v>
      </c>
      <c r="AU137" s="11">
        <f t="shared" si="14"/>
        <v>44</v>
      </c>
      <c r="AV137" s="11"/>
      <c r="AW137" s="11"/>
    </row>
    <row r="138" spans="1:49" s="14" customFormat="1" ht="15.75" customHeight="1">
      <c r="A138" s="8">
        <v>196</v>
      </c>
      <c r="B138" s="37" t="s">
        <v>402</v>
      </c>
      <c r="C138" s="37" t="s">
        <v>383</v>
      </c>
      <c r="D138" s="37">
        <v>65</v>
      </c>
      <c r="E138" s="37" t="s">
        <v>403</v>
      </c>
      <c r="F138" s="8"/>
      <c r="G138" s="8"/>
      <c r="H138" s="8"/>
      <c r="I138" s="8"/>
      <c r="J138" s="8">
        <v>38</v>
      </c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11">
        <f t="shared" si="10"/>
        <v>38</v>
      </c>
      <c r="AR138" s="8">
        <f t="shared" si="11"/>
        <v>1</v>
      </c>
      <c r="AS138" s="8">
        <f t="shared" si="12"/>
        <v>38</v>
      </c>
      <c r="AT138" s="8">
        <f t="shared" si="13"/>
        <v>0</v>
      </c>
      <c r="AU138" s="11">
        <f t="shared" si="14"/>
        <v>38</v>
      </c>
      <c r="AV138" s="11"/>
      <c r="AW138" s="11"/>
    </row>
    <row r="139" spans="1:49" s="14" customFormat="1" ht="15.75" customHeight="1">
      <c r="A139" s="8">
        <v>208</v>
      </c>
      <c r="B139" s="37" t="s">
        <v>407</v>
      </c>
      <c r="C139" s="37" t="s">
        <v>297</v>
      </c>
      <c r="D139" s="37">
        <v>65</v>
      </c>
      <c r="E139" s="37" t="s">
        <v>406</v>
      </c>
      <c r="F139" s="8"/>
      <c r="G139" s="8"/>
      <c r="H139" s="8"/>
      <c r="I139" s="8"/>
      <c r="J139" s="8">
        <v>36</v>
      </c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11">
        <f t="shared" si="10"/>
        <v>36</v>
      </c>
      <c r="AR139" s="8">
        <f t="shared" si="11"/>
        <v>1</v>
      </c>
      <c r="AS139" s="8">
        <f t="shared" si="12"/>
        <v>36</v>
      </c>
      <c r="AT139" s="8">
        <f t="shared" si="13"/>
        <v>0</v>
      </c>
      <c r="AU139" s="11">
        <f t="shared" si="14"/>
        <v>36</v>
      </c>
      <c r="AV139" s="11"/>
      <c r="AW139" s="11"/>
    </row>
    <row r="140" spans="1:49" s="14" customFormat="1" ht="15.75" customHeight="1">
      <c r="A140" s="8">
        <v>106</v>
      </c>
      <c r="B140" s="24" t="s">
        <v>265</v>
      </c>
      <c r="C140" s="24" t="s">
        <v>266</v>
      </c>
      <c r="D140" s="24">
        <v>1966</v>
      </c>
      <c r="E140" s="25" t="s">
        <v>267</v>
      </c>
      <c r="F140" s="8"/>
      <c r="G140" s="8"/>
      <c r="H140" s="8"/>
      <c r="I140" s="8"/>
      <c r="J140" s="8"/>
      <c r="K140" s="8"/>
      <c r="L140" s="8"/>
      <c r="M140" s="8"/>
      <c r="N140" s="8">
        <v>47</v>
      </c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11">
        <f t="shared" si="10"/>
        <v>47</v>
      </c>
      <c r="AR140" s="8">
        <f t="shared" si="11"/>
        <v>1</v>
      </c>
      <c r="AS140" s="8">
        <f t="shared" si="12"/>
        <v>47</v>
      </c>
      <c r="AT140" s="8">
        <f t="shared" si="13"/>
        <v>0</v>
      </c>
      <c r="AU140" s="11">
        <f t="shared" si="14"/>
        <v>47</v>
      </c>
      <c r="AV140" s="11"/>
      <c r="AW140" s="11"/>
    </row>
    <row r="141" spans="1:49" s="14" customFormat="1" ht="15.75" customHeight="1">
      <c r="A141" s="8">
        <v>149</v>
      </c>
      <c r="B141" s="21" t="s">
        <v>307</v>
      </c>
      <c r="C141" s="21" t="s">
        <v>512</v>
      </c>
      <c r="D141" s="21">
        <v>1967</v>
      </c>
      <c r="E141" s="21" t="s">
        <v>513</v>
      </c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11">
        <v>44</v>
      </c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11">
        <f t="shared" si="10"/>
        <v>44</v>
      </c>
      <c r="AR141" s="8">
        <f t="shared" si="11"/>
        <v>1</v>
      </c>
      <c r="AS141" s="8">
        <f t="shared" si="12"/>
        <v>44</v>
      </c>
      <c r="AT141" s="8">
        <f t="shared" si="13"/>
        <v>0</v>
      </c>
      <c r="AU141" s="11">
        <f t="shared" si="14"/>
        <v>44</v>
      </c>
      <c r="AV141" s="11"/>
      <c r="AW141" s="11"/>
    </row>
    <row r="142" spans="1:49" s="14" customFormat="1" ht="15.75" customHeight="1">
      <c r="A142" s="8">
        <v>162</v>
      </c>
      <c r="B142" s="14" t="s">
        <v>307</v>
      </c>
      <c r="C142" s="14" t="s">
        <v>120</v>
      </c>
      <c r="D142" s="14">
        <v>67</v>
      </c>
      <c r="E142" s="14" t="s">
        <v>308</v>
      </c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>
        <v>43</v>
      </c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11">
        <f t="shared" si="10"/>
        <v>43</v>
      </c>
      <c r="AR142" s="8">
        <f t="shared" si="11"/>
        <v>1</v>
      </c>
      <c r="AS142" s="8">
        <f t="shared" si="12"/>
        <v>43</v>
      </c>
      <c r="AT142" s="8">
        <f t="shared" si="13"/>
        <v>0</v>
      </c>
      <c r="AU142" s="11">
        <f t="shared" si="14"/>
        <v>43</v>
      </c>
      <c r="AV142" s="11"/>
      <c r="AW142" s="11"/>
    </row>
    <row r="143" spans="1:49" s="14" customFormat="1" ht="15.75" customHeight="1">
      <c r="A143" s="8">
        <v>96</v>
      </c>
      <c r="B143" s="35" t="s">
        <v>287</v>
      </c>
      <c r="C143" s="36" t="s">
        <v>288</v>
      </c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>
        <v>48</v>
      </c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11">
        <f t="shared" si="10"/>
        <v>48</v>
      </c>
      <c r="AR143" s="8">
        <f t="shared" si="11"/>
        <v>1</v>
      </c>
      <c r="AS143" s="8">
        <f t="shared" si="12"/>
        <v>48</v>
      </c>
      <c r="AT143" s="8">
        <f t="shared" si="13"/>
        <v>0</v>
      </c>
      <c r="AU143" s="11">
        <f t="shared" si="14"/>
        <v>48</v>
      </c>
      <c r="AV143" s="11"/>
      <c r="AW143" s="11"/>
    </row>
    <row r="144" spans="1:49" s="14" customFormat="1" ht="15.75" customHeight="1">
      <c r="A144" s="8">
        <v>107</v>
      </c>
      <c r="B144" s="31" t="s">
        <v>476</v>
      </c>
      <c r="C144" s="31" t="s">
        <v>477</v>
      </c>
      <c r="D144" s="24">
        <v>1965</v>
      </c>
      <c r="E144" s="24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11">
        <v>47</v>
      </c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11">
        <f t="shared" si="10"/>
        <v>47</v>
      </c>
      <c r="AR144" s="8">
        <f t="shared" si="11"/>
        <v>1</v>
      </c>
      <c r="AS144" s="8">
        <f t="shared" si="12"/>
        <v>47</v>
      </c>
      <c r="AT144" s="8">
        <f t="shared" si="13"/>
        <v>0</v>
      </c>
      <c r="AU144" s="11">
        <f t="shared" si="14"/>
        <v>47</v>
      </c>
      <c r="AV144" s="11"/>
      <c r="AW144" s="11"/>
    </row>
    <row r="145" spans="1:49" s="14" customFormat="1" ht="15.75" customHeight="1">
      <c r="A145" s="8">
        <v>125</v>
      </c>
      <c r="B145" s="21" t="s">
        <v>125</v>
      </c>
      <c r="C145" s="21" t="s">
        <v>126</v>
      </c>
      <c r="D145" s="21">
        <v>1966</v>
      </c>
      <c r="E145" s="21" t="s">
        <v>102</v>
      </c>
      <c r="F145" s="8"/>
      <c r="G145" s="8">
        <v>46</v>
      </c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11">
        <f t="shared" si="10"/>
        <v>46</v>
      </c>
      <c r="AR145" s="8">
        <f t="shared" si="11"/>
        <v>1</v>
      </c>
      <c r="AS145" s="8">
        <f t="shared" si="12"/>
        <v>46</v>
      </c>
      <c r="AT145" s="8">
        <f t="shared" si="13"/>
        <v>0</v>
      </c>
      <c r="AU145" s="11">
        <f t="shared" si="14"/>
        <v>46</v>
      </c>
      <c r="AV145" s="11"/>
      <c r="AW145" s="11"/>
    </row>
    <row r="146" spans="1:49" s="14" customFormat="1" ht="15.75" customHeight="1">
      <c r="A146" s="8">
        <v>134</v>
      </c>
      <c r="B146" s="24" t="s">
        <v>270</v>
      </c>
      <c r="C146" s="24" t="s">
        <v>236</v>
      </c>
      <c r="D146" s="24">
        <v>1967</v>
      </c>
      <c r="E146" s="25" t="s">
        <v>271</v>
      </c>
      <c r="F146" s="8"/>
      <c r="G146" s="8"/>
      <c r="H146" s="8"/>
      <c r="I146" s="8"/>
      <c r="J146" s="8"/>
      <c r="K146" s="8"/>
      <c r="L146" s="8"/>
      <c r="M146" s="8"/>
      <c r="N146" s="8">
        <v>45</v>
      </c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11">
        <f t="shared" si="10"/>
        <v>45</v>
      </c>
      <c r="AR146" s="8">
        <f t="shared" si="11"/>
        <v>1</v>
      </c>
      <c r="AS146" s="8">
        <f t="shared" si="12"/>
        <v>45</v>
      </c>
      <c r="AT146" s="8">
        <f t="shared" si="13"/>
        <v>0</v>
      </c>
      <c r="AU146" s="11">
        <f t="shared" si="14"/>
        <v>45</v>
      </c>
      <c r="AV146" s="11"/>
      <c r="AW146" s="11"/>
    </row>
    <row r="147" spans="1:49" s="14" customFormat="1" ht="15.75" customHeight="1">
      <c r="A147" s="8">
        <v>187</v>
      </c>
      <c r="B147" s="43" t="s">
        <v>444</v>
      </c>
      <c r="C147" s="43" t="s">
        <v>341</v>
      </c>
      <c r="D147" s="43">
        <v>1967</v>
      </c>
      <c r="E147" s="43" t="s">
        <v>443</v>
      </c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>
        <v>40</v>
      </c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11">
        <f t="shared" si="10"/>
        <v>40</v>
      </c>
      <c r="AR147" s="8">
        <f t="shared" si="11"/>
        <v>1</v>
      </c>
      <c r="AS147" s="8">
        <f t="shared" si="12"/>
        <v>40</v>
      </c>
      <c r="AT147" s="8">
        <f t="shared" si="13"/>
        <v>0</v>
      </c>
      <c r="AU147" s="11">
        <f t="shared" si="14"/>
        <v>40</v>
      </c>
      <c r="AV147" s="11"/>
      <c r="AW147" s="11"/>
    </row>
    <row r="148" spans="1:49" s="14" customFormat="1" ht="15.75" customHeight="1">
      <c r="A148" s="8">
        <v>108</v>
      </c>
      <c r="B148" s="31" t="s">
        <v>468</v>
      </c>
      <c r="C148" s="31" t="s">
        <v>263</v>
      </c>
      <c r="D148" s="24">
        <v>1968</v>
      </c>
      <c r="E148" s="24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>
        <v>47</v>
      </c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11">
        <f t="shared" si="10"/>
        <v>47</v>
      </c>
      <c r="AR148" s="8">
        <f t="shared" si="11"/>
        <v>1</v>
      </c>
      <c r="AS148" s="8">
        <f t="shared" si="12"/>
        <v>47</v>
      </c>
      <c r="AT148" s="8">
        <f t="shared" si="13"/>
        <v>0</v>
      </c>
      <c r="AU148" s="11">
        <f t="shared" si="14"/>
        <v>47</v>
      </c>
      <c r="AV148" s="11"/>
      <c r="AW148" s="11"/>
    </row>
    <row r="149" spans="1:49" s="14" customFormat="1" ht="15.75" customHeight="1">
      <c r="A149" s="8">
        <v>201</v>
      </c>
      <c r="B149" s="37" t="s">
        <v>404</v>
      </c>
      <c r="C149" s="37" t="s">
        <v>405</v>
      </c>
      <c r="D149" s="37">
        <v>65</v>
      </c>
      <c r="E149" s="37" t="s">
        <v>406</v>
      </c>
      <c r="F149" s="8"/>
      <c r="G149" s="8"/>
      <c r="H149" s="8"/>
      <c r="I149" s="8"/>
      <c r="J149" s="8">
        <v>37</v>
      </c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11">
        <f t="shared" si="10"/>
        <v>37</v>
      </c>
      <c r="AR149" s="8">
        <f t="shared" si="11"/>
        <v>1</v>
      </c>
      <c r="AS149" s="8">
        <f t="shared" si="12"/>
        <v>37</v>
      </c>
      <c r="AT149" s="8">
        <f t="shared" si="13"/>
        <v>0</v>
      </c>
      <c r="AU149" s="11">
        <f t="shared" si="14"/>
        <v>37</v>
      </c>
      <c r="AV149" s="11"/>
      <c r="AW149" s="11"/>
    </row>
    <row r="150" spans="1:49" s="14" customFormat="1" ht="15.75" customHeight="1">
      <c r="A150" s="8">
        <v>126</v>
      </c>
      <c r="B150" s="14" t="s">
        <v>489</v>
      </c>
      <c r="C150" s="14" t="s">
        <v>490</v>
      </c>
      <c r="D150" s="14" t="s">
        <v>172</v>
      </c>
      <c r="E150" s="14" t="s">
        <v>491</v>
      </c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>
        <v>46</v>
      </c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11">
        <f t="shared" si="10"/>
        <v>46</v>
      </c>
      <c r="AR150" s="8">
        <f t="shared" si="11"/>
        <v>1</v>
      </c>
      <c r="AS150" s="8">
        <f t="shared" si="12"/>
        <v>46</v>
      </c>
      <c r="AT150" s="8">
        <f t="shared" si="13"/>
        <v>0</v>
      </c>
      <c r="AU150" s="11">
        <f t="shared" si="14"/>
        <v>46</v>
      </c>
      <c r="AV150" s="11"/>
      <c r="AW150" s="11"/>
    </row>
    <row r="151" spans="1:49" s="14" customFormat="1" ht="15.75" customHeight="1">
      <c r="A151" s="8">
        <v>188</v>
      </c>
      <c r="B151" s="37" t="s">
        <v>398</v>
      </c>
      <c r="C151" s="37" t="s">
        <v>399</v>
      </c>
      <c r="D151" s="37">
        <v>67</v>
      </c>
      <c r="E151" s="37" t="s">
        <v>387</v>
      </c>
      <c r="F151" s="8"/>
      <c r="G151" s="8"/>
      <c r="H151" s="8"/>
      <c r="I151" s="8"/>
      <c r="J151" s="8">
        <v>40</v>
      </c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11">
        <f t="shared" si="10"/>
        <v>40</v>
      </c>
      <c r="AR151" s="8">
        <f t="shared" si="11"/>
        <v>1</v>
      </c>
      <c r="AS151" s="8">
        <f t="shared" si="12"/>
        <v>40</v>
      </c>
      <c r="AT151" s="8">
        <f t="shared" si="13"/>
        <v>0</v>
      </c>
      <c r="AU151" s="11">
        <f t="shared" si="14"/>
        <v>40</v>
      </c>
      <c r="AV151" s="11"/>
      <c r="AW151" s="11"/>
    </row>
    <row r="152" spans="1:49" s="14" customFormat="1" ht="15.75" customHeight="1">
      <c r="A152" s="8">
        <v>127</v>
      </c>
      <c r="B152" s="22" t="s">
        <v>459</v>
      </c>
      <c r="C152" s="22" t="s">
        <v>460</v>
      </c>
      <c r="D152" s="22">
        <v>1966</v>
      </c>
      <c r="E152" s="22" t="s">
        <v>452</v>
      </c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>
        <v>46</v>
      </c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11">
        <f t="shared" si="10"/>
        <v>46</v>
      </c>
      <c r="AR152" s="8">
        <f t="shared" si="11"/>
        <v>1</v>
      </c>
      <c r="AS152" s="8">
        <f t="shared" si="12"/>
        <v>46</v>
      </c>
      <c r="AT152" s="8">
        <f t="shared" si="13"/>
        <v>0</v>
      </c>
      <c r="AU152" s="11">
        <f t="shared" si="14"/>
        <v>46</v>
      </c>
      <c r="AV152" s="11"/>
      <c r="AW152" s="11"/>
    </row>
    <row r="153" spans="1:49" s="14" customFormat="1" ht="15.75" customHeight="1">
      <c r="A153" s="8">
        <v>84</v>
      </c>
      <c r="B153" s="22" t="s">
        <v>54</v>
      </c>
      <c r="C153" s="22" t="s">
        <v>55</v>
      </c>
      <c r="D153" s="22">
        <v>1968</v>
      </c>
      <c r="E153" s="22" t="s">
        <v>47</v>
      </c>
      <c r="F153" s="11">
        <v>49</v>
      </c>
      <c r="G153" s="13"/>
      <c r="AQ153" s="11">
        <f t="shared" si="10"/>
        <v>49</v>
      </c>
      <c r="AR153" s="8">
        <f t="shared" si="11"/>
        <v>1</v>
      </c>
      <c r="AS153" s="8">
        <f t="shared" si="12"/>
        <v>49</v>
      </c>
      <c r="AT153" s="8">
        <f t="shared" si="13"/>
        <v>0</v>
      </c>
      <c r="AU153" s="11">
        <f t="shared" si="14"/>
        <v>49</v>
      </c>
      <c r="AV153" s="8"/>
      <c r="AW153" s="15"/>
    </row>
    <row r="154" spans="1:49" s="14" customFormat="1" ht="15.75" customHeight="1">
      <c r="A154" s="8">
        <v>109</v>
      </c>
      <c r="B154" s="38" t="s">
        <v>520</v>
      </c>
      <c r="C154" s="38" t="s">
        <v>521</v>
      </c>
      <c r="D154" s="38">
        <v>1969</v>
      </c>
      <c r="E154" s="38" t="s">
        <v>310</v>
      </c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11">
        <v>47</v>
      </c>
      <c r="AH154" s="8"/>
      <c r="AI154" s="8"/>
      <c r="AJ154" s="8"/>
      <c r="AK154" s="8"/>
      <c r="AL154" s="8"/>
      <c r="AM154" s="8"/>
      <c r="AN154" s="8"/>
      <c r="AO154" s="8"/>
      <c r="AP154" s="8"/>
      <c r="AQ154" s="11">
        <f t="shared" si="10"/>
        <v>47</v>
      </c>
      <c r="AR154" s="8">
        <f t="shared" si="11"/>
        <v>1</v>
      </c>
      <c r="AS154" s="8">
        <f t="shared" si="12"/>
        <v>47</v>
      </c>
      <c r="AT154" s="8">
        <f t="shared" si="13"/>
        <v>0</v>
      </c>
      <c r="AU154" s="11">
        <f t="shared" si="14"/>
        <v>47</v>
      </c>
      <c r="AV154" s="11"/>
      <c r="AW154" s="11"/>
    </row>
    <row r="155" spans="1:49" s="14" customFormat="1" ht="15.75" customHeight="1">
      <c r="A155" s="8">
        <v>110</v>
      </c>
      <c r="B155" s="22" t="s">
        <v>345</v>
      </c>
      <c r="C155" s="22" t="s">
        <v>68</v>
      </c>
      <c r="D155" s="22">
        <v>1968</v>
      </c>
      <c r="E155" s="22" t="s">
        <v>330</v>
      </c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>
        <v>47</v>
      </c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11">
        <f t="shared" si="10"/>
        <v>47</v>
      </c>
      <c r="AR155" s="8">
        <f t="shared" si="11"/>
        <v>1</v>
      </c>
      <c r="AS155" s="8">
        <f t="shared" si="12"/>
        <v>47</v>
      </c>
      <c r="AT155" s="8">
        <f t="shared" si="13"/>
        <v>0</v>
      </c>
      <c r="AU155" s="11">
        <f t="shared" si="14"/>
        <v>47</v>
      </c>
      <c r="AV155" s="11"/>
      <c r="AW155" s="11"/>
    </row>
    <row r="156" spans="1:49" s="14" customFormat="1" ht="15.75" customHeight="1">
      <c r="A156" s="8">
        <v>97</v>
      </c>
      <c r="B156" s="21" t="s">
        <v>109</v>
      </c>
      <c r="C156" s="21" t="s">
        <v>110</v>
      </c>
      <c r="D156" s="21">
        <v>1968</v>
      </c>
      <c r="E156" s="21" t="s">
        <v>102</v>
      </c>
      <c r="F156" s="8"/>
      <c r="G156" s="18">
        <v>48</v>
      </c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11">
        <f t="shared" si="10"/>
        <v>48</v>
      </c>
      <c r="AR156" s="8">
        <f t="shared" si="11"/>
        <v>1</v>
      </c>
      <c r="AS156" s="8">
        <f t="shared" si="12"/>
        <v>48</v>
      </c>
      <c r="AT156" s="8">
        <f t="shared" si="13"/>
        <v>0</v>
      </c>
      <c r="AU156" s="11">
        <f t="shared" si="14"/>
        <v>48</v>
      </c>
      <c r="AV156" s="19"/>
      <c r="AW156" s="15"/>
    </row>
    <row r="157" spans="1:49" s="14" customFormat="1" ht="15.75" customHeight="1">
      <c r="A157" s="8">
        <v>111</v>
      </c>
      <c r="B157" s="35" t="s">
        <v>289</v>
      </c>
      <c r="C157" s="36" t="s">
        <v>290</v>
      </c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>
        <v>47</v>
      </c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11">
        <f t="shared" si="10"/>
        <v>47</v>
      </c>
      <c r="AR157" s="8">
        <f t="shared" si="11"/>
        <v>1</v>
      </c>
      <c r="AS157" s="8">
        <f t="shared" si="12"/>
        <v>47</v>
      </c>
      <c r="AT157" s="8">
        <f t="shared" si="13"/>
        <v>0</v>
      </c>
      <c r="AU157" s="11">
        <f t="shared" si="14"/>
        <v>47</v>
      </c>
      <c r="AV157" s="11"/>
      <c r="AW157" s="11"/>
    </row>
    <row r="158" spans="1:49" s="14" customFormat="1" ht="15.75" customHeight="1">
      <c r="A158" s="8">
        <v>172</v>
      </c>
      <c r="B158" s="21" t="s">
        <v>426</v>
      </c>
      <c r="C158" s="21" t="s">
        <v>414</v>
      </c>
      <c r="D158" s="21">
        <v>1966</v>
      </c>
      <c r="E158" s="21" t="s">
        <v>427</v>
      </c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>
        <v>42</v>
      </c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11">
        <f t="shared" si="10"/>
        <v>42</v>
      </c>
      <c r="AR158" s="8">
        <f t="shared" si="11"/>
        <v>1</v>
      </c>
      <c r="AS158" s="8">
        <f t="shared" si="12"/>
        <v>42</v>
      </c>
      <c r="AT158" s="8">
        <f t="shared" si="13"/>
        <v>0</v>
      </c>
      <c r="AU158" s="11">
        <f t="shared" si="14"/>
        <v>42</v>
      </c>
      <c r="AV158" s="11"/>
      <c r="AW158" s="11"/>
    </row>
    <row r="159" spans="1:49" s="14" customFormat="1" ht="15.75" customHeight="1">
      <c r="A159" s="8">
        <v>135</v>
      </c>
      <c r="B159" s="37" t="s">
        <v>388</v>
      </c>
      <c r="C159" s="37" t="s">
        <v>389</v>
      </c>
      <c r="D159" s="37">
        <v>66</v>
      </c>
      <c r="E159" s="37" t="s">
        <v>14</v>
      </c>
      <c r="F159" s="8"/>
      <c r="G159" s="8"/>
      <c r="H159" s="8"/>
      <c r="I159" s="8"/>
      <c r="J159" s="8">
        <v>45</v>
      </c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11">
        <f t="shared" si="10"/>
        <v>45</v>
      </c>
      <c r="AR159" s="8">
        <f t="shared" si="11"/>
        <v>1</v>
      </c>
      <c r="AS159" s="8">
        <f t="shared" si="12"/>
        <v>45</v>
      </c>
      <c r="AT159" s="8">
        <f t="shared" si="13"/>
        <v>0</v>
      </c>
      <c r="AU159" s="11">
        <f t="shared" si="14"/>
        <v>45</v>
      </c>
      <c r="AV159" s="11"/>
      <c r="AW159" s="11"/>
    </row>
    <row r="160" spans="1:49" s="14" customFormat="1" ht="15.75" customHeight="1">
      <c r="A160" s="8">
        <v>151</v>
      </c>
      <c r="B160" s="22" t="s">
        <v>479</v>
      </c>
      <c r="C160" s="22" t="s">
        <v>138</v>
      </c>
      <c r="D160" s="22" t="s">
        <v>195</v>
      </c>
      <c r="E160" s="22" t="s">
        <v>102</v>
      </c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>
        <v>44</v>
      </c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11">
        <f t="shared" si="10"/>
        <v>44</v>
      </c>
      <c r="AR160" s="8">
        <f t="shared" si="11"/>
        <v>1</v>
      </c>
      <c r="AS160" s="8">
        <f t="shared" si="12"/>
        <v>44</v>
      </c>
      <c r="AT160" s="8">
        <f t="shared" si="13"/>
        <v>0</v>
      </c>
      <c r="AU160" s="11">
        <f t="shared" si="14"/>
        <v>44</v>
      </c>
      <c r="AV160" s="11"/>
      <c r="AW160" s="11"/>
    </row>
    <row r="161" spans="1:49" s="14" customFormat="1" ht="15.75" customHeight="1">
      <c r="A161" s="8">
        <v>173</v>
      </c>
      <c r="B161" s="43" t="s">
        <v>441</v>
      </c>
      <c r="C161" s="43" t="s">
        <v>442</v>
      </c>
      <c r="D161" s="43">
        <v>1966</v>
      </c>
      <c r="E161" s="43" t="s">
        <v>443</v>
      </c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>
        <v>42</v>
      </c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11">
        <f t="shared" si="10"/>
        <v>42</v>
      </c>
      <c r="AR161" s="8">
        <f t="shared" si="11"/>
        <v>1</v>
      </c>
      <c r="AS161" s="8">
        <f t="shared" si="12"/>
        <v>42</v>
      </c>
      <c r="AT161" s="8">
        <f t="shared" si="13"/>
        <v>0</v>
      </c>
      <c r="AU161" s="11">
        <f t="shared" si="14"/>
        <v>42</v>
      </c>
      <c r="AV161" s="11"/>
      <c r="AW161" s="11"/>
    </row>
    <row r="162" spans="1:49" s="14" customFormat="1" ht="15.75" customHeight="1">
      <c r="A162" s="8">
        <v>189</v>
      </c>
      <c r="B162" s="1" t="s">
        <v>530</v>
      </c>
      <c r="C162" s="1" t="s">
        <v>269</v>
      </c>
      <c r="D162" s="2">
        <v>1965</v>
      </c>
      <c r="E162" s="1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>
        <v>40</v>
      </c>
      <c r="AI162" s="8"/>
      <c r="AJ162" s="8"/>
      <c r="AK162" s="8"/>
      <c r="AL162" s="8"/>
      <c r="AM162" s="8"/>
      <c r="AN162" s="8"/>
      <c r="AO162" s="8"/>
      <c r="AP162" s="8"/>
      <c r="AQ162" s="11">
        <f t="shared" si="10"/>
        <v>40</v>
      </c>
      <c r="AR162" s="8">
        <f t="shared" si="11"/>
        <v>1</v>
      </c>
      <c r="AS162" s="8">
        <f t="shared" si="12"/>
        <v>40</v>
      </c>
      <c r="AT162" s="8">
        <f t="shared" si="13"/>
        <v>0</v>
      </c>
      <c r="AU162" s="11">
        <f t="shared" si="14"/>
        <v>40</v>
      </c>
      <c r="AV162" s="11"/>
      <c r="AW162" s="11"/>
    </row>
    <row r="163" spans="1:49" s="14" customFormat="1" ht="15.75" customHeight="1">
      <c r="A163" s="8">
        <v>76</v>
      </c>
      <c r="B163" s="29" t="s">
        <v>170</v>
      </c>
      <c r="C163" s="29" t="s">
        <v>171</v>
      </c>
      <c r="D163" s="30" t="s">
        <v>172</v>
      </c>
      <c r="E163" s="29" t="s">
        <v>173</v>
      </c>
      <c r="F163" s="8"/>
      <c r="G163" s="8"/>
      <c r="H163" s="8"/>
      <c r="I163" s="8"/>
      <c r="J163" s="8"/>
      <c r="K163" s="8">
        <v>50</v>
      </c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11">
        <f t="shared" si="10"/>
        <v>50</v>
      </c>
      <c r="AR163" s="8">
        <f t="shared" si="11"/>
        <v>1</v>
      </c>
      <c r="AS163" s="8">
        <f t="shared" si="12"/>
        <v>50</v>
      </c>
      <c r="AT163" s="8">
        <f t="shared" si="13"/>
        <v>0</v>
      </c>
      <c r="AU163" s="11">
        <f t="shared" si="14"/>
        <v>50</v>
      </c>
      <c r="AV163" s="11"/>
      <c r="AW163" s="11"/>
    </row>
    <row r="164" spans="1:49" s="14" customFormat="1" ht="15.75" customHeight="1">
      <c r="A164" s="8">
        <v>136</v>
      </c>
      <c r="B164" s="21" t="s">
        <v>433</v>
      </c>
      <c r="C164" s="21" t="s">
        <v>71</v>
      </c>
      <c r="D164" s="21">
        <v>1968</v>
      </c>
      <c r="E164" s="21" t="s">
        <v>102</v>
      </c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>
        <v>45</v>
      </c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11">
        <f t="shared" si="10"/>
        <v>45</v>
      </c>
      <c r="AR164" s="8">
        <f t="shared" si="11"/>
        <v>1</v>
      </c>
      <c r="AS164" s="8">
        <f t="shared" si="12"/>
        <v>45</v>
      </c>
      <c r="AT164" s="8">
        <f t="shared" si="13"/>
        <v>0</v>
      </c>
      <c r="AU164" s="11">
        <f t="shared" si="14"/>
        <v>45</v>
      </c>
      <c r="AV164" s="11"/>
      <c r="AW164" s="11"/>
    </row>
    <row r="165" spans="1:49" s="14" customFormat="1" ht="15.75" customHeight="1">
      <c r="A165" s="8">
        <v>98</v>
      </c>
      <c r="B165" s="35" t="s">
        <v>282</v>
      </c>
      <c r="C165" s="36" t="s">
        <v>283</v>
      </c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>
        <v>48</v>
      </c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11">
        <f t="shared" si="10"/>
        <v>48</v>
      </c>
      <c r="AR165" s="8">
        <f t="shared" si="11"/>
        <v>1</v>
      </c>
      <c r="AS165" s="8">
        <f t="shared" si="12"/>
        <v>48</v>
      </c>
      <c r="AT165" s="8">
        <f t="shared" si="13"/>
        <v>0</v>
      </c>
      <c r="AU165" s="11">
        <f t="shared" si="14"/>
        <v>48</v>
      </c>
      <c r="AV165" s="11"/>
      <c r="AW165" s="11"/>
    </row>
    <row r="166" spans="1:49" s="14" customFormat="1" ht="15.75" customHeight="1">
      <c r="A166" s="8">
        <v>211</v>
      </c>
      <c r="B166" s="23" t="s">
        <v>254</v>
      </c>
      <c r="C166" s="23" t="s">
        <v>255</v>
      </c>
      <c r="D166" s="23">
        <v>1969</v>
      </c>
      <c r="E166" s="23"/>
      <c r="F166" s="8"/>
      <c r="G166" s="8"/>
      <c r="H166" s="8"/>
      <c r="I166" s="8"/>
      <c r="J166" s="8"/>
      <c r="K166" s="8"/>
      <c r="L166" s="8">
        <v>35</v>
      </c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11">
        <f t="shared" si="10"/>
        <v>35</v>
      </c>
      <c r="AR166" s="8">
        <f t="shared" si="11"/>
        <v>1</v>
      </c>
      <c r="AS166" s="8">
        <f t="shared" si="12"/>
        <v>35</v>
      </c>
      <c r="AT166" s="8">
        <f t="shared" si="13"/>
        <v>0</v>
      </c>
      <c r="AU166" s="11">
        <f t="shared" si="14"/>
        <v>35</v>
      </c>
      <c r="AV166" s="11"/>
      <c r="AW166" s="11"/>
    </row>
    <row r="167" spans="1:49" s="14" customFormat="1" ht="15.75" customHeight="1">
      <c r="A167" s="8">
        <v>137</v>
      </c>
      <c r="B167" s="21" t="s">
        <v>153</v>
      </c>
      <c r="C167" s="14" t="s">
        <v>152</v>
      </c>
      <c r="D167" s="21">
        <v>1965</v>
      </c>
      <c r="E167" s="21" t="s">
        <v>102</v>
      </c>
      <c r="F167" s="8"/>
      <c r="G167" s="8"/>
      <c r="H167" s="8">
        <v>45</v>
      </c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11">
        <f t="shared" si="10"/>
        <v>45</v>
      </c>
      <c r="AR167" s="8">
        <f t="shared" si="11"/>
        <v>1</v>
      </c>
      <c r="AS167" s="8">
        <f t="shared" si="12"/>
        <v>45</v>
      </c>
      <c r="AT167" s="8">
        <f t="shared" si="13"/>
        <v>0</v>
      </c>
      <c r="AU167" s="11">
        <f t="shared" si="14"/>
        <v>45</v>
      </c>
      <c r="AV167" s="11"/>
      <c r="AW167" s="11"/>
    </row>
    <row r="168" spans="1:49" s="14" customFormat="1" ht="15.75" customHeight="1">
      <c r="A168" s="8">
        <v>174</v>
      </c>
      <c r="B168" s="37" t="s">
        <v>392</v>
      </c>
      <c r="C168" s="37" t="s">
        <v>393</v>
      </c>
      <c r="D168" s="37">
        <v>67</v>
      </c>
      <c r="E168" s="37" t="s">
        <v>394</v>
      </c>
      <c r="F168" s="8"/>
      <c r="G168" s="8"/>
      <c r="H168" s="8"/>
      <c r="I168" s="8"/>
      <c r="J168" s="8">
        <v>42</v>
      </c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11">
        <f t="shared" si="10"/>
        <v>42</v>
      </c>
      <c r="AR168" s="8">
        <f t="shared" si="11"/>
        <v>1</v>
      </c>
      <c r="AS168" s="8">
        <f t="shared" si="12"/>
        <v>42</v>
      </c>
      <c r="AT168" s="8">
        <f t="shared" si="13"/>
        <v>0</v>
      </c>
      <c r="AU168" s="11">
        <f t="shared" si="14"/>
        <v>42</v>
      </c>
      <c r="AV168" s="11"/>
      <c r="AW168" s="11"/>
    </row>
    <row r="169" spans="1:49" s="14" customFormat="1" ht="15.75" customHeight="1">
      <c r="A169" s="8">
        <v>152</v>
      </c>
      <c r="B169" s="21" t="s">
        <v>154</v>
      </c>
      <c r="C169" s="14" t="s">
        <v>128</v>
      </c>
      <c r="D169" s="21">
        <v>1965</v>
      </c>
      <c r="E169" s="21" t="s">
        <v>102</v>
      </c>
      <c r="F169" s="8"/>
      <c r="G169" s="8"/>
      <c r="H169" s="8">
        <v>44</v>
      </c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11">
        <f t="shared" si="10"/>
        <v>44</v>
      </c>
      <c r="AR169" s="8">
        <f t="shared" si="11"/>
        <v>1</v>
      </c>
      <c r="AS169" s="8">
        <f t="shared" si="12"/>
        <v>44</v>
      </c>
      <c r="AT169" s="8">
        <f t="shared" si="13"/>
        <v>0</v>
      </c>
      <c r="AU169" s="11">
        <f t="shared" si="14"/>
        <v>44</v>
      </c>
      <c r="AV169" s="11"/>
      <c r="AW169" s="11"/>
    </row>
    <row r="170" spans="1:49" s="14" customFormat="1" ht="15.75" customHeight="1">
      <c r="A170" s="8">
        <v>209</v>
      </c>
      <c r="B170" s="21" t="s">
        <v>340</v>
      </c>
      <c r="C170" s="21" t="s">
        <v>341</v>
      </c>
      <c r="D170" s="21">
        <v>1969</v>
      </c>
      <c r="E170" s="21" t="s">
        <v>342</v>
      </c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>
        <v>36</v>
      </c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11">
        <f t="shared" si="10"/>
        <v>36</v>
      </c>
      <c r="AR170" s="8">
        <f t="shared" si="11"/>
        <v>1</v>
      </c>
      <c r="AS170" s="8">
        <f t="shared" si="12"/>
        <v>36</v>
      </c>
      <c r="AT170" s="8">
        <f t="shared" si="13"/>
        <v>0</v>
      </c>
      <c r="AU170" s="11">
        <f t="shared" si="14"/>
        <v>36</v>
      </c>
      <c r="AV170" s="11"/>
      <c r="AW170" s="11"/>
    </row>
    <row r="171" spans="1:49" s="14" customFormat="1" ht="15.75" customHeight="1">
      <c r="A171" s="8">
        <v>153</v>
      </c>
      <c r="B171" s="21" t="s">
        <v>369</v>
      </c>
      <c r="C171" s="21" t="s">
        <v>55</v>
      </c>
      <c r="D171" s="21">
        <v>1965</v>
      </c>
      <c r="E171" s="21" t="s">
        <v>102</v>
      </c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>
        <v>44</v>
      </c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11">
        <f t="shared" si="10"/>
        <v>44</v>
      </c>
      <c r="AR171" s="8">
        <f t="shared" si="11"/>
        <v>1</v>
      </c>
      <c r="AS171" s="8">
        <f t="shared" si="12"/>
        <v>44</v>
      </c>
      <c r="AT171" s="8">
        <f t="shared" si="13"/>
        <v>0</v>
      </c>
      <c r="AU171" s="11">
        <f t="shared" si="14"/>
        <v>44</v>
      </c>
      <c r="AV171" s="11"/>
      <c r="AW171" s="11"/>
    </row>
    <row r="172" spans="1:49" s="14" customFormat="1" ht="15.75" customHeight="1">
      <c r="A172" s="8">
        <v>138</v>
      </c>
      <c r="B172" s="22" t="s">
        <v>64</v>
      </c>
      <c r="C172" s="22" t="s">
        <v>65</v>
      </c>
      <c r="D172" s="22">
        <v>1966</v>
      </c>
      <c r="E172" s="22" t="s">
        <v>66</v>
      </c>
      <c r="F172" s="11">
        <v>45</v>
      </c>
      <c r="AQ172" s="11">
        <f t="shared" si="10"/>
        <v>45</v>
      </c>
      <c r="AR172" s="8">
        <f t="shared" si="11"/>
        <v>1</v>
      </c>
      <c r="AS172" s="8">
        <f t="shared" si="12"/>
        <v>45</v>
      </c>
      <c r="AT172" s="8">
        <f t="shared" si="13"/>
        <v>0</v>
      </c>
      <c r="AU172" s="11">
        <f t="shared" si="14"/>
        <v>45</v>
      </c>
      <c r="AV172" s="11"/>
      <c r="AW172" s="11"/>
    </row>
    <row r="173" spans="1:49" s="14" customFormat="1" ht="15.75" customHeight="1">
      <c r="A173" s="8">
        <v>139</v>
      </c>
      <c r="B173" s="39" t="s">
        <v>230</v>
      </c>
      <c r="D173" s="40" t="s">
        <v>175</v>
      </c>
      <c r="E173" s="41" t="s">
        <v>231</v>
      </c>
      <c r="F173" s="8"/>
      <c r="G173" s="8"/>
      <c r="H173" s="8"/>
      <c r="I173" s="8"/>
      <c r="J173" s="8"/>
      <c r="K173" s="8"/>
      <c r="L173" s="8"/>
      <c r="M173" s="8">
        <v>45</v>
      </c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11">
        <f t="shared" si="10"/>
        <v>45</v>
      </c>
      <c r="AR173" s="8">
        <f t="shared" si="11"/>
        <v>1</v>
      </c>
      <c r="AS173" s="8">
        <f t="shared" si="12"/>
        <v>45</v>
      </c>
      <c r="AT173" s="8">
        <f t="shared" si="13"/>
        <v>0</v>
      </c>
      <c r="AU173" s="11">
        <f t="shared" si="14"/>
        <v>45</v>
      </c>
      <c r="AV173" s="11"/>
      <c r="AW173" s="11"/>
    </row>
    <row r="174" spans="1:49" s="14" customFormat="1" ht="15.75" customHeight="1">
      <c r="A174" s="8">
        <v>112</v>
      </c>
      <c r="B174" s="22" t="s">
        <v>91</v>
      </c>
      <c r="C174" s="22" t="s">
        <v>48</v>
      </c>
      <c r="D174" s="22">
        <v>1969</v>
      </c>
      <c r="E174" s="22" t="s">
        <v>92</v>
      </c>
      <c r="F174" s="8">
        <v>47</v>
      </c>
      <c r="G174" s="13"/>
      <c r="AQ174" s="11">
        <f t="shared" si="10"/>
        <v>47</v>
      </c>
      <c r="AR174" s="8">
        <f t="shared" si="11"/>
        <v>1</v>
      </c>
      <c r="AS174" s="8">
        <f t="shared" si="12"/>
        <v>47</v>
      </c>
      <c r="AT174" s="8">
        <f t="shared" si="13"/>
        <v>0</v>
      </c>
      <c r="AU174" s="11">
        <f t="shared" si="14"/>
        <v>47</v>
      </c>
      <c r="AV174" s="8"/>
      <c r="AW174" s="8"/>
    </row>
    <row r="175" spans="1:49" s="14" customFormat="1" ht="15.75" customHeight="1">
      <c r="A175" s="8">
        <v>140</v>
      </c>
      <c r="B175" s="21" t="s">
        <v>140</v>
      </c>
      <c r="C175" s="14" t="s">
        <v>141</v>
      </c>
      <c r="D175" s="21">
        <v>1966</v>
      </c>
      <c r="E175" s="21" t="s">
        <v>142</v>
      </c>
      <c r="F175" s="8"/>
      <c r="G175" s="8"/>
      <c r="H175" s="8">
        <v>45</v>
      </c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11">
        <f t="shared" si="10"/>
        <v>45</v>
      </c>
      <c r="AR175" s="8">
        <f t="shared" si="11"/>
        <v>1</v>
      </c>
      <c r="AS175" s="8">
        <f t="shared" si="12"/>
        <v>45</v>
      </c>
      <c r="AT175" s="8">
        <f t="shared" si="13"/>
        <v>0</v>
      </c>
      <c r="AU175" s="11">
        <f t="shared" si="14"/>
        <v>45</v>
      </c>
      <c r="AV175" s="11"/>
      <c r="AW175" s="11"/>
    </row>
    <row r="176" spans="1:49" s="14" customFormat="1" ht="15.75" customHeight="1">
      <c r="A176" s="8">
        <v>141</v>
      </c>
      <c r="B176" s="21" t="s">
        <v>331</v>
      </c>
      <c r="C176" s="21" t="s">
        <v>332</v>
      </c>
      <c r="D176" s="21">
        <v>1965</v>
      </c>
      <c r="E176" s="21" t="s">
        <v>102</v>
      </c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>
        <v>45</v>
      </c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11">
        <f t="shared" si="10"/>
        <v>45</v>
      </c>
      <c r="AR176" s="8">
        <f t="shared" si="11"/>
        <v>1</v>
      </c>
      <c r="AS176" s="8">
        <f t="shared" si="12"/>
        <v>45</v>
      </c>
      <c r="AT176" s="8">
        <f t="shared" si="13"/>
        <v>0</v>
      </c>
      <c r="AU176" s="11">
        <f t="shared" si="14"/>
        <v>45</v>
      </c>
      <c r="AV176" s="11"/>
      <c r="AW176" s="11"/>
    </row>
    <row r="177" spans="1:49" s="14" customFormat="1" ht="15.75" customHeight="1">
      <c r="A177" s="8">
        <v>197</v>
      </c>
      <c r="B177" s="29" t="s">
        <v>200</v>
      </c>
      <c r="C177" s="29" t="s">
        <v>201</v>
      </c>
      <c r="D177" s="30" t="s">
        <v>179</v>
      </c>
      <c r="E177" s="29"/>
      <c r="F177" s="8"/>
      <c r="G177" s="8"/>
      <c r="H177" s="8"/>
      <c r="I177" s="8"/>
      <c r="J177" s="8"/>
      <c r="K177" s="8">
        <v>38</v>
      </c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11">
        <f t="shared" si="10"/>
        <v>38</v>
      </c>
      <c r="AR177" s="8">
        <f t="shared" si="11"/>
        <v>1</v>
      </c>
      <c r="AS177" s="8">
        <f t="shared" si="12"/>
        <v>38</v>
      </c>
      <c r="AT177" s="8">
        <f t="shared" si="13"/>
        <v>0</v>
      </c>
      <c r="AU177" s="11">
        <f t="shared" si="14"/>
        <v>38</v>
      </c>
      <c r="AV177" s="11"/>
      <c r="AW177" s="11"/>
    </row>
    <row r="178" spans="1:49" s="14" customFormat="1" ht="15.75" customHeight="1">
      <c r="A178" s="8">
        <v>190</v>
      </c>
      <c r="B178" s="26" t="s">
        <v>316</v>
      </c>
      <c r="C178" s="26" t="s">
        <v>296</v>
      </c>
      <c r="D178" s="26">
        <v>1965</v>
      </c>
      <c r="E178" s="26" t="s">
        <v>317</v>
      </c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>
        <v>40</v>
      </c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11">
        <f t="shared" si="10"/>
        <v>40</v>
      </c>
      <c r="AR178" s="8">
        <f t="shared" si="11"/>
        <v>1</v>
      </c>
      <c r="AS178" s="8">
        <f t="shared" si="12"/>
        <v>40</v>
      </c>
      <c r="AT178" s="8">
        <f t="shared" si="13"/>
        <v>0</v>
      </c>
      <c r="AU178" s="11">
        <f t="shared" si="14"/>
        <v>40</v>
      </c>
      <c r="AV178" s="11"/>
      <c r="AW178" s="11"/>
    </row>
    <row r="179" spans="1:49" s="14" customFormat="1" ht="15.75" customHeight="1">
      <c r="A179" s="8">
        <v>163</v>
      </c>
      <c r="B179" s="27" t="s">
        <v>219</v>
      </c>
      <c r="C179" s="27" t="s">
        <v>220</v>
      </c>
      <c r="D179" s="28" t="s">
        <v>179</v>
      </c>
      <c r="E179" s="27" t="s">
        <v>221</v>
      </c>
      <c r="F179" s="8"/>
      <c r="G179" s="8"/>
      <c r="H179" s="8"/>
      <c r="I179" s="8"/>
      <c r="J179" s="8"/>
      <c r="K179" s="8">
        <v>43</v>
      </c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11">
        <f t="shared" si="10"/>
        <v>43</v>
      </c>
      <c r="AR179" s="8">
        <f t="shared" si="11"/>
        <v>1</v>
      </c>
      <c r="AS179" s="8">
        <f t="shared" si="12"/>
        <v>43</v>
      </c>
      <c r="AT179" s="8">
        <f t="shared" si="13"/>
        <v>0</v>
      </c>
      <c r="AU179" s="11">
        <f t="shared" si="14"/>
        <v>43</v>
      </c>
      <c r="AV179" s="11"/>
      <c r="AW179" s="11"/>
    </row>
    <row r="180" spans="1:49" s="14" customFormat="1" ht="15.75" customHeight="1">
      <c r="A180" s="8">
        <v>164</v>
      </c>
      <c r="B180" s="26" t="s">
        <v>315</v>
      </c>
      <c r="C180" s="26" t="s">
        <v>295</v>
      </c>
      <c r="D180" s="26">
        <v>1967</v>
      </c>
      <c r="E180" s="26" t="s">
        <v>139</v>
      </c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>
        <v>43</v>
      </c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11">
        <f t="shared" si="10"/>
        <v>43</v>
      </c>
      <c r="AR180" s="8">
        <f t="shared" si="11"/>
        <v>1</v>
      </c>
      <c r="AS180" s="8">
        <f t="shared" si="12"/>
        <v>43</v>
      </c>
      <c r="AT180" s="8">
        <f t="shared" si="13"/>
        <v>0</v>
      </c>
      <c r="AU180" s="11">
        <f t="shared" si="14"/>
        <v>43</v>
      </c>
      <c r="AV180" s="11"/>
      <c r="AW180" s="11"/>
    </row>
    <row r="181" spans="1:49" s="14" customFormat="1" ht="15.75" customHeight="1">
      <c r="A181" s="8">
        <v>202</v>
      </c>
      <c r="B181" s="21" t="s">
        <v>315</v>
      </c>
      <c r="C181" s="21" t="s">
        <v>79</v>
      </c>
      <c r="D181" s="21">
        <v>1966</v>
      </c>
      <c r="E181" s="21" t="s">
        <v>102</v>
      </c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>
        <v>37</v>
      </c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11">
        <f t="shared" si="10"/>
        <v>37</v>
      </c>
      <c r="AR181" s="8">
        <f t="shared" si="11"/>
        <v>1</v>
      </c>
      <c r="AS181" s="8">
        <f t="shared" si="12"/>
        <v>37</v>
      </c>
      <c r="AT181" s="8">
        <f t="shared" si="13"/>
        <v>0</v>
      </c>
      <c r="AU181" s="11">
        <f t="shared" si="14"/>
        <v>37</v>
      </c>
      <c r="AV181" s="11"/>
      <c r="AW181" s="11"/>
    </row>
    <row r="182" spans="1:49" s="14" customFormat="1" ht="15.75" customHeight="1">
      <c r="A182" s="8">
        <v>182</v>
      </c>
      <c r="B182" s="14" t="s">
        <v>494</v>
      </c>
      <c r="C182" s="14" t="s">
        <v>495</v>
      </c>
      <c r="D182" s="14" t="s">
        <v>195</v>
      </c>
      <c r="E182" s="14" t="s">
        <v>493</v>
      </c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>
        <v>41</v>
      </c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11">
        <f t="shared" si="10"/>
        <v>41</v>
      </c>
      <c r="AR182" s="8">
        <f t="shared" si="11"/>
        <v>1</v>
      </c>
      <c r="AS182" s="8">
        <f t="shared" si="12"/>
        <v>41</v>
      </c>
      <c r="AT182" s="8">
        <f t="shared" si="13"/>
        <v>0</v>
      </c>
      <c r="AU182" s="11">
        <f t="shared" si="14"/>
        <v>41</v>
      </c>
      <c r="AV182" s="11"/>
      <c r="AW182" s="11"/>
    </row>
    <row r="183" spans="1:49" s="14" customFormat="1" ht="15.75" customHeight="1">
      <c r="A183" s="8">
        <v>191</v>
      </c>
      <c r="B183" s="22" t="s">
        <v>453</v>
      </c>
      <c r="C183" s="22" t="s">
        <v>454</v>
      </c>
      <c r="D183" s="22">
        <v>1965</v>
      </c>
      <c r="E183" s="22" t="s">
        <v>455</v>
      </c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>
        <v>40</v>
      </c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11">
        <f t="shared" si="10"/>
        <v>40</v>
      </c>
      <c r="AR183" s="8">
        <f t="shared" si="11"/>
        <v>1</v>
      </c>
      <c r="AS183" s="8">
        <f t="shared" si="12"/>
        <v>40</v>
      </c>
      <c r="AT183" s="8">
        <f t="shared" si="13"/>
        <v>0</v>
      </c>
      <c r="AU183" s="11">
        <f t="shared" si="14"/>
        <v>40</v>
      </c>
      <c r="AV183" s="11"/>
      <c r="AW183" s="11"/>
    </row>
    <row r="184" spans="1:49" s="14" customFormat="1" ht="15.75" customHeight="1">
      <c r="A184" s="8">
        <v>85</v>
      </c>
      <c r="B184" s="21" t="s">
        <v>106</v>
      </c>
      <c r="C184" s="21" t="s">
        <v>107</v>
      </c>
      <c r="D184" s="21">
        <v>1967</v>
      </c>
      <c r="E184" s="21" t="s">
        <v>108</v>
      </c>
      <c r="G184" s="8">
        <v>49</v>
      </c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11">
        <f t="shared" si="10"/>
        <v>49</v>
      </c>
      <c r="AR184" s="8">
        <f t="shared" si="11"/>
        <v>1</v>
      </c>
      <c r="AS184" s="8">
        <f t="shared" si="12"/>
        <v>49</v>
      </c>
      <c r="AT184" s="8">
        <f t="shared" si="13"/>
        <v>0</v>
      </c>
      <c r="AU184" s="11">
        <f t="shared" si="14"/>
        <v>49</v>
      </c>
      <c r="AV184" s="11"/>
      <c r="AW184" s="11"/>
    </row>
    <row r="185" spans="1:49" s="14" customFormat="1" ht="15.75" customHeight="1">
      <c r="A185" s="8">
        <v>154</v>
      </c>
      <c r="B185" s="22" t="s">
        <v>450</v>
      </c>
      <c r="C185" s="22" t="s">
        <v>48</v>
      </c>
      <c r="D185" s="22">
        <v>1965</v>
      </c>
      <c r="E185" s="22" t="s">
        <v>58</v>
      </c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>
        <v>44</v>
      </c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11">
        <f t="shared" si="10"/>
        <v>44</v>
      </c>
      <c r="AR185" s="8">
        <f t="shared" si="11"/>
        <v>1</v>
      </c>
      <c r="AS185" s="8">
        <f t="shared" si="12"/>
        <v>44</v>
      </c>
      <c r="AT185" s="8">
        <f t="shared" si="13"/>
        <v>0</v>
      </c>
      <c r="AU185" s="11">
        <f t="shared" si="14"/>
        <v>44</v>
      </c>
      <c r="AV185" s="11"/>
      <c r="AW185" s="11"/>
    </row>
    <row r="186" spans="1:49" s="14" customFormat="1" ht="15.75" customHeight="1">
      <c r="A186" s="8">
        <v>155</v>
      </c>
      <c r="B186" s="21" t="s">
        <v>421</v>
      </c>
      <c r="C186" s="21" t="s">
        <v>422</v>
      </c>
      <c r="D186" s="21">
        <v>1968</v>
      </c>
      <c r="E186" s="21" t="s">
        <v>418</v>
      </c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>
        <v>44</v>
      </c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11">
        <f t="shared" si="10"/>
        <v>44</v>
      </c>
      <c r="AR186" s="8">
        <f t="shared" si="11"/>
        <v>1</v>
      </c>
      <c r="AS186" s="8">
        <f t="shared" si="12"/>
        <v>44</v>
      </c>
      <c r="AT186" s="8">
        <f t="shared" si="13"/>
        <v>0</v>
      </c>
      <c r="AU186" s="11">
        <f t="shared" si="14"/>
        <v>44</v>
      </c>
      <c r="AV186" s="11"/>
      <c r="AW186" s="11"/>
    </row>
    <row r="187" spans="1:49" s="14" customFormat="1" ht="15.75" customHeight="1">
      <c r="A187" s="8">
        <v>212</v>
      </c>
      <c r="B187" s="37" t="s">
        <v>410</v>
      </c>
      <c r="C187" s="37" t="s">
        <v>411</v>
      </c>
      <c r="D187" s="37">
        <v>68</v>
      </c>
      <c r="E187" s="37" t="s">
        <v>403</v>
      </c>
      <c r="F187" s="8"/>
      <c r="G187" s="8"/>
      <c r="H187" s="8"/>
      <c r="I187" s="8"/>
      <c r="J187" s="8">
        <v>34</v>
      </c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11">
        <f t="shared" si="10"/>
        <v>34</v>
      </c>
      <c r="AR187" s="8">
        <f t="shared" si="11"/>
        <v>1</v>
      </c>
      <c r="AS187" s="8">
        <f t="shared" si="12"/>
        <v>34</v>
      </c>
      <c r="AT187" s="8">
        <f t="shared" si="13"/>
        <v>0</v>
      </c>
      <c r="AU187" s="11">
        <f t="shared" si="14"/>
        <v>34</v>
      </c>
      <c r="AV187" s="11"/>
      <c r="AW187" s="11"/>
    </row>
    <row r="188" spans="1:49" s="14" customFormat="1" ht="15.75" customHeight="1">
      <c r="A188" s="8">
        <v>128</v>
      </c>
      <c r="B188" s="21" t="s">
        <v>431</v>
      </c>
      <c r="C188" s="21" t="s">
        <v>422</v>
      </c>
      <c r="D188" s="21">
        <v>1968</v>
      </c>
      <c r="E188" s="21" t="s">
        <v>432</v>
      </c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>
        <v>46</v>
      </c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11">
        <f t="shared" si="10"/>
        <v>46</v>
      </c>
      <c r="AR188" s="8">
        <f t="shared" si="11"/>
        <v>1</v>
      </c>
      <c r="AS188" s="8">
        <f t="shared" si="12"/>
        <v>46</v>
      </c>
      <c r="AT188" s="8">
        <f t="shared" si="13"/>
        <v>0</v>
      </c>
      <c r="AU188" s="11">
        <f t="shared" si="14"/>
        <v>46</v>
      </c>
      <c r="AV188" s="11"/>
      <c r="AW188" s="11"/>
    </row>
    <row r="189" spans="1:49" s="14" customFormat="1" ht="15.75" customHeight="1">
      <c r="A189" s="8">
        <v>165</v>
      </c>
      <c r="B189" s="21" t="s">
        <v>155</v>
      </c>
      <c r="C189" s="14" t="s">
        <v>156</v>
      </c>
      <c r="D189" s="21">
        <v>1968</v>
      </c>
      <c r="E189" s="21" t="s">
        <v>157</v>
      </c>
      <c r="F189" s="8"/>
      <c r="G189" s="8"/>
      <c r="H189" s="8">
        <v>43</v>
      </c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11">
        <f t="shared" si="10"/>
        <v>43</v>
      </c>
      <c r="AR189" s="8">
        <f t="shared" si="11"/>
        <v>1</v>
      </c>
      <c r="AS189" s="8">
        <f t="shared" si="12"/>
        <v>43</v>
      </c>
      <c r="AT189" s="8">
        <f t="shared" si="13"/>
        <v>0</v>
      </c>
      <c r="AU189" s="11">
        <f t="shared" si="14"/>
        <v>43</v>
      </c>
      <c r="AV189" s="11"/>
      <c r="AW189" s="11"/>
    </row>
    <row r="190" spans="1:49" s="14" customFormat="1" ht="15.75" customHeight="1">
      <c r="A190" s="8">
        <v>142</v>
      </c>
      <c r="B190" s="43" t="s">
        <v>438</v>
      </c>
      <c r="C190" s="43" t="s">
        <v>439</v>
      </c>
      <c r="D190" s="43">
        <v>1968</v>
      </c>
      <c r="E190" s="43" t="s">
        <v>440</v>
      </c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>
        <v>45</v>
      </c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11">
        <f t="shared" si="10"/>
        <v>45</v>
      </c>
      <c r="AR190" s="8">
        <f t="shared" si="11"/>
        <v>1</v>
      </c>
      <c r="AS190" s="8">
        <f t="shared" si="12"/>
        <v>45</v>
      </c>
      <c r="AT190" s="8">
        <f t="shared" si="13"/>
        <v>0</v>
      </c>
      <c r="AU190" s="11">
        <f t="shared" si="14"/>
        <v>45</v>
      </c>
      <c r="AV190" s="11"/>
      <c r="AW190" s="11"/>
    </row>
    <row r="191" spans="1:49" s="14" customFormat="1" ht="15.75" customHeight="1">
      <c r="A191" s="8">
        <v>213</v>
      </c>
      <c r="B191" s="22" t="s">
        <v>359</v>
      </c>
      <c r="C191" s="22" t="s">
        <v>360</v>
      </c>
      <c r="D191" s="22">
        <v>1968</v>
      </c>
      <c r="E191" s="22" t="s">
        <v>102</v>
      </c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>
        <v>34</v>
      </c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11">
        <f t="shared" si="10"/>
        <v>34</v>
      </c>
      <c r="AR191" s="8">
        <f t="shared" si="11"/>
        <v>1</v>
      </c>
      <c r="AS191" s="8">
        <f t="shared" si="12"/>
        <v>34</v>
      </c>
      <c r="AT191" s="8">
        <f t="shared" si="13"/>
        <v>0</v>
      </c>
      <c r="AU191" s="11">
        <f t="shared" si="14"/>
        <v>34</v>
      </c>
      <c r="AV191" s="11"/>
      <c r="AW191" s="11"/>
    </row>
    <row r="192" spans="1:49" s="14" customFormat="1" ht="15.75" customHeight="1">
      <c r="A192" s="8">
        <v>217</v>
      </c>
      <c r="B192" s="22" t="s">
        <v>504</v>
      </c>
      <c r="C192" s="14" t="s">
        <v>505</v>
      </c>
      <c r="D192" s="22">
        <v>1967</v>
      </c>
      <c r="E192" s="22" t="s">
        <v>317</v>
      </c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>
        <v>31</v>
      </c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11">
        <f t="shared" si="10"/>
        <v>31</v>
      </c>
      <c r="AR192" s="8">
        <f t="shared" si="11"/>
        <v>1</v>
      </c>
      <c r="AS192" s="8">
        <f t="shared" si="12"/>
        <v>31</v>
      </c>
      <c r="AT192" s="8">
        <f t="shared" si="13"/>
        <v>0</v>
      </c>
      <c r="AU192" s="11">
        <f t="shared" si="14"/>
        <v>31</v>
      </c>
      <c r="AV192" s="11"/>
      <c r="AW192" s="11"/>
    </row>
    <row r="193" spans="1:49" s="14" customFormat="1" ht="15.75" customHeight="1">
      <c r="A193" s="8">
        <v>198</v>
      </c>
      <c r="B193" s="22" t="s">
        <v>462</v>
      </c>
      <c r="C193" s="22" t="s">
        <v>463</v>
      </c>
      <c r="D193" s="22">
        <v>1968</v>
      </c>
      <c r="E193" s="22" t="s">
        <v>464</v>
      </c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>
        <v>38</v>
      </c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11">
        <f t="shared" si="10"/>
        <v>38</v>
      </c>
      <c r="AR193" s="8">
        <f t="shared" si="11"/>
        <v>1</v>
      </c>
      <c r="AS193" s="8">
        <f t="shared" si="12"/>
        <v>38</v>
      </c>
      <c r="AT193" s="8">
        <f t="shared" si="13"/>
        <v>0</v>
      </c>
      <c r="AU193" s="11">
        <f t="shared" si="14"/>
        <v>38</v>
      </c>
      <c r="AV193" s="11"/>
      <c r="AW193" s="11"/>
    </row>
    <row r="194" spans="1:49" s="14" customFormat="1" ht="15.75" customHeight="1">
      <c r="A194" s="8">
        <v>129</v>
      </c>
      <c r="B194" s="21" t="s">
        <v>366</v>
      </c>
      <c r="C194" s="21" t="s">
        <v>293</v>
      </c>
      <c r="D194" s="21">
        <v>1967</v>
      </c>
      <c r="E194" s="21" t="s">
        <v>342</v>
      </c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>
        <v>46</v>
      </c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11">
        <f aca="true" t="shared" si="15" ref="AQ194:AQ205">SUM(F194:AP194)</f>
        <v>46</v>
      </c>
      <c r="AR194" s="8">
        <f aca="true" t="shared" si="16" ref="AR194:AR205">(COUNT(F194:AP194))</f>
        <v>1</v>
      </c>
      <c r="AS194" s="8">
        <f aca="true" t="shared" si="17" ref="AS194:AS205">IF(COUNT(F194:AP194)&gt;0,LARGE(F194:AP194,1),0)+IF(COUNT(F194:AP194)&gt;1,LARGE(F194:AP194,2),0)+IF(COUNT(F194:AP194)&gt;2,LARGE(F194:AP194,3),0)+IF(COUNT(F194:AP194)&gt;3,LARGE(F194:AP194,4),0)+IF(COUNT(F194:AP194)&gt;4,LARGE(F194:AP194,5),0)+IF(COUNT(F194:AP194)&gt;5,LARGE(F194:AP194,6),0)+IF(COUNT(F194:AP194)&gt;6,LARGE(F194:AP194,7),0)+IF(COUNT(F194:AP194)&gt;7,LARGE(F194:AP194,8),0)+IF(COUNT(F194:AP194)&gt;8,LARGE(F194:AP194,9),0)+IF(COUNT(F194:AP194)&gt;9,LARGE(F194:AP194,10),0)+IF(COUNT(F194:AP194)&gt;10,LARGE(F194:AP194,11),0)+IF(COUNT(F194:AP194)&gt;11,LARGE(F194:AP194,12),0)+IF(COUNT(F194:AP194)&gt;12,LARGE(F194:AP194,13),0)+IF(COUNT(F194:AP194)&gt;13,LARGE(F194:AP194,14),0)+IF(COUNT(F194:AP194)&gt;14,LARGE(F194:AP194,15),0)</f>
        <v>46</v>
      </c>
      <c r="AT194" s="8">
        <f aca="true" t="shared" si="18" ref="AT194:AT205">IF(COUNT(F194:AP194)&lt;22,IF(COUNT(F194:AP194)&gt;14,(COUNT(F194:AP194)-15),0)*20,120)</f>
        <v>0</v>
      </c>
      <c r="AU194" s="11">
        <f aca="true" t="shared" si="19" ref="AU194:AU205">AS194+AT194</f>
        <v>46</v>
      </c>
      <c r="AV194" s="11"/>
      <c r="AW194" s="11"/>
    </row>
    <row r="195" spans="2:49" s="14" customFormat="1" ht="15.75" customHeight="1">
      <c r="B195" s="47" t="s">
        <v>539</v>
      </c>
      <c r="C195" s="47" t="s">
        <v>540</v>
      </c>
      <c r="D195" s="47">
        <v>1969</v>
      </c>
      <c r="E195" s="47" t="s">
        <v>541</v>
      </c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>
        <v>48</v>
      </c>
      <c r="AK195" s="8"/>
      <c r="AL195" s="8"/>
      <c r="AM195" s="8"/>
      <c r="AN195" s="8"/>
      <c r="AO195" s="8"/>
      <c r="AP195" s="8"/>
      <c r="AQ195" s="11">
        <f t="shared" si="15"/>
        <v>48</v>
      </c>
      <c r="AR195" s="8">
        <f t="shared" si="16"/>
        <v>1</v>
      </c>
      <c r="AS195" s="8">
        <f t="shared" si="17"/>
        <v>48</v>
      </c>
      <c r="AT195" s="8">
        <f t="shared" si="18"/>
        <v>0</v>
      </c>
      <c r="AU195" s="11">
        <f t="shared" si="19"/>
        <v>48</v>
      </c>
      <c r="AV195" s="11"/>
      <c r="AW195" s="11"/>
    </row>
    <row r="196" spans="1:49" s="14" customFormat="1" ht="15.75" customHeight="1">
      <c r="A196" s="8">
        <v>203</v>
      </c>
      <c r="B196" s="29" t="s">
        <v>202</v>
      </c>
      <c r="C196" s="29" t="s">
        <v>203</v>
      </c>
      <c r="D196" s="30" t="s">
        <v>204</v>
      </c>
      <c r="E196" s="29"/>
      <c r="F196" s="8"/>
      <c r="G196" s="8"/>
      <c r="H196" s="8"/>
      <c r="I196" s="8"/>
      <c r="J196" s="8"/>
      <c r="K196" s="8">
        <v>37</v>
      </c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11">
        <f t="shared" si="15"/>
        <v>37</v>
      </c>
      <c r="AR196" s="8">
        <f t="shared" si="16"/>
        <v>1</v>
      </c>
      <c r="AS196" s="8">
        <f t="shared" si="17"/>
        <v>37</v>
      </c>
      <c r="AT196" s="8">
        <f t="shared" si="18"/>
        <v>0</v>
      </c>
      <c r="AU196" s="11">
        <f t="shared" si="19"/>
        <v>37</v>
      </c>
      <c r="AV196" s="11"/>
      <c r="AW196" s="11"/>
    </row>
    <row r="197" spans="1:49" s="14" customFormat="1" ht="15.75" customHeight="1">
      <c r="A197" s="8">
        <v>77</v>
      </c>
      <c r="B197" s="21" t="s">
        <v>103</v>
      </c>
      <c r="C197" s="21" t="s">
        <v>104</v>
      </c>
      <c r="D197" s="21">
        <v>1969</v>
      </c>
      <c r="E197" s="21" t="s">
        <v>105</v>
      </c>
      <c r="F197" s="8"/>
      <c r="G197" s="8">
        <v>50</v>
      </c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11">
        <f t="shared" si="15"/>
        <v>50</v>
      </c>
      <c r="AR197" s="8">
        <f t="shared" si="16"/>
        <v>1</v>
      </c>
      <c r="AS197" s="8">
        <f t="shared" si="17"/>
        <v>50</v>
      </c>
      <c r="AT197" s="8">
        <f t="shared" si="18"/>
        <v>0</v>
      </c>
      <c r="AU197" s="11">
        <f t="shared" si="19"/>
        <v>50</v>
      </c>
      <c r="AV197" s="19"/>
      <c r="AW197" s="8"/>
    </row>
    <row r="198" spans="1:49" s="14" customFormat="1" ht="15.75" customHeight="1">
      <c r="A198" s="8">
        <v>113</v>
      </c>
      <c r="B198" s="21" t="s">
        <v>365</v>
      </c>
      <c r="C198" s="21" t="s">
        <v>178</v>
      </c>
      <c r="D198" s="21">
        <v>1969</v>
      </c>
      <c r="E198" s="21" t="s">
        <v>277</v>
      </c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>
        <v>47</v>
      </c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11">
        <f t="shared" si="15"/>
        <v>47</v>
      </c>
      <c r="AR198" s="8">
        <f t="shared" si="16"/>
        <v>1</v>
      </c>
      <c r="AS198" s="8">
        <f t="shared" si="17"/>
        <v>47</v>
      </c>
      <c r="AT198" s="8">
        <f t="shared" si="18"/>
        <v>0</v>
      </c>
      <c r="AU198" s="11">
        <f t="shared" si="19"/>
        <v>47</v>
      </c>
      <c r="AV198" s="11"/>
      <c r="AW198" s="11"/>
    </row>
    <row r="199" spans="1:49" s="14" customFormat="1" ht="15.75" customHeight="1">
      <c r="A199" s="8">
        <v>86</v>
      </c>
      <c r="B199" s="21" t="s">
        <v>149</v>
      </c>
      <c r="C199" s="14" t="s">
        <v>138</v>
      </c>
      <c r="D199" s="21">
        <v>1967</v>
      </c>
      <c r="E199" s="21" t="s">
        <v>102</v>
      </c>
      <c r="F199" s="8"/>
      <c r="G199" s="8"/>
      <c r="H199" s="8">
        <v>49</v>
      </c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11">
        <f t="shared" si="15"/>
        <v>49</v>
      </c>
      <c r="AR199" s="8">
        <f t="shared" si="16"/>
        <v>1</v>
      </c>
      <c r="AS199" s="8">
        <f t="shared" si="17"/>
        <v>49</v>
      </c>
      <c r="AT199" s="8">
        <f t="shared" si="18"/>
        <v>0</v>
      </c>
      <c r="AU199" s="11">
        <f t="shared" si="19"/>
        <v>49</v>
      </c>
      <c r="AV199" s="11"/>
      <c r="AW199" s="11"/>
    </row>
    <row r="200" spans="1:49" s="14" customFormat="1" ht="15.75" customHeight="1">
      <c r="A200" s="44"/>
      <c r="B200" s="47" t="s">
        <v>542</v>
      </c>
      <c r="C200" s="47" t="s">
        <v>543</v>
      </c>
      <c r="D200" s="47">
        <v>1968</v>
      </c>
      <c r="E200" s="47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>
        <v>42</v>
      </c>
      <c r="AK200" s="8"/>
      <c r="AL200" s="8"/>
      <c r="AM200" s="8"/>
      <c r="AN200" s="8"/>
      <c r="AO200" s="8"/>
      <c r="AP200" s="8"/>
      <c r="AQ200" s="11">
        <f t="shared" si="15"/>
        <v>42</v>
      </c>
      <c r="AR200" s="8">
        <f t="shared" si="16"/>
        <v>1</v>
      </c>
      <c r="AS200" s="8">
        <f t="shared" si="17"/>
        <v>42</v>
      </c>
      <c r="AT200" s="8">
        <f t="shared" si="18"/>
        <v>0</v>
      </c>
      <c r="AU200" s="11">
        <f t="shared" si="19"/>
        <v>42</v>
      </c>
      <c r="AV200" s="11"/>
      <c r="AW200" s="11"/>
    </row>
    <row r="201" spans="1:49" s="14" customFormat="1" ht="15.75" customHeight="1">
      <c r="A201" s="45">
        <v>166</v>
      </c>
      <c r="B201" s="22" t="s">
        <v>100</v>
      </c>
      <c r="C201" s="22" t="s">
        <v>101</v>
      </c>
      <c r="D201" s="22">
        <v>1968</v>
      </c>
      <c r="E201" s="22" t="s">
        <v>102</v>
      </c>
      <c r="F201" s="8">
        <v>43</v>
      </c>
      <c r="G201" s="13"/>
      <c r="H201" s="13"/>
      <c r="AQ201" s="11">
        <f t="shared" si="15"/>
        <v>43</v>
      </c>
      <c r="AR201" s="8">
        <f t="shared" si="16"/>
        <v>1</v>
      </c>
      <c r="AS201" s="8">
        <f t="shared" si="17"/>
        <v>43</v>
      </c>
      <c r="AT201" s="8">
        <f t="shared" si="18"/>
        <v>0</v>
      </c>
      <c r="AU201" s="11">
        <f t="shared" si="19"/>
        <v>43</v>
      </c>
      <c r="AV201" s="11"/>
      <c r="AW201" s="11"/>
    </row>
    <row r="202" spans="1:49" s="14" customFormat="1" ht="15.75" customHeight="1">
      <c r="A202" s="45">
        <v>114</v>
      </c>
      <c r="B202" s="21" t="s">
        <v>122</v>
      </c>
      <c r="C202" s="21" t="s">
        <v>123</v>
      </c>
      <c r="D202" s="21">
        <v>1969</v>
      </c>
      <c r="E202" s="21" t="s">
        <v>124</v>
      </c>
      <c r="F202" s="8"/>
      <c r="G202" s="13">
        <v>47</v>
      </c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11">
        <f t="shared" si="15"/>
        <v>47</v>
      </c>
      <c r="AR202" s="8">
        <f t="shared" si="16"/>
        <v>1</v>
      </c>
      <c r="AS202" s="8">
        <f t="shared" si="17"/>
        <v>47</v>
      </c>
      <c r="AT202" s="8">
        <f t="shared" si="18"/>
        <v>0</v>
      </c>
      <c r="AU202" s="11">
        <f t="shared" si="19"/>
        <v>47</v>
      </c>
      <c r="AV202" s="11"/>
      <c r="AW202" s="11"/>
    </row>
    <row r="203" spans="1:49" s="14" customFormat="1" ht="15.75" customHeight="1">
      <c r="A203" s="44"/>
      <c r="B203" s="47" t="s">
        <v>544</v>
      </c>
      <c r="C203" s="47" t="s">
        <v>545</v>
      </c>
      <c r="D203" s="47">
        <v>1965</v>
      </c>
      <c r="E203" s="47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>
        <v>41</v>
      </c>
      <c r="AK203" s="8"/>
      <c r="AL203" s="8"/>
      <c r="AM203" s="8"/>
      <c r="AN203" s="8"/>
      <c r="AO203" s="8"/>
      <c r="AP203" s="8"/>
      <c r="AQ203" s="11">
        <f t="shared" si="15"/>
        <v>41</v>
      </c>
      <c r="AR203" s="8">
        <f t="shared" si="16"/>
        <v>1</v>
      </c>
      <c r="AS203" s="8">
        <f t="shared" si="17"/>
        <v>41</v>
      </c>
      <c r="AT203" s="8">
        <f t="shared" si="18"/>
        <v>0</v>
      </c>
      <c r="AU203" s="11">
        <f t="shared" si="19"/>
        <v>41</v>
      </c>
      <c r="AV203" s="11"/>
      <c r="AW203" s="11"/>
    </row>
    <row r="204" spans="1:49" s="14" customFormat="1" ht="15.75" customHeight="1">
      <c r="A204" s="45">
        <v>115</v>
      </c>
      <c r="B204" s="21" t="s">
        <v>430</v>
      </c>
      <c r="C204" s="21" t="s">
        <v>293</v>
      </c>
      <c r="D204" s="21">
        <v>1966</v>
      </c>
      <c r="E204" s="21" t="s">
        <v>102</v>
      </c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>
        <v>47</v>
      </c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11">
        <f t="shared" si="15"/>
        <v>47</v>
      </c>
      <c r="AR204" s="8">
        <f t="shared" si="16"/>
        <v>1</v>
      </c>
      <c r="AS204" s="8">
        <f t="shared" si="17"/>
        <v>47</v>
      </c>
      <c r="AT204" s="8">
        <f t="shared" si="18"/>
        <v>0</v>
      </c>
      <c r="AU204" s="11">
        <f t="shared" si="19"/>
        <v>47</v>
      </c>
      <c r="AV204" s="11"/>
      <c r="AW204" s="11"/>
    </row>
    <row r="205" spans="1:49" s="14" customFormat="1" ht="15.75" customHeight="1">
      <c r="A205" s="45">
        <v>78</v>
      </c>
      <c r="B205" s="37" t="s">
        <v>374</v>
      </c>
      <c r="C205" s="37" t="s">
        <v>375</v>
      </c>
      <c r="D205" s="37">
        <v>67</v>
      </c>
      <c r="E205" s="37" t="s">
        <v>376</v>
      </c>
      <c r="F205" s="8"/>
      <c r="G205" s="8"/>
      <c r="H205" s="8"/>
      <c r="I205" s="8"/>
      <c r="J205" s="8">
        <v>50</v>
      </c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11">
        <f t="shared" si="15"/>
        <v>50</v>
      </c>
      <c r="AR205" s="8">
        <f t="shared" si="16"/>
        <v>1</v>
      </c>
      <c r="AS205" s="8">
        <f t="shared" si="17"/>
        <v>50</v>
      </c>
      <c r="AT205" s="8">
        <f t="shared" si="18"/>
        <v>0</v>
      </c>
      <c r="AU205" s="11">
        <f t="shared" si="19"/>
        <v>50</v>
      </c>
      <c r="AV205" s="11"/>
      <c r="AW205" s="11"/>
    </row>
  </sheetData>
  <hyperlinks>
    <hyperlink ref="B29" r:id="rId1" display="http://www3.your-sports.com/details/results.php?page=6&amp;eventid=2375&amp;lang=de&amp;contest=0&amp;name=Ergebnislisten%7CZieleinlaufliste&amp;CertificateLink=1&amp;perspage=201"/>
    <hyperlink ref="B148" r:id="rId2" display="http://www3.your-sports.com/details/results.php?page=6&amp;eventid=2375&amp;lang=de&amp;contest=0&amp;name=Ergebnislisten%7CZieleinlaufliste&amp;CertificateLink=1&amp;perspage=385"/>
    <hyperlink ref="B92" r:id="rId3" display="http://www3.your-sports.com/details/results.php?page=6&amp;eventid=2375&amp;lang=de&amp;contest=0&amp;name=Ergebnislisten%7CZieleinlaufliste&amp;CertificateLink=1&amp;perspage=443"/>
    <hyperlink ref="B63" r:id="rId4" display="http://www3.your-sports.com/details/results.php?page=6&amp;eventid=2375&amp;lang=de&amp;contest=0&amp;name=Ergebnislisten%7CZieleinlaufliste&amp;CertificateLink=1&amp;perspage=411"/>
    <hyperlink ref="B128" r:id="rId5" display="http://www3.your-sports.com/details/results.php?page=6&amp;eventid=2375&amp;lang=de&amp;contest=0&amp;name=Ergebnislisten%7CZieleinlaufliste&amp;CertificateLink=1&amp;perspage=387"/>
    <hyperlink ref="B144" r:id="rId6" display="http://www3.your-sports.com/details/results.php?page=6&amp;eventid=2375&amp;lang=de&amp;contest=0&amp;name=Ergebnislisten%7CZieleinlaufliste&amp;CertificateLink=1&amp;perspage=104"/>
    <hyperlink ref="B49" r:id="rId7" display="http://www3.your-sports.com/details/results.php?page=6&amp;eventid=2590&amp;lang=de&amp;contest=0&amp;name=Ergebnislisten%7CErgebnisliste%20AK&amp;CertificateLink=1&amp;perspage=65"/>
  </hyperlink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nordic-walking rhur eifel</dc:creator>
  <cp:keywords/>
  <dc:description/>
  <cp:lastModifiedBy>Boltersdorf</cp:lastModifiedBy>
  <cp:lastPrinted>2009-11-07T11:11:27Z</cp:lastPrinted>
  <dcterms:created xsi:type="dcterms:W3CDTF">2009-01-29T10:33:01Z</dcterms:created>
  <dcterms:modified xsi:type="dcterms:W3CDTF">2009-11-21T21:34:17Z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