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5480" windowHeight="10875" activeTab="0"/>
  </bookViews>
  <sheets>
    <sheet name="Tabelle1" sheetId="1" r:id="rId1"/>
    <sheet name="Tabelle2" sheetId="2" r:id="rId2"/>
    <sheet name="Tabelle3" sheetId="3" r:id="rId3"/>
    <sheet name="Tabelle5" sheetId="4" r:id="rId4"/>
    <sheet name="Tabelle4" sheetId="5" r:id="rId5"/>
  </sheets>
  <definedNames/>
  <calcPr fullCalcOnLoad="1"/>
</workbook>
</file>

<file path=xl/sharedStrings.xml><?xml version="1.0" encoding="utf-8"?>
<sst xmlns="http://schemas.openxmlformats.org/spreadsheetml/2006/main" count="2859" uniqueCount="1518">
  <si>
    <t>Platz</t>
  </si>
  <si>
    <t>Name</t>
  </si>
  <si>
    <t>Vorname</t>
  </si>
  <si>
    <t>Jg.</t>
  </si>
  <si>
    <t>Verein</t>
  </si>
  <si>
    <t>Wegberg</t>
  </si>
  <si>
    <t>Eschweiler</t>
  </si>
  <si>
    <t>Eupen</t>
  </si>
  <si>
    <t>Alsdorf</t>
  </si>
  <si>
    <t>Parelloop</t>
  </si>
  <si>
    <t>Kelmis</t>
  </si>
  <si>
    <t>Huchem-St.</t>
  </si>
  <si>
    <t>Landgraaf</t>
  </si>
  <si>
    <t>Rohren</t>
  </si>
  <si>
    <t>Mützenich</t>
  </si>
  <si>
    <t>Konzen</t>
  </si>
  <si>
    <t>Derichsweiler</t>
  </si>
  <si>
    <t>Herzogenrath</t>
  </si>
  <si>
    <t>Roetgen</t>
  </si>
  <si>
    <t>Eicherscheid</t>
  </si>
  <si>
    <t>Vossenack</t>
  </si>
  <si>
    <t>Obermaubach</t>
  </si>
  <si>
    <t>Bütgenbach</t>
  </si>
  <si>
    <t>Birkesdorf</t>
  </si>
  <si>
    <t>Dürwiß</t>
  </si>
  <si>
    <t>Unterbruch</t>
  </si>
  <si>
    <t>Hambach</t>
  </si>
  <si>
    <t>MC Eschweiler</t>
  </si>
  <si>
    <t>Dürener TV</t>
  </si>
  <si>
    <t>Würselen</t>
  </si>
  <si>
    <t>Arnoldsweiler</t>
  </si>
  <si>
    <t>Gillrath</t>
  </si>
  <si>
    <t>Rursee</t>
  </si>
  <si>
    <t>Linnich</t>
  </si>
  <si>
    <t>Jülich</t>
  </si>
  <si>
    <t xml:space="preserve">Summe </t>
  </si>
  <si>
    <t>LÄUFE</t>
  </si>
  <si>
    <t>Brunssum</t>
  </si>
  <si>
    <t>Düren</t>
  </si>
  <si>
    <t>Simmerath</t>
  </si>
  <si>
    <t>Mausbach</t>
  </si>
  <si>
    <t>Ameln</t>
  </si>
  <si>
    <t>Inde-Hahn</t>
  </si>
  <si>
    <t>18 BESTE</t>
  </si>
  <si>
    <t>Steckenborn</t>
  </si>
  <si>
    <t>Schaedel</t>
  </si>
  <si>
    <t>Dagmar</t>
  </si>
  <si>
    <t>LG ASV DSHS Köln</t>
  </si>
  <si>
    <t>Wischnewski</t>
  </si>
  <si>
    <t>Nico</t>
  </si>
  <si>
    <t>LC Euskirchen</t>
  </si>
  <si>
    <t>Aachener TG</t>
  </si>
  <si>
    <t>Simons</t>
  </si>
  <si>
    <t>Sarah</t>
  </si>
  <si>
    <t>DJK LC Vettweiß</t>
  </si>
  <si>
    <t>Herwartz</t>
  </si>
  <si>
    <t>Alemannia Aachen</t>
  </si>
  <si>
    <t>Geitz</t>
  </si>
  <si>
    <t>Bianca</t>
  </si>
  <si>
    <t>STAP Brunssum [NLD]</t>
  </si>
  <si>
    <t>Astrid</t>
  </si>
  <si>
    <t>DJK Jung Siegfried Herzogenrath</t>
  </si>
  <si>
    <t>Inga</t>
  </si>
  <si>
    <t>LC Herzogenrath</t>
  </si>
  <si>
    <t>Angela</t>
  </si>
  <si>
    <t>Kohlen</t>
  </si>
  <si>
    <t>Helene</t>
  </si>
  <si>
    <t>Germania 07 Dürwiß</t>
  </si>
  <si>
    <t>Daniela</t>
  </si>
  <si>
    <t>Gebauer</t>
  </si>
  <si>
    <t>Petra</t>
  </si>
  <si>
    <t>Dürener Turnverein 1847</t>
  </si>
  <si>
    <t>Bongenberg</t>
  </si>
  <si>
    <t>Uta</t>
  </si>
  <si>
    <t>(Hürth)</t>
  </si>
  <si>
    <t>Traini</t>
  </si>
  <si>
    <t>Sylvia</t>
  </si>
  <si>
    <t>VfL Langerwehe</t>
  </si>
  <si>
    <t>Ellinghoven-Krüger</t>
  </si>
  <si>
    <t>Gabi</t>
  </si>
  <si>
    <t>Roter Stern Eschweiler</t>
  </si>
  <si>
    <t>Heike</t>
  </si>
  <si>
    <t>Andrea</t>
  </si>
  <si>
    <t>Tanja</t>
  </si>
  <si>
    <t>Jachtmann</t>
  </si>
  <si>
    <t>Marion</t>
  </si>
  <si>
    <t/>
  </si>
  <si>
    <t>DLC Aachen</t>
  </si>
  <si>
    <t>Schreckenberg</t>
  </si>
  <si>
    <t>Regina</t>
  </si>
  <si>
    <t>TuS 08 Langerwehe</t>
  </si>
  <si>
    <t>Limpens</t>
  </si>
  <si>
    <t>Diana</t>
  </si>
  <si>
    <t>Vera</t>
  </si>
  <si>
    <t>Krawanja</t>
  </si>
  <si>
    <t>Karin</t>
  </si>
  <si>
    <t>Ursula</t>
  </si>
  <si>
    <t>Christine</t>
  </si>
  <si>
    <t>TV Obermaubach</t>
  </si>
  <si>
    <t>Bragard</t>
  </si>
  <si>
    <t>Melanie</t>
  </si>
  <si>
    <t>Hütten</t>
  </si>
  <si>
    <t>(Gangelt)</t>
  </si>
  <si>
    <t>Nicole</t>
  </si>
  <si>
    <t>Tina</t>
  </si>
  <si>
    <t>Türk</t>
  </si>
  <si>
    <t>Constance</t>
  </si>
  <si>
    <t>LG TELIS FINANZ Regensburg</t>
  </si>
  <si>
    <t>Viebahn</t>
  </si>
  <si>
    <t>Christl</t>
  </si>
  <si>
    <t>Jütte</t>
  </si>
  <si>
    <t>Svenja</t>
  </si>
  <si>
    <t>pirate triathlon team</t>
  </si>
  <si>
    <t>Ziemons</t>
  </si>
  <si>
    <t>Kristina</t>
  </si>
  <si>
    <t>Sonja</t>
  </si>
  <si>
    <t>Rey</t>
  </si>
  <si>
    <t>Claudia</t>
  </si>
  <si>
    <t>LAZ Puma Troisdorf/Siegburg</t>
  </si>
  <si>
    <t>Havertz-Röhlich</t>
  </si>
  <si>
    <t>Irene</t>
  </si>
  <si>
    <t>Franzen</t>
  </si>
  <si>
    <t>Alexandra</t>
  </si>
  <si>
    <t>Team Voreifel</t>
  </si>
  <si>
    <t>Braun</t>
  </si>
  <si>
    <t>SV Germania Eicherscheid</t>
  </si>
  <si>
    <t>Kaulard</t>
  </si>
  <si>
    <t>Susanne</t>
  </si>
  <si>
    <t>TV Konzen</t>
  </si>
  <si>
    <t>Lakomy</t>
  </si>
  <si>
    <t>Sabine</t>
  </si>
  <si>
    <t>DJK LÖWE HAMBACH</t>
  </si>
  <si>
    <t>Schnorr</t>
  </si>
  <si>
    <t>Reinartz</t>
  </si>
  <si>
    <t>Uschi</t>
  </si>
  <si>
    <t>TV Huchem-Stammeln</t>
  </si>
  <si>
    <t>Auel</t>
  </si>
  <si>
    <t>Christina</t>
  </si>
  <si>
    <t>Miketta</t>
  </si>
  <si>
    <t>Helga</t>
  </si>
  <si>
    <t>Birkesdorfer Turnverein</t>
  </si>
  <si>
    <t>Schings</t>
  </si>
  <si>
    <t>Rosi</t>
  </si>
  <si>
    <t>Desire racing team</t>
  </si>
  <si>
    <t>Gülpen-Cremer</t>
  </si>
  <si>
    <t>Doris</t>
  </si>
  <si>
    <t>Heuel</t>
  </si>
  <si>
    <t>Rita</t>
  </si>
  <si>
    <t>LG Mützenich</t>
  </si>
  <si>
    <t>Pütz</t>
  </si>
  <si>
    <t>Berti</t>
  </si>
  <si>
    <t>(Alsdorf)</t>
  </si>
  <si>
    <t>Mitzon</t>
  </si>
  <si>
    <t>Christel</t>
  </si>
  <si>
    <t>TV Roetgen</t>
  </si>
  <si>
    <t>Taxhet</t>
  </si>
  <si>
    <t>Barbara</t>
  </si>
  <si>
    <t>(Aachen)</t>
  </si>
  <si>
    <t>Reinhild</t>
  </si>
  <si>
    <t>Monika</t>
  </si>
  <si>
    <t>Oltmer</t>
  </si>
  <si>
    <t>Anne</t>
  </si>
  <si>
    <t>Polis</t>
  </si>
  <si>
    <t>Quast</t>
  </si>
  <si>
    <t>Tine</t>
  </si>
  <si>
    <t>Burghardt</t>
  </si>
  <si>
    <t>BSG SIG Combibloc</t>
  </si>
  <si>
    <t>Rütters</t>
  </si>
  <si>
    <t>Sandra</t>
  </si>
  <si>
    <t>DJK Elmar Kohlscheid</t>
  </si>
  <si>
    <t>Roderburg</t>
  </si>
  <si>
    <t>Schneider</t>
  </si>
  <si>
    <t>Ute</t>
  </si>
  <si>
    <t>Cerfontaine</t>
  </si>
  <si>
    <t>Anita</t>
  </si>
  <si>
    <t>(Stolberg)</t>
  </si>
  <si>
    <t>Koch</t>
  </si>
  <si>
    <t>Pamela</t>
  </si>
  <si>
    <t>Souvignier-Creutz</t>
  </si>
  <si>
    <t>Marlene</t>
  </si>
  <si>
    <t>Silke</t>
  </si>
  <si>
    <t>Radermacher</t>
  </si>
  <si>
    <t>Jansen</t>
  </si>
  <si>
    <t>Physiofit Elbing</t>
  </si>
  <si>
    <t>Güldenberg</t>
  </si>
  <si>
    <t>Marga</t>
  </si>
  <si>
    <t>Simone</t>
  </si>
  <si>
    <t>LT Alsdorf-Ost</t>
  </si>
  <si>
    <t>Adamczak</t>
  </si>
  <si>
    <t>Evelyne</t>
  </si>
  <si>
    <t>Winhuysen</t>
  </si>
  <si>
    <t>Karen</t>
  </si>
  <si>
    <t>Schnalle</t>
  </si>
  <si>
    <t>Hahn</t>
  </si>
  <si>
    <t>TV Derichsweiler</t>
  </si>
  <si>
    <t>Peters</t>
  </si>
  <si>
    <t>Wirtz</t>
  </si>
  <si>
    <t>Kerstin</t>
  </si>
  <si>
    <t>OSC Waldniel</t>
  </si>
  <si>
    <t>ASC Rosellen/Neuss</t>
  </si>
  <si>
    <t>STAP Brunssum</t>
  </si>
  <si>
    <t>SC Myhl LA</t>
  </si>
  <si>
    <t>VfR Unterbruch LG</t>
  </si>
  <si>
    <t>Schmitz</t>
  </si>
  <si>
    <t xml:space="preserve"> Anna</t>
  </si>
  <si>
    <t>Schwartze</t>
  </si>
  <si>
    <t xml:space="preserve"> Alexandra</t>
  </si>
  <si>
    <t xml:space="preserve"> Claudia</t>
  </si>
  <si>
    <t xml:space="preserve"> Sabine</t>
  </si>
  <si>
    <t>Meffert</t>
  </si>
  <si>
    <t xml:space="preserve"> Simone</t>
  </si>
  <si>
    <t xml:space="preserve"> Birgit</t>
  </si>
  <si>
    <t xml:space="preserve"> Silke</t>
  </si>
  <si>
    <t>Straatmann</t>
  </si>
  <si>
    <t xml:space="preserve"> Heidi</t>
  </si>
  <si>
    <t xml:space="preserve"> Nancy</t>
  </si>
  <si>
    <t>Uhr</t>
  </si>
  <si>
    <t xml:space="preserve"> Mathilde</t>
  </si>
  <si>
    <t xml:space="preserve"> Gabi</t>
  </si>
  <si>
    <t xml:space="preserve"> Heike</t>
  </si>
  <si>
    <t>Windeln</t>
  </si>
  <si>
    <t xml:space="preserve"> Monika</t>
  </si>
  <si>
    <t xml:space="preserve"> Uschi</t>
  </si>
  <si>
    <t>Tribbels</t>
  </si>
  <si>
    <t xml:space="preserve"> Marina</t>
  </si>
  <si>
    <t xml:space="preserve"> Christa</t>
  </si>
  <si>
    <t xml:space="preserve"> Karin</t>
  </si>
  <si>
    <t xml:space="preserve"> Susanne</t>
  </si>
  <si>
    <t>SV schlau Saar 05</t>
  </si>
  <si>
    <t>Optekamp</t>
  </si>
  <si>
    <t xml:space="preserve"> Inge</t>
  </si>
  <si>
    <t xml:space="preserve"> Sandra</t>
  </si>
  <si>
    <t>Fuchs</t>
  </si>
  <si>
    <t>VSV Grenzland Wegberg</t>
  </si>
  <si>
    <t>Heinrichs-Stalitza</t>
  </si>
  <si>
    <t xml:space="preserve"> Petra</t>
  </si>
  <si>
    <t>STB Landgraaf</t>
  </si>
  <si>
    <t>Becker</t>
  </si>
  <si>
    <t xml:space="preserve"> Eva</t>
  </si>
  <si>
    <t>Bertram</t>
  </si>
  <si>
    <t xml:space="preserve"> Maria</t>
  </si>
  <si>
    <t xml:space="preserve"> Ingrid</t>
  </si>
  <si>
    <t>Hader</t>
  </si>
  <si>
    <t>Klinkenberg</t>
  </si>
  <si>
    <t xml:space="preserve"> Astrid</t>
  </si>
  <si>
    <t>Pesch</t>
  </si>
  <si>
    <t xml:space="preserve"> Tanja</t>
  </si>
  <si>
    <t>TuS Kreuzweingarten-Rheder</t>
  </si>
  <si>
    <t>Kostrzewa</t>
  </si>
  <si>
    <t xml:space="preserve"> Florence</t>
  </si>
  <si>
    <t>Rainer</t>
  </si>
  <si>
    <t xml:space="preserve"> Kathy</t>
  </si>
  <si>
    <t xml:space="preserve"> Britta</t>
  </si>
  <si>
    <t>Wiora</t>
  </si>
  <si>
    <t xml:space="preserve"> Anne</t>
  </si>
  <si>
    <t>Linnartz</t>
  </si>
  <si>
    <t xml:space="preserve"> Bigi</t>
  </si>
  <si>
    <t>Tönnes</t>
  </si>
  <si>
    <t xml:space="preserve"> Marianne</t>
  </si>
  <si>
    <t>Birkesdorfer TV</t>
  </si>
  <si>
    <t>Theißen</t>
  </si>
  <si>
    <t>Hourtz</t>
  </si>
  <si>
    <t>LT Lucherberg</t>
  </si>
  <si>
    <t>Schieferdecker</t>
  </si>
  <si>
    <t xml:space="preserve"> Christiane</t>
  </si>
  <si>
    <t>Niessen</t>
  </si>
  <si>
    <t xml:space="preserve"> Renate</t>
  </si>
  <si>
    <t>Hansen</t>
  </si>
  <si>
    <t xml:space="preserve"> Nicole</t>
  </si>
  <si>
    <t>Mayer</t>
  </si>
  <si>
    <t xml:space="preserve"> Marlene</t>
  </si>
  <si>
    <t>LG Stolberg</t>
  </si>
  <si>
    <t>Wolf</t>
  </si>
  <si>
    <t xml:space="preserve"> Ursula</t>
  </si>
  <si>
    <t xml:space="preserve"> Anja</t>
  </si>
  <si>
    <t>LG Muetzenich</t>
  </si>
  <si>
    <t>Nuecker</t>
  </si>
  <si>
    <t xml:space="preserve"> Gisela</t>
  </si>
  <si>
    <t>Vilvo</t>
  </si>
  <si>
    <t>Wauter</t>
  </si>
  <si>
    <t>LAC Mausbach</t>
  </si>
  <si>
    <t>Esser</t>
  </si>
  <si>
    <t xml:space="preserve"> Silvia</t>
  </si>
  <si>
    <t>Klein</t>
  </si>
  <si>
    <t>Foerster</t>
  </si>
  <si>
    <t>Schüller</t>
  </si>
  <si>
    <t>Muckel</t>
  </si>
  <si>
    <t xml:space="preserve"> Doris</t>
  </si>
  <si>
    <t>DJK Westwacht 08 Aachen</t>
  </si>
  <si>
    <t>Dreiner</t>
  </si>
  <si>
    <t>Peitz</t>
  </si>
  <si>
    <t>Rudat</t>
  </si>
  <si>
    <t>Dickmeis</t>
  </si>
  <si>
    <t>Kötter</t>
  </si>
  <si>
    <t>Hager</t>
  </si>
  <si>
    <t xml:space="preserve"> Annette</t>
  </si>
  <si>
    <t>psv bonn</t>
  </si>
  <si>
    <t>Herma</t>
  </si>
  <si>
    <t>TSV Alemannia Aachen</t>
  </si>
  <si>
    <t>van Den Eijkel</t>
  </si>
  <si>
    <t>Kemper</t>
  </si>
  <si>
    <t xml:space="preserve"> Lisa</t>
  </si>
  <si>
    <t>Kranz</t>
  </si>
  <si>
    <t>Schieffer</t>
  </si>
  <si>
    <t>Beume</t>
  </si>
  <si>
    <t xml:space="preserve"> Ingeborg</t>
  </si>
  <si>
    <t>Heilmann</t>
  </si>
  <si>
    <t xml:space="preserve"> Roswitha</t>
  </si>
  <si>
    <t>LG RWE Power</t>
  </si>
  <si>
    <t>Wertz</t>
  </si>
  <si>
    <t>Ogier</t>
  </si>
  <si>
    <t>Schulz</t>
  </si>
  <si>
    <t>Junggeburth</t>
  </si>
  <si>
    <t xml:space="preserve"> Nadine</t>
  </si>
  <si>
    <t>Creutz</t>
  </si>
  <si>
    <t>Gerards</t>
  </si>
  <si>
    <t xml:space="preserve"> Elke</t>
  </si>
  <si>
    <t>LT Mythos Stolberg</t>
  </si>
  <si>
    <t>Nyssen</t>
  </si>
  <si>
    <t>Nijst</t>
  </si>
  <si>
    <t>Strotmann</t>
  </si>
  <si>
    <t>Knöbel</t>
  </si>
  <si>
    <t>Kremer</t>
  </si>
  <si>
    <t>Eiden</t>
  </si>
  <si>
    <t>Triteam Tus Schleiden</t>
  </si>
  <si>
    <t>Brandenburg</t>
  </si>
  <si>
    <t>Schwan</t>
  </si>
  <si>
    <t>Offermann</t>
  </si>
  <si>
    <t>Krott</t>
  </si>
  <si>
    <t xml:space="preserve"> Ruth</t>
  </si>
  <si>
    <t>Dedoyard</t>
  </si>
  <si>
    <t xml:space="preserve"> Marjory</t>
  </si>
  <si>
    <t>ERTK</t>
  </si>
  <si>
    <t>Knein</t>
  </si>
  <si>
    <t xml:space="preserve"> Angelika</t>
  </si>
  <si>
    <t>Hansa Simmerath</t>
  </si>
  <si>
    <t>Horn</t>
  </si>
  <si>
    <t>Keßel</t>
  </si>
  <si>
    <t>Leschnik</t>
  </si>
  <si>
    <t>Sportsfreund Alsdorf</t>
  </si>
  <si>
    <t>Croon</t>
  </si>
  <si>
    <t xml:space="preserve"> Agnes</t>
  </si>
  <si>
    <t>Europaläufer Übach-Palenberg</t>
  </si>
  <si>
    <t>ERTK Kelmis</t>
  </si>
  <si>
    <t>Nolte</t>
  </si>
  <si>
    <t>Baske</t>
  </si>
  <si>
    <t xml:space="preserve"> Natascha</t>
  </si>
  <si>
    <t>Bolten</t>
  </si>
  <si>
    <t xml:space="preserve"> Ilka</t>
  </si>
  <si>
    <t>Tölg</t>
  </si>
  <si>
    <t xml:space="preserve"> Jutta</t>
  </si>
  <si>
    <t>Basten</t>
  </si>
  <si>
    <t>Kempchen</t>
  </si>
  <si>
    <t xml:space="preserve"> Christine</t>
  </si>
  <si>
    <t>LT Beverau Aachen</t>
  </si>
  <si>
    <t>Pipper</t>
  </si>
  <si>
    <t xml:space="preserve"> Jasmin</t>
  </si>
  <si>
    <t>Reisky</t>
  </si>
  <si>
    <t xml:space="preserve"> Gina</t>
  </si>
  <si>
    <t>Kleutgens</t>
  </si>
  <si>
    <t>Bodden</t>
  </si>
  <si>
    <t>Meessen</t>
  </si>
  <si>
    <t>TEAM FIANNA</t>
  </si>
  <si>
    <t>HOFFMANN Mandy</t>
  </si>
  <si>
    <t>12</t>
  </si>
  <si>
    <t>CESAR FRANK</t>
  </si>
  <si>
    <t>LG MÜTZENICH</t>
  </si>
  <si>
    <t>AV VELUWE</t>
  </si>
  <si>
    <t>KURSCHILDGEN Monika</t>
  </si>
  <si>
    <t>51</t>
  </si>
  <si>
    <t>VAN WOERDEN Rachma</t>
  </si>
  <si>
    <t>1971</t>
  </si>
  <si>
    <t>MAASRUNNERS EIJ</t>
  </si>
  <si>
    <t>STB LANDGRAAF</t>
  </si>
  <si>
    <t>1976</t>
  </si>
  <si>
    <t xml:space="preserve">VFR UNTERBRUCH </t>
  </si>
  <si>
    <t>1960</t>
  </si>
  <si>
    <t>1978</t>
  </si>
  <si>
    <t>1967</t>
  </si>
  <si>
    <t>1974</t>
  </si>
  <si>
    <t>1966</t>
  </si>
  <si>
    <t>1961</t>
  </si>
  <si>
    <t>1956</t>
  </si>
  <si>
    <t>1962</t>
  </si>
  <si>
    <t>1982</t>
  </si>
  <si>
    <t>1954</t>
  </si>
  <si>
    <t>1981</t>
  </si>
  <si>
    <t>KIRSCH Alexandra</t>
  </si>
  <si>
    <t>1957</t>
  </si>
  <si>
    <t>1970</t>
  </si>
  <si>
    <t>Wintgens</t>
  </si>
  <si>
    <t>Chantal</t>
  </si>
  <si>
    <t>LAC EUPEN</t>
  </si>
  <si>
    <t>Irmy</t>
  </si>
  <si>
    <t>TV-KALTERHERBERG</t>
  </si>
  <si>
    <t>1975</t>
  </si>
  <si>
    <t>TV ROETGEN</t>
  </si>
  <si>
    <t>ASC DÜSSELDORF</t>
  </si>
  <si>
    <t>Berger</t>
  </si>
  <si>
    <t>1969</t>
  </si>
  <si>
    <t>Breuer</t>
  </si>
  <si>
    <t>Ulrike</t>
  </si>
  <si>
    <t>1968</t>
  </si>
  <si>
    <t>1963</t>
  </si>
  <si>
    <t>Marlies</t>
  </si>
  <si>
    <t>1964</t>
  </si>
  <si>
    <t>1973</t>
  </si>
  <si>
    <t>Fatzaun</t>
  </si>
  <si>
    <t>Danielle</t>
  </si>
  <si>
    <t>Arlette</t>
  </si>
  <si>
    <t>Birgit</t>
  </si>
  <si>
    <t>ALEMANNIA AACHEN</t>
  </si>
  <si>
    <t>Miriam</t>
  </si>
  <si>
    <t>1979</t>
  </si>
  <si>
    <t>1959</t>
  </si>
  <si>
    <t>Renate</t>
  </si>
  <si>
    <t>Maria</t>
  </si>
  <si>
    <t>FC GERMANIA VOSSENACK</t>
  </si>
  <si>
    <t>Anja</t>
  </si>
  <si>
    <t>Henseler</t>
  </si>
  <si>
    <t>LG GERMANIA FREUND</t>
  </si>
  <si>
    <t>1958</t>
  </si>
  <si>
    <t>Marita</t>
  </si>
  <si>
    <t>GERMANIA EICHERSCHEID</t>
  </si>
  <si>
    <t>Keutgen</t>
  </si>
  <si>
    <t>Valérie</t>
  </si>
  <si>
    <t>1985</t>
  </si>
  <si>
    <t>TRI TEAM EUPEN</t>
  </si>
  <si>
    <t>Broer</t>
  </si>
  <si>
    <t>Vliegen</t>
  </si>
  <si>
    <t>SC BÜTGENBACH</t>
  </si>
  <si>
    <t>1995</t>
  </si>
  <si>
    <t>Sieven</t>
  </si>
  <si>
    <t>1955</t>
  </si>
  <si>
    <t>GERMANIA 7 DÜRWIß</t>
  </si>
  <si>
    <t>Kayser</t>
  </si>
  <si>
    <t>TUS SCHMIDT</t>
  </si>
  <si>
    <t xml:space="preserve">Allmanns </t>
  </si>
  <si>
    <t>Monique</t>
  </si>
  <si>
    <t>Piel</t>
  </si>
  <si>
    <t>Myriam</t>
  </si>
  <si>
    <t>ING RUNNING</t>
  </si>
  <si>
    <t>Bernadette</t>
  </si>
  <si>
    <t>Thönnessen</t>
  </si>
  <si>
    <t>Janina</t>
  </si>
  <si>
    <t>Mennicken</t>
  </si>
  <si>
    <t>Lisa</t>
  </si>
  <si>
    <t>1998</t>
  </si>
  <si>
    <t>1980</t>
  </si>
  <si>
    <t>Kroll</t>
  </si>
  <si>
    <t xml:space="preserve">Judith </t>
  </si>
  <si>
    <t>Hilgers</t>
  </si>
  <si>
    <t>1999</t>
  </si>
  <si>
    <t>Katrin</t>
  </si>
  <si>
    <t>1997</t>
  </si>
  <si>
    <t>Franssen</t>
  </si>
  <si>
    <t>Georgette</t>
  </si>
  <si>
    <t>Nadja</t>
  </si>
  <si>
    <t>1944</t>
  </si>
  <si>
    <t>Iris</t>
  </si>
  <si>
    <t>VFR UNTERBRUCH LG E.V.</t>
  </si>
  <si>
    <t>Depreitere</t>
  </si>
  <si>
    <t>Hildegard</t>
  </si>
  <si>
    <t>1952</t>
  </si>
  <si>
    <t>Henrard</t>
  </si>
  <si>
    <t>Elea</t>
  </si>
  <si>
    <t>Nathalie</t>
  </si>
  <si>
    <t>PETRA</t>
  </si>
  <si>
    <t>KNOPS</t>
  </si>
  <si>
    <t>NATHALIE</t>
  </si>
  <si>
    <t>Stefanie</t>
  </si>
  <si>
    <t>Kessel</t>
  </si>
  <si>
    <t>1939</t>
  </si>
  <si>
    <t>1987</t>
  </si>
  <si>
    <t>Gerti</t>
  </si>
  <si>
    <t>Klaasen</t>
  </si>
  <si>
    <t>Lara</t>
  </si>
  <si>
    <t>van tongeren</t>
  </si>
  <si>
    <t>van Ommen</t>
  </si>
  <si>
    <t>de Jong</t>
  </si>
  <si>
    <t>Müllejans</t>
  </si>
  <si>
    <t>TUS Schmidt</t>
  </si>
  <si>
    <t>Arndt</t>
  </si>
  <si>
    <t>LG Brand</t>
  </si>
  <si>
    <t xml:space="preserve"> Luzia</t>
  </si>
  <si>
    <t>Maschmeier</t>
  </si>
  <si>
    <t>Marie-Luise</t>
  </si>
  <si>
    <t>Müller</t>
  </si>
  <si>
    <t>DJK Löwe Hambach</t>
  </si>
  <si>
    <t>ohne Verein</t>
  </si>
  <si>
    <t>Bissels</t>
  </si>
  <si>
    <t>Runner Shop Team</t>
  </si>
  <si>
    <t>Rakers</t>
  </si>
  <si>
    <t>Lauftreff Inde Hahn</t>
  </si>
  <si>
    <t>Weissenbach</t>
  </si>
  <si>
    <t>Frohn</t>
  </si>
  <si>
    <t>LT Alemannia Aachen</t>
  </si>
  <si>
    <t>Wallrafen</t>
  </si>
  <si>
    <t>Andres</t>
  </si>
  <si>
    <t>Angelika</t>
  </si>
  <si>
    <t>SV Bergwacht Rohren</t>
  </si>
  <si>
    <t>Lieberenz</t>
  </si>
  <si>
    <t>Silvia</t>
  </si>
  <si>
    <t>Schenk</t>
  </si>
  <si>
    <t>Lehnen</t>
  </si>
  <si>
    <t>Tamara</t>
  </si>
  <si>
    <t>Ring</t>
  </si>
  <si>
    <t>Edith</t>
  </si>
  <si>
    <t>Juliana</t>
  </si>
  <si>
    <t>Bornewasser</t>
  </si>
  <si>
    <t>Nadine</t>
  </si>
  <si>
    <t>Anke</t>
  </si>
  <si>
    <t>Dürr Ecorunners</t>
  </si>
  <si>
    <t>Brammertz</t>
  </si>
  <si>
    <t>Grawinkel</t>
  </si>
  <si>
    <t>LC Kalltal</t>
  </si>
  <si>
    <t>Schick-Leisten</t>
  </si>
  <si>
    <t>TuS Schmidt</t>
  </si>
  <si>
    <t>Hensch</t>
  </si>
  <si>
    <t>Isaac</t>
  </si>
  <si>
    <t>Ramona</t>
  </si>
  <si>
    <t>Mertens</t>
  </si>
  <si>
    <t>Marina</t>
  </si>
  <si>
    <t>Schütt</t>
  </si>
  <si>
    <t>Antonia</t>
  </si>
  <si>
    <t>Cosler</t>
  </si>
  <si>
    <t>Jutta</t>
  </si>
  <si>
    <t>Menke-Offermann</t>
  </si>
  <si>
    <t>Ruth</t>
  </si>
  <si>
    <t>Werker</t>
  </si>
  <si>
    <t>Gautrois</t>
  </si>
  <si>
    <t>Krökel</t>
  </si>
  <si>
    <t>Jung</t>
  </si>
  <si>
    <t>Pilz</t>
  </si>
  <si>
    <t>Aa</t>
  </si>
  <si>
    <t>Den Dungen</t>
  </si>
  <si>
    <t>Testers</t>
  </si>
  <si>
    <t>Margôt</t>
  </si>
  <si>
    <t>Dinteloord</t>
  </si>
  <si>
    <t>Femke</t>
  </si>
  <si>
    <t>Lanaken</t>
  </si>
  <si>
    <t>Marie-jeanne</t>
  </si>
  <si>
    <t>Esther</t>
  </si>
  <si>
    <t>Bartos</t>
  </si>
  <si>
    <t>Bienefled</t>
  </si>
  <si>
    <t>Betker</t>
  </si>
  <si>
    <t>PIKSO</t>
  </si>
  <si>
    <t>Kennerknecht</t>
  </si>
  <si>
    <t>Katja</t>
  </si>
  <si>
    <t>Achilles TOP Kerkrade</t>
  </si>
  <si>
    <t>Marjon</t>
  </si>
  <si>
    <t>Swaton</t>
  </si>
  <si>
    <t>Tosch</t>
  </si>
  <si>
    <t>Skikeller Kaulard-Schroiff</t>
  </si>
  <si>
    <t>Kuckertz</t>
  </si>
  <si>
    <t xml:space="preserve"> Nicola</t>
  </si>
  <si>
    <t>1984</t>
  </si>
  <si>
    <t>Fladda</t>
  </si>
  <si>
    <t>Drose</t>
  </si>
  <si>
    <t xml:space="preserve"> Daniela</t>
  </si>
  <si>
    <t>Aachener SV 1856</t>
  </si>
  <si>
    <t>Ines</t>
  </si>
  <si>
    <t>Heidi</t>
  </si>
  <si>
    <t>TV Refrath</t>
  </si>
  <si>
    <t>1977</t>
  </si>
  <si>
    <t>Wohnaut</t>
  </si>
  <si>
    <t>- kein Verein -</t>
  </si>
  <si>
    <t>Hilden</t>
  </si>
  <si>
    <t>Heide</t>
  </si>
  <si>
    <t>Hendle</t>
  </si>
  <si>
    <t>Dürener Servio Betrieb</t>
  </si>
  <si>
    <t>Gillissen</t>
  </si>
  <si>
    <t>Van Heugten</t>
  </si>
  <si>
    <t>1986</t>
  </si>
  <si>
    <t>Telemann</t>
  </si>
  <si>
    <t>Butz</t>
  </si>
  <si>
    <t>Pfeiffer</t>
  </si>
  <si>
    <t>1948</t>
  </si>
  <si>
    <t>Jetzki</t>
  </si>
  <si>
    <t>Weisweiler</t>
  </si>
  <si>
    <t>Riccarda</t>
  </si>
  <si>
    <t>Erdmann</t>
  </si>
  <si>
    <t>1945</t>
  </si>
  <si>
    <t>Bonni</t>
  </si>
  <si>
    <t>Rosarius</t>
  </si>
  <si>
    <t>Audin</t>
  </si>
  <si>
    <t>Murielle</t>
  </si>
  <si>
    <t>Laskowski</t>
  </si>
  <si>
    <t>Defrain</t>
  </si>
  <si>
    <t>Von Ameln</t>
  </si>
  <si>
    <t>Anna Mareen</t>
  </si>
  <si>
    <t>GKD - Lauftreff</t>
  </si>
  <si>
    <t>1943</t>
  </si>
  <si>
    <t>Piesch</t>
  </si>
  <si>
    <t>Bücker</t>
  </si>
  <si>
    <t>Un group sportiv</t>
  </si>
  <si>
    <t>Mrozek</t>
  </si>
  <si>
    <t>Hanha</t>
  </si>
  <si>
    <t>Ruhnke</t>
  </si>
  <si>
    <t>Baumanns</t>
  </si>
  <si>
    <t>Grothues</t>
  </si>
  <si>
    <t>Dörte</t>
  </si>
  <si>
    <t>Küster</t>
  </si>
  <si>
    <t>Kloubaa</t>
  </si>
  <si>
    <t xml:space="preserve"> Sanaa</t>
  </si>
  <si>
    <t>LG Hilden</t>
  </si>
  <si>
    <t>Jacobs</t>
  </si>
  <si>
    <t xml:space="preserve"> Ellts</t>
  </si>
  <si>
    <t>STB Landgraaf (NL)</t>
  </si>
  <si>
    <t>Körtgen</t>
  </si>
  <si>
    <t xml:space="preserve"> Anna-Therese</t>
  </si>
  <si>
    <t xml:space="preserve"> Irmy</t>
  </si>
  <si>
    <t>TV-Kalterherberg</t>
  </si>
  <si>
    <t>Honke</t>
  </si>
  <si>
    <t xml:space="preserve"> Nora</t>
  </si>
  <si>
    <t>Hoffmann</t>
  </si>
  <si>
    <t xml:space="preserve"> Anika</t>
  </si>
  <si>
    <t>dürwiß</t>
  </si>
  <si>
    <t>Marathon-Club Eschweiler</t>
  </si>
  <si>
    <t>Kanditt</t>
  </si>
  <si>
    <t xml:space="preserve"> Katja</t>
  </si>
  <si>
    <t>Mönchengladbacher LG</t>
  </si>
  <si>
    <t>Heinrichs</t>
  </si>
  <si>
    <t>Lavalle</t>
  </si>
  <si>
    <t xml:space="preserve"> Brigitte</t>
  </si>
  <si>
    <t>Running Daddys Donnerberg</t>
  </si>
  <si>
    <t xml:space="preserve"> Sarah</t>
  </si>
  <si>
    <t>Brühler TV 1879</t>
  </si>
  <si>
    <t>Hörhammer</t>
  </si>
  <si>
    <t>Die gelben Sprinter</t>
  </si>
  <si>
    <t>Germania 07 Dürwiß LA</t>
  </si>
  <si>
    <t xml:space="preserve"> Rita</t>
  </si>
  <si>
    <t>Lesmeister</t>
  </si>
  <si>
    <t>Weber-Steinhauer</t>
  </si>
  <si>
    <t>Pusch</t>
  </si>
  <si>
    <t>Team Soers</t>
  </si>
  <si>
    <t>DJK JS Herzogenrath</t>
  </si>
  <si>
    <t xml:space="preserve"> Vera</t>
  </si>
  <si>
    <t>Thevis</t>
  </si>
  <si>
    <t xml:space="preserve"> Beatrice</t>
  </si>
  <si>
    <t>Dantz</t>
  </si>
  <si>
    <t xml:space="preserve"> Ines</t>
  </si>
  <si>
    <t>Bräuer</t>
  </si>
  <si>
    <t xml:space="preserve"> Melanie</t>
  </si>
  <si>
    <t>B1-Kreis-Aachen-2009</t>
  </si>
  <si>
    <t>Küsters</t>
  </si>
  <si>
    <t>Drove</t>
  </si>
  <si>
    <t>Zanders</t>
  </si>
  <si>
    <t>Groten</t>
  </si>
  <si>
    <t xml:space="preserve"> Kerstin</t>
  </si>
  <si>
    <t xml:space="preserve"> Ina</t>
  </si>
  <si>
    <t>Thumbs Up</t>
  </si>
  <si>
    <t>Rohde</t>
  </si>
  <si>
    <t xml:space="preserve"> Gerlinde</t>
  </si>
  <si>
    <t>Lürken-Scholl</t>
  </si>
  <si>
    <t>Theisen</t>
  </si>
  <si>
    <t>LSG Eschweiler</t>
  </si>
  <si>
    <t>Thielen</t>
  </si>
  <si>
    <t>Strauch</t>
  </si>
  <si>
    <t xml:space="preserve"> Manuela</t>
  </si>
  <si>
    <t>Sportsfreund</t>
  </si>
  <si>
    <t>Redenz</t>
  </si>
  <si>
    <t>Hendrix</t>
  </si>
  <si>
    <t>STAB Brunssum (NL)</t>
  </si>
  <si>
    <t>Veelken</t>
  </si>
  <si>
    <t xml:space="preserve"> Sonja</t>
  </si>
  <si>
    <t>Olschewski</t>
  </si>
  <si>
    <t xml:space="preserve"> Martina</t>
  </si>
  <si>
    <t>Sieprath</t>
  </si>
  <si>
    <t xml:space="preserve"> Sabrina</t>
  </si>
  <si>
    <t>SG Düren 99</t>
  </si>
  <si>
    <t xml:space="preserve"> Tamara</t>
  </si>
  <si>
    <t>Baesweiler</t>
  </si>
  <si>
    <t>Metzmacher</t>
  </si>
  <si>
    <t>Ramsau</t>
  </si>
  <si>
    <t>Bias</t>
  </si>
  <si>
    <t xml:space="preserve"> Hilli</t>
  </si>
  <si>
    <t>Hegering</t>
  </si>
  <si>
    <t xml:space="preserve"> Dorothee</t>
  </si>
  <si>
    <t>Buschhüter</t>
  </si>
  <si>
    <t>Aachen</t>
  </si>
  <si>
    <t>Cloos</t>
  </si>
  <si>
    <t xml:space="preserve"> Kathrin</t>
  </si>
  <si>
    <t>Monschau</t>
  </si>
  <si>
    <t xml:space="preserve"> Clelia</t>
  </si>
  <si>
    <t>Schrouff</t>
  </si>
  <si>
    <t>Wilden</t>
  </si>
  <si>
    <t>Bröss</t>
  </si>
  <si>
    <t>LT Hillesheim</t>
  </si>
  <si>
    <t>VFR Unterbruch LG</t>
  </si>
  <si>
    <t>BRC Eschweiler</t>
  </si>
  <si>
    <t>Sikora</t>
  </si>
  <si>
    <t>Söns</t>
  </si>
  <si>
    <t xml:space="preserve"> Gaby</t>
  </si>
  <si>
    <t>vereinslos</t>
  </si>
  <si>
    <t>Leindorf</t>
  </si>
  <si>
    <t>Kaiser</t>
  </si>
  <si>
    <t xml:space="preserve"> Tinni</t>
  </si>
  <si>
    <t>Chojnicki</t>
  </si>
  <si>
    <t xml:space="preserve"> Jolanta</t>
  </si>
  <si>
    <t>Thiele</t>
  </si>
  <si>
    <t>Krusch</t>
  </si>
  <si>
    <t>Dolfen</t>
  </si>
  <si>
    <t>Cremer</t>
  </si>
  <si>
    <t xml:space="preserve"> Julia</t>
  </si>
  <si>
    <t>Rangus</t>
  </si>
  <si>
    <t>Deutz</t>
  </si>
  <si>
    <t>Jennert</t>
  </si>
  <si>
    <t>Lempke-Stolberg</t>
  </si>
  <si>
    <t>Hürtgenwald</t>
  </si>
  <si>
    <t>Hamacher</t>
  </si>
  <si>
    <t xml:space="preserve"> Jennifer</t>
  </si>
  <si>
    <t>Wilczek</t>
  </si>
  <si>
    <t>BSG Hilden</t>
  </si>
  <si>
    <t>Methner</t>
  </si>
  <si>
    <t xml:space="preserve"> Anette</t>
  </si>
  <si>
    <t>LG Donatus Erftstadt</t>
  </si>
  <si>
    <t xml:space="preserve"> Marion</t>
  </si>
  <si>
    <t>Germania Eicherscheid</t>
  </si>
  <si>
    <t>Agris von</t>
  </si>
  <si>
    <t xml:space="preserve"> Christel</t>
  </si>
  <si>
    <t xml:space="preserve"> Rebekka</t>
  </si>
  <si>
    <t>FC Germania Vossenack</t>
  </si>
  <si>
    <t>Moeller</t>
  </si>
  <si>
    <t xml:space="preserve"> Geli</t>
  </si>
  <si>
    <t>LSH Elsdorf</t>
  </si>
  <si>
    <t>Frank</t>
  </si>
  <si>
    <t xml:space="preserve"> Waltraut</t>
  </si>
  <si>
    <t>Laktatkoenige Koeln</t>
  </si>
  <si>
    <t>Meyer</t>
  </si>
  <si>
    <t>Löhmann</t>
  </si>
  <si>
    <t>Graafen</t>
  </si>
  <si>
    <t>Pieczykolan</t>
  </si>
  <si>
    <t xml:space="preserve"> Aleksandra</t>
  </si>
  <si>
    <t>Kehrbusch</t>
  </si>
  <si>
    <t>Athletik Waldniel</t>
  </si>
  <si>
    <t>Kupper</t>
  </si>
  <si>
    <t xml:space="preserve"> Sigrid</t>
  </si>
  <si>
    <t>kein Verein</t>
  </si>
  <si>
    <t>Desmaele</t>
  </si>
  <si>
    <t xml:space="preserve"> Ulrike</t>
  </si>
  <si>
    <t>Hofer</t>
  </si>
  <si>
    <t xml:space="preserve"> Katharina</t>
  </si>
  <si>
    <t>Adamietz</t>
  </si>
  <si>
    <t xml:space="preserve"> Bianca</t>
  </si>
  <si>
    <t>LG Ameln/Linnich</t>
  </si>
  <si>
    <t>Kreft</t>
  </si>
  <si>
    <t>TV Huchem-Stammeln 1885</t>
  </si>
  <si>
    <t>Hassel</t>
  </si>
  <si>
    <t xml:space="preserve"> Michaela</t>
  </si>
  <si>
    <t>Ludwig</t>
  </si>
  <si>
    <t>Ruhwiedel</t>
  </si>
  <si>
    <t xml:space="preserve"> Anke</t>
  </si>
  <si>
    <t>Krupp</t>
  </si>
  <si>
    <t>Kettenhofen</t>
  </si>
  <si>
    <t xml:space="preserve"> Verena</t>
  </si>
  <si>
    <t>Boltersdorf</t>
  </si>
  <si>
    <t xml:space="preserve"> Sally</t>
  </si>
  <si>
    <t>Pension Falter</t>
  </si>
  <si>
    <t>Milz</t>
  </si>
  <si>
    <t xml:space="preserve"> Larissa</t>
  </si>
  <si>
    <t>GS Niederzier/Merzenich</t>
  </si>
  <si>
    <t>Pluta</t>
  </si>
  <si>
    <t xml:space="preserve"> Rabea</t>
  </si>
  <si>
    <t>Schönewald</t>
  </si>
  <si>
    <t xml:space="preserve"> Ariane</t>
  </si>
  <si>
    <t>Palmer</t>
  </si>
  <si>
    <t xml:space="preserve"> Bettina</t>
  </si>
  <si>
    <t>Loschen</t>
  </si>
  <si>
    <t>Großek</t>
  </si>
  <si>
    <t>Kerber</t>
  </si>
  <si>
    <t>Barth</t>
  </si>
  <si>
    <t xml:space="preserve"> Dania</t>
  </si>
  <si>
    <t>Froh</t>
  </si>
  <si>
    <t xml:space="preserve"> Carolin</t>
  </si>
  <si>
    <t>Schütz</t>
  </si>
  <si>
    <t xml:space="preserve"> Stephanie</t>
  </si>
  <si>
    <t>(Neuss)</t>
  </si>
  <si>
    <t>Bungart</t>
  </si>
  <si>
    <t xml:space="preserve"> Monika Maria</t>
  </si>
  <si>
    <t>Pflug</t>
  </si>
  <si>
    <t>Smolka</t>
  </si>
  <si>
    <t>Kugel-Haas</t>
  </si>
  <si>
    <t>Lauscher</t>
  </si>
  <si>
    <t xml:space="preserve"> Anneliese</t>
  </si>
  <si>
    <t>Fox</t>
  </si>
  <si>
    <t xml:space="preserve"> Abigail</t>
  </si>
  <si>
    <t>Bluhm</t>
  </si>
  <si>
    <t>Schulte-Claßen</t>
  </si>
  <si>
    <t xml:space="preserve"> Dagmar</t>
  </si>
  <si>
    <t>Laven</t>
  </si>
  <si>
    <t>ZSV Aachen</t>
  </si>
  <si>
    <t>Mohren</t>
  </si>
  <si>
    <t xml:space="preserve"> Evelyn</t>
  </si>
  <si>
    <t>BSG Kreissparkasse Heinsberg</t>
  </si>
  <si>
    <t>Boecking</t>
  </si>
  <si>
    <t xml:space="preserve"> Vanessa</t>
  </si>
  <si>
    <t xml:space="preserve"> Michelle</t>
  </si>
  <si>
    <t xml:space="preserve"> Gabriele</t>
  </si>
  <si>
    <t>Freytag</t>
  </si>
  <si>
    <t xml:space="preserve"> Stefanie</t>
  </si>
  <si>
    <t>je t'aime ma truite :-) TFR</t>
  </si>
  <si>
    <t xml:space="preserve"> Celine</t>
  </si>
  <si>
    <t>Muhlmann-Groten</t>
  </si>
  <si>
    <t xml:space="preserve"> Veronika</t>
  </si>
  <si>
    <t>Rateisack</t>
  </si>
  <si>
    <t xml:space="preserve"> Janine</t>
  </si>
  <si>
    <t>Thora</t>
  </si>
  <si>
    <t>Boloto Schwieger</t>
  </si>
  <si>
    <t xml:space="preserve"> Lena</t>
  </si>
  <si>
    <t>Kegelclub Altstadt Ratten</t>
  </si>
  <si>
    <t>Gellner</t>
  </si>
  <si>
    <t xml:space="preserve"> Uta</t>
  </si>
  <si>
    <t>Wolff</t>
  </si>
  <si>
    <t>Soares</t>
  </si>
  <si>
    <t xml:space="preserve"> Hildegard</t>
  </si>
  <si>
    <t>Moll</t>
  </si>
  <si>
    <t>Viersener TV</t>
  </si>
  <si>
    <t>Wepner</t>
  </si>
  <si>
    <t xml:space="preserve"> Pia</t>
  </si>
  <si>
    <t>van Bergen</t>
  </si>
  <si>
    <t>AV Unitas</t>
  </si>
  <si>
    <t>Hellenbrand</t>
  </si>
  <si>
    <t xml:space="preserve"> Lilo</t>
  </si>
  <si>
    <t>DJK Gillrath</t>
  </si>
  <si>
    <t>Noethlings</t>
  </si>
  <si>
    <t xml:space="preserve"> Ilse</t>
  </si>
  <si>
    <t>Houben</t>
  </si>
  <si>
    <t>Schaffrath</t>
  </si>
  <si>
    <t>Friedrich</t>
  </si>
  <si>
    <t xml:space="preserve"> Angela</t>
  </si>
  <si>
    <t>Triathlon Waldfeucht</t>
  </si>
  <si>
    <t>Sontag-Sommer</t>
  </si>
  <si>
    <t>Misera</t>
  </si>
  <si>
    <t xml:space="preserve"> Natalie</t>
  </si>
  <si>
    <t>Meyers</t>
  </si>
  <si>
    <t>Schäfers</t>
  </si>
  <si>
    <t>Zurich Versicherung</t>
  </si>
  <si>
    <t>Sentis</t>
  </si>
  <si>
    <t xml:space="preserve"> Andrea</t>
  </si>
  <si>
    <t>Clemens</t>
  </si>
  <si>
    <t>Laufend Hilfe</t>
  </si>
  <si>
    <t>Stenzel</t>
  </si>
  <si>
    <t>LT FC 06 Rurdorf</t>
  </si>
  <si>
    <t>Zumfeld</t>
  </si>
  <si>
    <t xml:space="preserve"> Jana</t>
  </si>
  <si>
    <t>Stolz</t>
  </si>
  <si>
    <t xml:space="preserve"> Ilona</t>
  </si>
  <si>
    <t>Gehr</t>
  </si>
  <si>
    <t>Leinders</t>
  </si>
  <si>
    <t xml:space="preserve"> Beate</t>
  </si>
  <si>
    <t>BRIALMONT Irene</t>
  </si>
  <si>
    <t>PIERLOT Audrey</t>
  </si>
  <si>
    <t>LE JOUR</t>
  </si>
  <si>
    <t>HEUSSCHEN Christine Henriette</t>
  </si>
  <si>
    <t>SENTE Cynthia</t>
  </si>
  <si>
    <t>VLIEGEN Astrid</t>
  </si>
  <si>
    <t>SV HONSFELD</t>
  </si>
  <si>
    <t>COLGEN Kornelia</t>
  </si>
  <si>
    <t>PLUNUS Sonia</t>
  </si>
  <si>
    <t>KOSTNER Ursula</t>
  </si>
  <si>
    <t>TV-KALTERHERBER</t>
  </si>
  <si>
    <t>PESSER Aline</t>
  </si>
  <si>
    <t>MUNAUT Carine</t>
  </si>
  <si>
    <t>MATRAVOLGYI Martine</t>
  </si>
  <si>
    <t>SONNET Tenny</t>
  </si>
  <si>
    <t>SC BUTGENBACH</t>
  </si>
  <si>
    <t>WINTGENS Sophie</t>
  </si>
  <si>
    <t>ALLMANNS Lora</t>
  </si>
  <si>
    <t>LACE</t>
  </si>
  <si>
    <t>COUVREUR Nancy</t>
  </si>
  <si>
    <t>DIDION Patricia</t>
  </si>
  <si>
    <t>ACO OREYE</t>
  </si>
  <si>
    <t>DRIES Daniela</t>
  </si>
  <si>
    <t>WEYWERTZ</t>
  </si>
  <si>
    <t>PESCH Käthe</t>
  </si>
  <si>
    <t>GERMANIA DÜRWIS</t>
  </si>
  <si>
    <t>WESPHAEL Evelyne</t>
  </si>
  <si>
    <t>ANDRES Angelika</t>
  </si>
  <si>
    <t>SV BERGWACHT RO</t>
  </si>
  <si>
    <t>GROSS Pamela</t>
  </si>
  <si>
    <t>ELSENBORN</t>
  </si>
  <si>
    <t>MACKELS Astrid</t>
  </si>
  <si>
    <t>KARLER Myriam</t>
  </si>
  <si>
    <t>JCPMF MALMEDY</t>
  </si>
  <si>
    <t>SCHRODER Pascale</t>
  </si>
  <si>
    <t>SCHMETZ Genevieve</t>
  </si>
  <si>
    <t>ROEMERS Sandra</t>
  </si>
  <si>
    <t>SCHOLZEN Joannie</t>
  </si>
  <si>
    <t>FC BÜTGENBACH</t>
  </si>
  <si>
    <t>SCHMITZ Angele</t>
  </si>
  <si>
    <t>BERTONI Jenny</t>
  </si>
  <si>
    <t>LOBET Elise</t>
  </si>
  <si>
    <t>FANK Dominique</t>
  </si>
  <si>
    <t>LAGAMME Bernadette</t>
  </si>
  <si>
    <t>GEORGE Marie-Anne</t>
  </si>
  <si>
    <t>LAUSCHER Ute</t>
  </si>
  <si>
    <t>LECLERCQ Eveline</t>
  </si>
  <si>
    <t>WEBER Gerty</t>
  </si>
  <si>
    <t>LEJOLY Lena</t>
  </si>
  <si>
    <t>CAUCHETEUX Isabelle</t>
  </si>
  <si>
    <t>COLYN Marie-Claire</t>
  </si>
  <si>
    <t>BRUEN Stephanie</t>
  </si>
  <si>
    <t>LECLERCQ Nadine</t>
  </si>
  <si>
    <t>VERVAECKE Monique</t>
  </si>
  <si>
    <t>PIRLOT Jacqueline</t>
  </si>
  <si>
    <t>ORTIS</t>
  </si>
  <si>
    <t>DEMOULIN Axelle</t>
  </si>
  <si>
    <t>D'HOOGE Laetitia</t>
  </si>
  <si>
    <t>Dürener TV 1847</t>
  </si>
  <si>
    <t>Annette</t>
  </si>
  <si>
    <t>Rhein-eRFT Akademie</t>
  </si>
  <si>
    <t>Schumacher</t>
  </si>
  <si>
    <t>ATV Arnoldsweiler</t>
  </si>
  <si>
    <t>Birkesdorfer TV 1864</t>
  </si>
  <si>
    <t>Bauchmüller</t>
  </si>
  <si>
    <t>Allmanns</t>
  </si>
  <si>
    <t>Lora</t>
  </si>
  <si>
    <t>Peter-Szabo</t>
  </si>
  <si>
    <t>ERGO sports Köln Langlauf</t>
  </si>
  <si>
    <t>Carl</t>
  </si>
  <si>
    <t>RW Düren</t>
  </si>
  <si>
    <t>LG Ameln-Linnich</t>
  </si>
  <si>
    <t>Vanessa</t>
  </si>
  <si>
    <t>tv obermaubach</t>
  </si>
  <si>
    <t>Schmutzler</t>
  </si>
  <si>
    <t>Blankenheim</t>
  </si>
  <si>
    <t>Julia</t>
  </si>
  <si>
    <t>van</t>
  </si>
  <si>
    <t>Bergen</t>
  </si>
  <si>
    <t>Inge</t>
  </si>
  <si>
    <t>Sittard</t>
  </si>
  <si>
    <t>Pawlak</t>
  </si>
  <si>
    <t>Majella</t>
  </si>
  <si>
    <t>AVON</t>
  </si>
  <si>
    <t>Kersten</t>
  </si>
  <si>
    <t>Paula</t>
  </si>
  <si>
    <t>Heerlen</t>
  </si>
  <si>
    <t>de</t>
  </si>
  <si>
    <t>Jonge</t>
  </si>
  <si>
    <t>Joke</t>
  </si>
  <si>
    <t>Scholz</t>
  </si>
  <si>
    <t>Dorothea</t>
  </si>
  <si>
    <t>TV Eschweiler über Feld</t>
  </si>
  <si>
    <t>LG Ameln Linnich</t>
  </si>
  <si>
    <t>Dittrich</t>
  </si>
  <si>
    <t>TG Wehlheiden Kassel</t>
  </si>
  <si>
    <t>PFSV-Düren</t>
  </si>
  <si>
    <t>Jacobs </t>
  </si>
  <si>
    <t>STB Landgraaf </t>
  </si>
  <si>
    <t>TSV Alemannia Aachen </t>
  </si>
  <si>
    <t>Tölg </t>
  </si>
  <si>
    <t>Jutta </t>
  </si>
  <si>
    <t>Alemannia Aachen </t>
  </si>
  <si>
    <t>Bolten </t>
  </si>
  <si>
    <t>Ilka </t>
  </si>
  <si>
    <t>DJK Elmar Kohlscheid </t>
  </si>
  <si>
    <t>Lenie </t>
  </si>
  <si>
    <t>Schuhmann-Heitzer </t>
  </si>
  <si>
    <t>Sandra </t>
  </si>
  <si>
    <t>DLC Aachen </t>
  </si>
  <si>
    <t>Rütters </t>
  </si>
  <si>
    <t>Karin </t>
  </si>
  <si>
    <t>Adamczak </t>
  </si>
  <si>
    <t>Evelyne </t>
  </si>
  <si>
    <t>LT Alsdorf Ost </t>
  </si>
  <si>
    <t>Baske </t>
  </si>
  <si>
    <t>Natascha </t>
  </si>
  <si>
    <t>LG Herzogenrath </t>
  </si>
  <si>
    <t>Lehmann </t>
  </si>
  <si>
    <t>Ruth </t>
  </si>
  <si>
    <t>VfR Unterbruch LG </t>
  </si>
  <si>
    <t>Frantzen </t>
  </si>
  <si>
    <t>Birgit </t>
  </si>
  <si>
    <t>Funken </t>
  </si>
  <si>
    <t>Kerstin </t>
  </si>
  <si>
    <t>BSG StädteRegion AC </t>
  </si>
  <si>
    <t>Scheffer-Löchte </t>
  </si>
  <si>
    <t>Beatrix </t>
  </si>
  <si>
    <t>Gymnasium Würselen </t>
  </si>
  <si>
    <t>Anja </t>
  </si>
  <si>
    <t>Steiner </t>
  </si>
  <si>
    <t>Rosi </t>
  </si>
  <si>
    <t>Poth </t>
  </si>
  <si>
    <t>Therese </t>
  </si>
  <si>
    <t>Höisaether </t>
  </si>
  <si>
    <t>Lisa </t>
  </si>
  <si>
    <t>Muilkens </t>
  </si>
  <si>
    <t>Gabriele </t>
  </si>
  <si>
    <t>Stüdgens </t>
  </si>
  <si>
    <t>Silvia </t>
  </si>
  <si>
    <t>LT Baesweiler </t>
  </si>
  <si>
    <t>Kleutgens </t>
  </si>
  <si>
    <t>Aachener TG </t>
  </si>
  <si>
    <t>Ebert </t>
  </si>
  <si>
    <t>Ursula </t>
  </si>
  <si>
    <t>Kirsch </t>
  </si>
  <si>
    <t>Alexandra </t>
  </si>
  <si>
    <t>Höring </t>
  </si>
  <si>
    <t>Gabi </t>
  </si>
  <si>
    <t>Gisela </t>
  </si>
  <si>
    <t>TV Huchem Stammeln </t>
  </si>
  <si>
    <t>Wilhelm </t>
  </si>
  <si>
    <t>Antje </t>
  </si>
  <si>
    <t>Wellens Schlebusch </t>
  </si>
  <si>
    <t>Gudrun </t>
  </si>
  <si>
    <t>Ostlender </t>
  </si>
  <si>
    <t>Erika </t>
  </si>
  <si>
    <t>Schneiderwind </t>
  </si>
  <si>
    <t>Esser </t>
  </si>
  <si>
    <t>MC Eschweiler </t>
  </si>
  <si>
    <t>Klein </t>
  </si>
  <si>
    <t>Elfi </t>
  </si>
  <si>
    <t>Weis </t>
  </si>
  <si>
    <t>Maren </t>
  </si>
  <si>
    <t>Pieczykolan </t>
  </si>
  <si>
    <t>Aleksandra </t>
  </si>
  <si>
    <t>Antoniesen </t>
  </si>
  <si>
    <t>Angela </t>
  </si>
  <si>
    <t>Simjanovska </t>
  </si>
  <si>
    <t>Branka </t>
  </si>
  <si>
    <t>Schmitz </t>
  </si>
  <si>
    <t>Dorle </t>
  </si>
  <si>
    <t>Vilvo </t>
  </si>
  <si>
    <t>Lavalle </t>
  </si>
  <si>
    <t>Rachel </t>
  </si>
  <si>
    <t>Hennecken </t>
  </si>
  <si>
    <t>Melanie </t>
  </si>
  <si>
    <t>Zimmer </t>
  </si>
  <si>
    <t>Johanna </t>
  </si>
  <si>
    <t>Wege </t>
  </si>
  <si>
    <t>Katrin </t>
  </si>
  <si>
    <t>JC Sakura Herzogenrath </t>
  </si>
  <si>
    <t>Koners </t>
  </si>
  <si>
    <t>Ilga </t>
  </si>
  <si>
    <t>Dittrich </t>
  </si>
  <si>
    <t>LT Alemannia Aachen </t>
  </si>
  <si>
    <t>Ages </t>
  </si>
  <si>
    <t>Claudia </t>
  </si>
  <si>
    <t>Larisch </t>
  </si>
  <si>
    <t>Schäfer </t>
  </si>
  <si>
    <t>Stephanie </t>
  </si>
  <si>
    <t>Krämer</t>
  </si>
  <si>
    <t>Sabrina</t>
  </si>
  <si>
    <t>LC Duisburg</t>
  </si>
  <si>
    <t>TV Kalterherberg</t>
  </si>
  <si>
    <t>Dunke</t>
  </si>
  <si>
    <t>Lothmann</t>
  </si>
  <si>
    <t>Eva</t>
  </si>
  <si>
    <t>1983</t>
  </si>
  <si>
    <t>Skikeller Kaulard und Schroiff</t>
  </si>
  <si>
    <t>Wergen</t>
  </si>
  <si>
    <t>Trippe</t>
  </si>
  <si>
    <t>Hiltrud</t>
  </si>
  <si>
    <t>SV 47 Mutscheid</t>
  </si>
  <si>
    <t>Feltens</t>
  </si>
  <si>
    <t>Meike</t>
  </si>
  <si>
    <t>1965</t>
  </si>
  <si>
    <t>Grotenrath</t>
  </si>
  <si>
    <t>Brigitte</t>
  </si>
  <si>
    <t>Köstner</t>
  </si>
  <si>
    <t>Glasmacher</t>
  </si>
  <si>
    <t>BSV Profil Hürtgenwald</t>
  </si>
  <si>
    <t>Pauls</t>
  </si>
  <si>
    <t>Carolina</t>
  </si>
  <si>
    <t>TuS Eintracht Bielefeld</t>
  </si>
  <si>
    <t>Wintersohle</t>
  </si>
  <si>
    <t>Zülpich</t>
  </si>
  <si>
    <t>Drössiger Bike Team</t>
  </si>
  <si>
    <t>Lebenshilfe Kall</t>
  </si>
  <si>
    <t>Holzweiler</t>
  </si>
  <si>
    <t>Bettina</t>
  </si>
  <si>
    <t>Rae Run</t>
  </si>
  <si>
    <t>Stephanie</t>
  </si>
  <si>
    <t>von Agris</t>
  </si>
  <si>
    <t>Christa</t>
  </si>
  <si>
    <t>ERT Kelmis</t>
  </si>
  <si>
    <t>Keusch</t>
  </si>
  <si>
    <t>Ingrid</t>
  </si>
  <si>
    <t>Colgen</t>
  </si>
  <si>
    <t>Kornelia</t>
  </si>
  <si>
    <t>Bellevaux Running</t>
  </si>
  <si>
    <t>Falter</t>
  </si>
  <si>
    <t>schmidt</t>
  </si>
  <si>
    <t>1951</t>
  </si>
  <si>
    <t>Monika-Maria</t>
  </si>
  <si>
    <t>von Laufenberg</t>
  </si>
  <si>
    <t>Gabriele</t>
  </si>
  <si>
    <t>Nörvenich</t>
  </si>
  <si>
    <t>Angerer-Shpilenya</t>
  </si>
  <si>
    <t>Dr. Maria</t>
  </si>
  <si>
    <t>Klinikum Aachen Urologie</t>
  </si>
  <si>
    <t>Langanke</t>
  </si>
  <si>
    <t>Dr. Hildegard</t>
  </si>
  <si>
    <t>1953</t>
  </si>
  <si>
    <t>Küpper</t>
  </si>
  <si>
    <t>Gottsschalk</t>
  </si>
  <si>
    <t>Krefeld</t>
  </si>
  <si>
    <t>Tatjana</t>
  </si>
  <si>
    <t>Bad Münstereifel</t>
  </si>
  <si>
    <t>Hürth</t>
  </si>
  <si>
    <t>Berghöfer</t>
  </si>
  <si>
    <t>Marjory</t>
  </si>
  <si>
    <t>1972</t>
  </si>
  <si>
    <t>Heinen</t>
  </si>
  <si>
    <t>Tribea Team</t>
  </si>
  <si>
    <t>Müthrath</t>
  </si>
  <si>
    <t>Lehmschwälbchen</t>
  </si>
  <si>
    <t>Tus Schmidt</t>
  </si>
  <si>
    <t>Schumann-Heitzer</t>
  </si>
  <si>
    <t>Betzer</t>
  </si>
  <si>
    <t>Schleiden</t>
  </si>
  <si>
    <t>Marquardt</t>
  </si>
  <si>
    <t>Yvonne</t>
  </si>
  <si>
    <t>Gisela</t>
  </si>
  <si>
    <t>1947</t>
  </si>
  <si>
    <t>Germania 07 Dürwiss</t>
  </si>
  <si>
    <t>Dons</t>
  </si>
  <si>
    <t>Gassert</t>
  </si>
  <si>
    <t>LAC mausbach</t>
  </si>
  <si>
    <t>Maneke</t>
  </si>
  <si>
    <t>Dorothee</t>
  </si>
  <si>
    <t>LSF Münster</t>
  </si>
  <si>
    <t>Britta</t>
  </si>
  <si>
    <t>Vent</t>
  </si>
  <si>
    <t>Stolberg</t>
  </si>
  <si>
    <t>Mülders</t>
  </si>
  <si>
    <t>Gauchel</t>
  </si>
  <si>
    <t>Marliese</t>
  </si>
  <si>
    <t>Eckertz</t>
  </si>
  <si>
    <t>Dr. Sabrina</t>
  </si>
  <si>
    <t>Köln</t>
  </si>
  <si>
    <t>Bergrath</t>
  </si>
  <si>
    <t>Oecher Printen</t>
  </si>
  <si>
    <t>Karla</t>
  </si>
  <si>
    <t>Viktoria Huppenbroich</t>
  </si>
  <si>
    <t>Schüler</t>
  </si>
  <si>
    <t>Caroline</t>
  </si>
  <si>
    <t>Goßmann</t>
  </si>
  <si>
    <t>SSK Kerpen</t>
  </si>
  <si>
    <t>Konert</t>
  </si>
  <si>
    <t>Dreher</t>
  </si>
  <si>
    <t>Linzenich</t>
  </si>
  <si>
    <t>Bersch</t>
  </si>
  <si>
    <t>Schmidt- Küster</t>
  </si>
  <si>
    <t>Dorle</t>
  </si>
  <si>
    <t>ASV Köln</t>
  </si>
  <si>
    <t>Adrian</t>
  </si>
  <si>
    <t>Steffens</t>
  </si>
  <si>
    <t>Heimbacher Roadrunners</t>
  </si>
  <si>
    <t>Sieglinde</t>
  </si>
  <si>
    <t>Joseph</t>
  </si>
  <si>
    <t>Bramlage</t>
  </si>
  <si>
    <t>Marie</t>
  </si>
  <si>
    <t>Baumeister</t>
  </si>
  <si>
    <t>Hellenthal</t>
  </si>
  <si>
    <t>Hennicken</t>
  </si>
  <si>
    <t>Kalinna</t>
  </si>
  <si>
    <t>Tribea</t>
  </si>
  <si>
    <t>Junior Soccer Club</t>
  </si>
  <si>
    <t>Stiel</t>
  </si>
  <si>
    <t>Kirsten</t>
  </si>
  <si>
    <t>1989</t>
  </si>
  <si>
    <t>Komet Steckenborn</t>
  </si>
  <si>
    <t>Funken</t>
  </si>
  <si>
    <t>BSG StädteRegion Aachen</t>
  </si>
  <si>
    <t>de Keyser</t>
  </si>
  <si>
    <t>Marie Jeanne</t>
  </si>
  <si>
    <t>Aalter Bellem</t>
  </si>
  <si>
    <t>Klingebiel</t>
  </si>
  <si>
    <t>Jacline</t>
  </si>
  <si>
    <t>Konni</t>
  </si>
  <si>
    <t>VfL Kommern</t>
  </si>
  <si>
    <t>Steiner</t>
  </si>
  <si>
    <t>Ganser</t>
  </si>
  <si>
    <t>Jennifer</t>
  </si>
  <si>
    <t>Brander SV</t>
  </si>
  <si>
    <t>Burggraf- Kurth</t>
  </si>
  <si>
    <t>Höisaether</t>
  </si>
  <si>
    <t>Neubeck</t>
  </si>
  <si>
    <t>Ebert</t>
  </si>
  <si>
    <t>Graff</t>
  </si>
  <si>
    <t>SV Breinig</t>
  </si>
  <si>
    <t>Schmatz</t>
  </si>
  <si>
    <t>Joyce</t>
  </si>
  <si>
    <t>Felter</t>
  </si>
  <si>
    <t>SC Bayer Uerdingen</t>
  </si>
  <si>
    <t>Rolke</t>
  </si>
  <si>
    <t>Hagen</t>
  </si>
  <si>
    <t>Goerke</t>
  </si>
  <si>
    <t>Mechthild</t>
  </si>
  <si>
    <t>CR Kerkrade</t>
  </si>
  <si>
    <t>Lemke Stolberg</t>
  </si>
  <si>
    <t>Hendricks</t>
  </si>
  <si>
    <t>Sara</t>
  </si>
  <si>
    <t>Muilkens</t>
  </si>
  <si>
    <t>Petrovic</t>
  </si>
  <si>
    <t>Bergisch Gladbach</t>
  </si>
  <si>
    <t>Wasel</t>
  </si>
  <si>
    <t>Running TV Bedburg</t>
  </si>
  <si>
    <t>Fiedrich</t>
  </si>
  <si>
    <t>Gudula</t>
  </si>
  <si>
    <t>LG Germania Freund</t>
  </si>
  <si>
    <t>De Bas</t>
  </si>
  <si>
    <t>Peggy</t>
  </si>
  <si>
    <t>Te Strake</t>
  </si>
  <si>
    <t>Cornelia</t>
  </si>
  <si>
    <t>Sandloebes</t>
  </si>
  <si>
    <t>Birgitt</t>
  </si>
  <si>
    <t>Harth</t>
  </si>
  <si>
    <t>Leverkusen</t>
  </si>
  <si>
    <t>Farber</t>
  </si>
  <si>
    <t>Kuempel</t>
  </si>
  <si>
    <t>Elsdorf</t>
  </si>
  <si>
    <t>Leben läuft</t>
  </si>
  <si>
    <t>Kördel</t>
  </si>
  <si>
    <t>Carina</t>
  </si>
  <si>
    <t>Herzog</t>
  </si>
  <si>
    <t>Mönchengladbach</t>
  </si>
  <si>
    <t>Böhnke</t>
  </si>
  <si>
    <t>Susan</t>
  </si>
  <si>
    <t>TVE Bad Münstereifel</t>
  </si>
  <si>
    <t>Köntgen</t>
  </si>
  <si>
    <t>Lowartz</t>
  </si>
  <si>
    <t>Gerkes</t>
  </si>
  <si>
    <t>Annet</t>
  </si>
  <si>
    <t>Trecho</t>
  </si>
  <si>
    <t>Baseliers</t>
  </si>
  <si>
    <t>Ria</t>
  </si>
  <si>
    <t>de Graaf</t>
  </si>
  <si>
    <t>Marij</t>
  </si>
  <si>
    <t>Anneliese</t>
  </si>
  <si>
    <t>Cron</t>
  </si>
  <si>
    <t>Lucie</t>
  </si>
  <si>
    <t>Aga</t>
  </si>
  <si>
    <t>Capellmann</t>
  </si>
  <si>
    <t>Raeren</t>
  </si>
  <si>
    <t>van Breukelen</t>
  </si>
  <si>
    <t>Marjan</t>
  </si>
  <si>
    <t>Uphoff</t>
  </si>
  <si>
    <t>Rietzschel</t>
  </si>
  <si>
    <t>Tina K.</t>
  </si>
  <si>
    <t>Rebecca</t>
  </si>
  <si>
    <t>Fehlis</t>
  </si>
  <si>
    <t>Fuß</t>
  </si>
  <si>
    <t>Heimbach</t>
  </si>
  <si>
    <t>Andersen</t>
  </si>
  <si>
    <t>Nabiha</t>
  </si>
  <si>
    <t>Wilhelm</t>
  </si>
  <si>
    <t>Antje</t>
  </si>
  <si>
    <t>Kirsch</t>
  </si>
  <si>
    <t>Gina</t>
  </si>
  <si>
    <t>Vehlen</t>
  </si>
  <si>
    <t>Nörvenich-Rommelsheim</t>
  </si>
  <si>
    <t>Huser</t>
  </si>
  <si>
    <t>Schauff</t>
  </si>
  <si>
    <t>Lösing</t>
  </si>
  <si>
    <t>Bickendorf</t>
  </si>
  <si>
    <t>Sobotka</t>
  </si>
  <si>
    <t>Lorbach</t>
  </si>
  <si>
    <t>BSG Kreissparkasse Euskirchen</t>
  </si>
  <si>
    <t>Lubaczewski</t>
  </si>
  <si>
    <t>Sehring</t>
  </si>
  <si>
    <t>Müller- Christoffels</t>
  </si>
  <si>
    <t>Rika</t>
  </si>
  <si>
    <t>Rotter Hüttenteam</t>
  </si>
  <si>
    <t>Vollmann</t>
  </si>
  <si>
    <t>Piepel</t>
  </si>
  <si>
    <t>TV Vaalserquartier</t>
  </si>
  <si>
    <t>Kielblock</t>
  </si>
  <si>
    <t>Hannelore</t>
  </si>
  <si>
    <t>1950</t>
  </si>
  <si>
    <t>Brander SV Tri Team</t>
  </si>
  <si>
    <t>Conny</t>
  </si>
  <si>
    <t>LT Foto Team</t>
  </si>
  <si>
    <t>Hanke</t>
  </si>
  <si>
    <t>SPCA Duisburg</t>
  </si>
  <si>
    <t>Michel</t>
  </si>
  <si>
    <t>Haas</t>
  </si>
  <si>
    <t>Carolin</t>
  </si>
  <si>
    <t>1990</t>
  </si>
  <si>
    <t>Achilles</t>
  </si>
  <si>
    <t>Krebs</t>
  </si>
  <si>
    <t>Margit</t>
  </si>
  <si>
    <t>Deuster</t>
  </si>
  <si>
    <t>Walbert</t>
  </si>
  <si>
    <t>Marieluis</t>
  </si>
  <si>
    <t>Plattfuss Aachen</t>
  </si>
  <si>
    <t>Waldfeucht</t>
  </si>
  <si>
    <t>Kerpen</t>
  </si>
  <si>
    <t>Schulze</t>
  </si>
  <si>
    <t>Zimmer</t>
  </si>
  <si>
    <t>Johanna</t>
  </si>
  <si>
    <t>Wonde</t>
  </si>
  <si>
    <t>Tineke</t>
  </si>
  <si>
    <t>Moß</t>
  </si>
  <si>
    <t>Elfi</t>
  </si>
  <si>
    <t>Simjanovska</t>
  </si>
  <si>
    <t>Branka</t>
  </si>
  <si>
    <t>Gleske</t>
  </si>
  <si>
    <t>Kall</t>
  </si>
  <si>
    <t>Hermanns-Spilles</t>
  </si>
  <si>
    <t>Bindels</t>
  </si>
  <si>
    <t>aachen</t>
  </si>
  <si>
    <t>Jeschke</t>
  </si>
  <si>
    <t>Juliane</t>
  </si>
  <si>
    <t>Combaluzier</t>
  </si>
  <si>
    <t>Francoise</t>
  </si>
  <si>
    <t>1949</t>
  </si>
  <si>
    <t>Gen Re Cologne</t>
  </si>
  <si>
    <t>Gerten</t>
  </si>
  <si>
    <t>Teutloff</t>
  </si>
  <si>
    <t>Duerholt-Feld</t>
  </si>
  <si>
    <t>BSG KSK</t>
  </si>
  <si>
    <t>Schmalbrock</t>
  </si>
  <si>
    <t>Kahlen</t>
  </si>
  <si>
    <t>Den Hollander</t>
  </si>
  <si>
    <t>Karoline</t>
  </si>
  <si>
    <t>Schmadel</t>
  </si>
  <si>
    <t>Christa-Maria</t>
  </si>
  <si>
    <t>Martina</t>
  </si>
  <si>
    <t>Jolanta</t>
  </si>
  <si>
    <t>Hibbe</t>
  </si>
  <si>
    <t>Scholl</t>
  </si>
  <si>
    <t>Hagemann</t>
  </si>
  <si>
    <t>Münster</t>
  </si>
  <si>
    <t>Wendt</t>
  </si>
  <si>
    <t>Martha</t>
  </si>
  <si>
    <t>1993</t>
  </si>
  <si>
    <t>Bektas</t>
  </si>
  <si>
    <t>van Ooy</t>
  </si>
  <si>
    <t>Corrie</t>
  </si>
  <si>
    <t>Schrijvers</t>
  </si>
  <si>
    <t>Els</t>
  </si>
  <si>
    <t>Steiniger</t>
  </si>
  <si>
    <t>Marlen</t>
  </si>
  <si>
    <t>Mason</t>
  </si>
  <si>
    <t>Watson</t>
  </si>
  <si>
    <t>Mary Ellen</t>
  </si>
  <si>
    <t>Wiesbaden</t>
  </si>
  <si>
    <t>Steffl</t>
  </si>
  <si>
    <t>SV Viktoria Goch</t>
  </si>
  <si>
    <t>van de Graaf</t>
  </si>
  <si>
    <t>Ellen</t>
  </si>
  <si>
    <t>Conners</t>
  </si>
  <si>
    <t>Vilseck</t>
  </si>
  <si>
    <t>van Es</t>
  </si>
  <si>
    <t>Stam</t>
  </si>
  <si>
    <t>Jaqueline</t>
  </si>
  <si>
    <t>Reisig</t>
  </si>
  <si>
    <t>Mannheim</t>
  </si>
  <si>
    <t>Weurding</t>
  </si>
  <si>
    <t>Henny</t>
  </si>
  <si>
    <t>Schnier</t>
  </si>
  <si>
    <t>LT Hemsbach</t>
  </si>
  <si>
    <t>Hagelauer</t>
  </si>
  <si>
    <t>Birgid</t>
  </si>
  <si>
    <t>Trier</t>
  </si>
  <si>
    <t>Ebel</t>
  </si>
  <si>
    <t>Döring</t>
  </si>
  <si>
    <t>Spodem</t>
  </si>
  <si>
    <t>Annika</t>
  </si>
  <si>
    <t>Tri Power Rhein Sieg</t>
  </si>
  <si>
    <t>1994</t>
  </si>
  <si>
    <t>Alt</t>
  </si>
  <si>
    <t>van Megeren</t>
  </si>
  <si>
    <t>Jana</t>
  </si>
  <si>
    <t>2001</t>
  </si>
  <si>
    <t>Venwegen</t>
  </si>
  <si>
    <t>Szymczak</t>
  </si>
  <si>
    <t>Marisa</t>
  </si>
  <si>
    <t>Lingenfelder</t>
  </si>
  <si>
    <t>Michaela</t>
  </si>
  <si>
    <t>Koblenz</t>
  </si>
  <si>
    <t>Jungbluth</t>
  </si>
  <si>
    <t>Corinna</t>
  </si>
  <si>
    <t>Bedburg</t>
  </si>
  <si>
    <t>Katharina</t>
  </si>
  <si>
    <t>Nebling</t>
  </si>
  <si>
    <t>Bonn</t>
  </si>
  <si>
    <t>Bernier</t>
  </si>
  <si>
    <t>Manon</t>
  </si>
  <si>
    <t>Maywald</t>
  </si>
  <si>
    <t>Dr. Imke</t>
  </si>
  <si>
    <t>Visé</t>
  </si>
  <si>
    <t>Laurence</t>
  </si>
  <si>
    <t>2000</t>
  </si>
  <si>
    <t>LAC Eupen</t>
  </si>
  <si>
    <t>Dania</t>
  </si>
  <si>
    <t>Pals</t>
  </si>
  <si>
    <t>Mia</t>
  </si>
  <si>
    <t>Graß</t>
  </si>
  <si>
    <t>Michelle</t>
  </si>
  <si>
    <t>Jenni</t>
  </si>
  <si>
    <t>Gemünd</t>
  </si>
  <si>
    <t>Sänger</t>
  </si>
  <si>
    <t>Herlach</t>
  </si>
  <si>
    <t>Gudrun</t>
  </si>
  <si>
    <t>Siegburg</t>
  </si>
  <si>
    <t>Huster</t>
  </si>
  <si>
    <t>Eylin</t>
  </si>
  <si>
    <t>Geiken</t>
  </si>
  <si>
    <t>Agnes</t>
  </si>
  <si>
    <t>Valkema-Wahlen</t>
  </si>
  <si>
    <t>Hauset</t>
  </si>
  <si>
    <t>Bleimann</t>
  </si>
  <si>
    <t>Wiegmann</t>
  </si>
  <si>
    <t>Mechernich</t>
  </si>
  <si>
    <t>Limbach</t>
  </si>
  <si>
    <t>Tummoszeit</t>
  </si>
  <si>
    <t>BTV Wuppertal</t>
  </si>
  <si>
    <t>Verbessem</t>
  </si>
  <si>
    <t>AC Duff</t>
  </si>
  <si>
    <t>Lemson</t>
  </si>
  <si>
    <t>Martine</t>
  </si>
  <si>
    <t>Road Runners Zoetermeer</t>
  </si>
  <si>
    <t>Reck</t>
  </si>
  <si>
    <t>Flick</t>
  </si>
  <si>
    <t>Elisabeth</t>
  </si>
  <si>
    <t>Team 4 Runners</t>
  </si>
  <si>
    <t>Langenberg</t>
  </si>
  <si>
    <t>DJK Frankenberg Aachen</t>
  </si>
  <si>
    <t>Heidrun</t>
  </si>
  <si>
    <t>laufsohle.de</t>
  </si>
  <si>
    <t>Kühnen</t>
  </si>
  <si>
    <t>SuS Grün-Weiß Kalkar</t>
  </si>
  <si>
    <t>Dohmann</t>
  </si>
  <si>
    <t>Nicola</t>
  </si>
  <si>
    <t>Siemons</t>
  </si>
  <si>
    <t>Resi</t>
  </si>
  <si>
    <t>Verlinden</t>
  </si>
  <si>
    <t>Marleen</t>
  </si>
  <si>
    <t>Rumst</t>
  </si>
  <si>
    <t>Dase</t>
  </si>
  <si>
    <t>Margarete</t>
  </si>
  <si>
    <t>SG Zons</t>
  </si>
  <si>
    <t>Fuhrmann</t>
  </si>
  <si>
    <t>DUV</t>
  </si>
  <si>
    <t>Dzuck</t>
  </si>
  <si>
    <t>Nork</t>
  </si>
  <si>
    <t>Lourdes</t>
  </si>
  <si>
    <t>SSF Bonn</t>
  </si>
  <si>
    <t>Birkicht</t>
  </si>
  <si>
    <t>TSV Weinsberg</t>
  </si>
  <si>
    <t>Raßmanns</t>
  </si>
  <si>
    <t>Bedrunka</t>
  </si>
  <si>
    <t>Evelyn Alina</t>
  </si>
  <si>
    <t>Erika</t>
  </si>
  <si>
    <t>Riecks</t>
  </si>
  <si>
    <t>LG Mönchengladbach</t>
  </si>
  <si>
    <t>Bachem</t>
  </si>
  <si>
    <t>Dr. Elisabeth</t>
  </si>
  <si>
    <t>Wasser-u.Skisportver. Eusk.</t>
  </si>
  <si>
    <t>Anette</t>
  </si>
  <si>
    <t>MV Nittel</t>
  </si>
  <si>
    <t>Damoiseaux</t>
  </si>
  <si>
    <t>Köhn</t>
  </si>
  <si>
    <t>Gaby</t>
  </si>
  <si>
    <t>Bremer</t>
  </si>
  <si>
    <t>Bischoff</t>
  </si>
  <si>
    <t>Das B-Team</t>
  </si>
  <si>
    <t>Amthor</t>
  </si>
  <si>
    <t>Hermanns</t>
  </si>
  <si>
    <t>Beate</t>
  </si>
  <si>
    <t>Rypholz</t>
  </si>
  <si>
    <t>Krüger</t>
  </si>
  <si>
    <t>Deborah</t>
  </si>
  <si>
    <t>FEE Höhenluftzentrum Aachen</t>
  </si>
  <si>
    <t>Ethen</t>
  </si>
  <si>
    <t>Ochs</t>
  </si>
  <si>
    <t>Magdalene</t>
  </si>
  <si>
    <t>LT Gruiten-Neandertal</t>
  </si>
  <si>
    <t>Hochgürtel</t>
  </si>
  <si>
    <t>Anne-Christin</t>
  </si>
  <si>
    <t>Lehtonen</t>
  </si>
  <si>
    <t>Mari</t>
  </si>
  <si>
    <t>Lammersdorf</t>
  </si>
  <si>
    <t>Kürbis-Edzards</t>
  </si>
  <si>
    <t>Wildeshauser Lauftreff</t>
  </si>
  <si>
    <t>Swantje</t>
  </si>
  <si>
    <t>Werz</t>
  </si>
  <si>
    <t>100 Marathon Club</t>
  </si>
  <si>
    <t>Kilian</t>
  </si>
  <si>
    <t>GutsMuths Rennsteiglaufverein</t>
  </si>
  <si>
    <t>Enenkel</t>
  </si>
  <si>
    <t>Renntiere Ludwigshafen</t>
  </si>
  <si>
    <t>Peute</t>
  </si>
  <si>
    <t>Domburg</t>
  </si>
  <si>
    <t>Mund</t>
  </si>
  <si>
    <t>LT MG-Volksgarten</t>
  </si>
  <si>
    <t>Margrit</t>
  </si>
  <si>
    <t>Dortmund</t>
  </si>
  <si>
    <t>Müller-Berg</t>
  </si>
  <si>
    <t>Adelheid</t>
  </si>
  <si>
    <t>Königsforst Marathon</t>
  </si>
  <si>
    <t>Berntzen</t>
  </si>
  <si>
    <t>Viktoria</t>
  </si>
  <si>
    <t>LSF-Unna-2000</t>
  </si>
  <si>
    <t>Hajek</t>
  </si>
  <si>
    <t>Verena</t>
  </si>
  <si>
    <t>Bouillaud</t>
  </si>
  <si>
    <t xml:space="preserve"> Sabiene</t>
  </si>
  <si>
    <t>Grunert</t>
  </si>
  <si>
    <t xml:space="preserve"> Maren</t>
  </si>
  <si>
    <t>Loebner</t>
  </si>
  <si>
    <t>SIG - BSG</t>
  </si>
  <si>
    <t>Hagel</t>
  </si>
  <si>
    <t>Hamich Runners e.V.</t>
  </si>
  <si>
    <t>LG Ameln / Linnich</t>
  </si>
  <si>
    <t>Schober</t>
  </si>
  <si>
    <t xml:space="preserve"> Regina</t>
  </si>
  <si>
    <t>Hamich Runners</t>
  </si>
  <si>
    <t>BSV Brand</t>
  </si>
  <si>
    <t>von Wirth</t>
  </si>
  <si>
    <t xml:space="preserve"> Edith</t>
  </si>
  <si>
    <t>Lac Mausbach</t>
  </si>
  <si>
    <t>Platzbecker</t>
  </si>
  <si>
    <t xml:space="preserve"> Raphaela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</si>
</sst>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9"/>
      <color indexed="18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sz val="8"/>
      <color indexed="8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Arial"/>
      <family val="2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 applyProtection="1">
      <alignment/>
      <protection locked="0"/>
    </xf>
    <xf numFmtId="0" fontId="5" fillId="0" borderId="1" xfId="0" applyNumberFormat="1" applyFont="1" applyBorder="1" applyAlignment="1" applyProtection="1">
      <alignment/>
      <protection locked="0"/>
    </xf>
    <xf numFmtId="0" fontId="5" fillId="2" borderId="1" xfId="0" applyFont="1" applyFill="1" applyBorder="1" applyAlignment="1">
      <alignment wrapText="1"/>
    </xf>
    <xf numFmtId="0" fontId="7" fillId="0" borderId="1" xfId="19" applyFont="1" applyFill="1" applyBorder="1" applyAlignment="1">
      <alignment wrapText="1"/>
      <protection/>
    </xf>
    <xf numFmtId="0" fontId="7" fillId="0" borderId="1" xfId="19" applyFont="1" applyFill="1" applyBorder="1" applyAlignment="1">
      <alignment horizontal="right" wrapText="1"/>
      <protection/>
    </xf>
    <xf numFmtId="0" fontId="7" fillId="0" borderId="1" xfId="20" applyFont="1" applyFill="1" applyBorder="1" applyAlignment="1">
      <alignment wrapText="1"/>
      <protection/>
    </xf>
    <xf numFmtId="0" fontId="7" fillId="0" borderId="1" xfId="20" applyFont="1" applyFill="1" applyBorder="1" applyAlignment="1">
      <alignment horizontal="right" wrapText="1"/>
      <protection/>
    </xf>
    <xf numFmtId="0" fontId="5" fillId="0" borderId="1" xfId="0" applyNumberFormat="1" applyFont="1" applyBorder="1" applyAlignment="1" applyProtection="1">
      <alignment/>
      <protection locked="0"/>
    </xf>
    <xf numFmtId="1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5" fillId="0" borderId="2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49" fontId="5" fillId="0" borderId="1" xfId="0" applyNumberFormat="1" applyFont="1" applyBorder="1" applyAlignment="1">
      <alignment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0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10" fillId="0" borderId="1" xfId="0" applyFont="1" applyFill="1" applyBorder="1" applyAlignment="1">
      <alignment horizontal="center" wrapText="1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/>
    </xf>
    <xf numFmtId="0" fontId="12" fillId="0" borderId="1" xfId="0" applyFont="1" applyBorder="1" applyAlignment="1">
      <alignment/>
    </xf>
    <xf numFmtId="3" fontId="12" fillId="0" borderId="1" xfId="0" applyNumberFormat="1" applyFont="1" applyBorder="1" applyAlignment="1">
      <alignment/>
    </xf>
    <xf numFmtId="49" fontId="13" fillId="0" borderId="1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3" fillId="0" borderId="1" xfId="0" applyFont="1" applyBorder="1" applyAlignment="1" applyProtection="1">
      <alignment/>
      <protection locked="0"/>
    </xf>
    <xf numFmtId="0" fontId="13" fillId="2" borderId="1" xfId="0" applyFont="1" applyFill="1" applyBorder="1" applyAlignment="1">
      <alignment wrapText="1"/>
    </xf>
    <xf numFmtId="0" fontId="13" fillId="0" borderId="1" xfId="0" applyNumberFormat="1" applyFont="1" applyBorder="1" applyAlignment="1" applyProtection="1">
      <alignment/>
      <protection locked="0"/>
    </xf>
    <xf numFmtId="1" fontId="13" fillId="0" borderId="1" xfId="0" applyNumberFormat="1" applyFont="1" applyBorder="1" applyAlignment="1">
      <alignment/>
    </xf>
    <xf numFmtId="0" fontId="15" fillId="0" borderId="1" xfId="20" applyFont="1" applyFill="1" applyBorder="1" applyAlignment="1">
      <alignment wrapText="1"/>
      <protection/>
    </xf>
    <xf numFmtId="0" fontId="15" fillId="0" borderId="1" xfId="20" applyFont="1" applyFill="1" applyBorder="1" applyAlignment="1">
      <alignment horizontal="right" wrapText="1"/>
      <protection/>
    </xf>
    <xf numFmtId="0" fontId="15" fillId="0" borderId="1" xfId="19" applyFont="1" applyFill="1" applyBorder="1" applyAlignment="1">
      <alignment wrapText="1"/>
      <protection/>
    </xf>
    <xf numFmtId="0" fontId="15" fillId="0" borderId="1" xfId="19" applyFont="1" applyFill="1" applyBorder="1" applyAlignment="1">
      <alignment horizontal="right" wrapText="1"/>
      <protection/>
    </xf>
    <xf numFmtId="0" fontId="13" fillId="0" borderId="1" xfId="0" applyNumberFormat="1" applyFont="1" applyBorder="1" applyAlignment="1" applyProtection="1">
      <alignment/>
      <protection locked="0"/>
    </xf>
    <xf numFmtId="0" fontId="13" fillId="0" borderId="1" xfId="0" applyFont="1" applyBorder="1" applyAlignment="1">
      <alignment/>
    </xf>
    <xf numFmtId="0" fontId="13" fillId="0" borderId="1" xfId="0" applyFont="1" applyBorder="1" applyAlignment="1" applyProtection="1">
      <alignment/>
      <protection locked="0"/>
    </xf>
    <xf numFmtId="0" fontId="16" fillId="0" borderId="1" xfId="0" applyFont="1" applyBorder="1" applyAlignment="1">
      <alignment horizontal="left"/>
    </xf>
    <xf numFmtId="0" fontId="13" fillId="0" borderId="1" xfId="0" applyFont="1" applyBorder="1" applyAlignment="1" applyProtection="1">
      <alignment/>
      <protection locked="0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wrapText="1"/>
    </xf>
    <xf numFmtId="0" fontId="13" fillId="0" borderId="1" xfId="0" applyNumberFormat="1" applyFont="1" applyBorder="1" applyAlignment="1" applyProtection="1">
      <alignment horizontal="center"/>
      <protection locked="0"/>
    </xf>
    <xf numFmtId="0" fontId="17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horizontal="center" wrapText="1"/>
    </xf>
    <xf numFmtId="0" fontId="13" fillId="0" borderId="2" xfId="0" applyFont="1" applyBorder="1" applyAlignment="1">
      <alignment/>
    </xf>
    <xf numFmtId="49" fontId="13" fillId="0" borderId="1" xfId="0" applyNumberFormat="1" applyFont="1" applyBorder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2" fillId="0" borderId="1" xfId="0" applyFont="1" applyBorder="1" applyAlignment="1">
      <alignment horizontal="center" vertical="top" textRotation="180"/>
    </xf>
    <xf numFmtId="49" fontId="12" fillId="0" borderId="1" xfId="0" applyNumberFormat="1" applyFont="1" applyBorder="1" applyAlignment="1">
      <alignment vertical="top" textRotation="180"/>
    </xf>
    <xf numFmtId="0" fontId="12" fillId="0" borderId="1" xfId="0" applyFont="1" applyBorder="1" applyAlignment="1">
      <alignment vertical="top" textRotation="180"/>
    </xf>
    <xf numFmtId="0" fontId="12" fillId="0" borderId="1" xfId="0" applyFont="1" applyFill="1" applyBorder="1" applyAlignment="1">
      <alignment horizontal="center" vertical="top" textRotation="180"/>
    </xf>
    <xf numFmtId="0" fontId="12" fillId="2" borderId="1" xfId="0" applyFont="1" applyFill="1" applyBorder="1" applyAlignment="1">
      <alignment horizontal="center" vertical="top" textRotation="180"/>
    </xf>
    <xf numFmtId="49" fontId="12" fillId="0" borderId="1" xfId="0" applyNumberFormat="1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8" fillId="0" borderId="1" xfId="19" applyFont="1" applyFill="1" applyBorder="1" applyAlignment="1">
      <alignment wrapText="1"/>
      <protection/>
    </xf>
    <xf numFmtId="0" fontId="18" fillId="0" borderId="1" xfId="19" applyFont="1" applyFill="1" applyBorder="1" applyAlignment="1">
      <alignment horizontal="right" wrapText="1"/>
      <protection/>
    </xf>
    <xf numFmtId="0" fontId="12" fillId="0" borderId="1" xfId="0" applyFont="1" applyBorder="1" applyAlignment="1" applyProtection="1">
      <alignment/>
      <protection locked="0"/>
    </xf>
    <xf numFmtId="0" fontId="18" fillId="0" borderId="1" xfId="20" applyFont="1" applyFill="1" applyBorder="1" applyAlignment="1">
      <alignment wrapText="1"/>
      <protection/>
    </xf>
    <xf numFmtId="0" fontId="18" fillId="0" borderId="1" xfId="20" applyFont="1" applyFill="1" applyBorder="1" applyAlignment="1">
      <alignment horizontal="right" wrapText="1"/>
      <protection/>
    </xf>
    <xf numFmtId="0" fontId="12" fillId="0" borderId="1" xfId="0" applyNumberFormat="1" applyFont="1" applyBorder="1" applyAlignment="1" applyProtection="1">
      <alignment/>
      <protection locked="0"/>
    </xf>
    <xf numFmtId="0" fontId="12" fillId="2" borderId="1" xfId="0" applyFont="1" applyFill="1" applyBorder="1" applyAlignment="1">
      <alignment wrapText="1"/>
    </xf>
    <xf numFmtId="0" fontId="18" fillId="0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8" fillId="0" borderId="1" xfId="0" applyFont="1" applyFill="1" applyBorder="1" applyAlignment="1">
      <alignment horizontal="center"/>
    </xf>
    <xf numFmtId="1" fontId="12" fillId="0" borderId="1" xfId="0" applyNumberFormat="1" applyFont="1" applyBorder="1" applyAlignment="1">
      <alignment/>
    </xf>
    <xf numFmtId="1" fontId="13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1" xfId="0" applyFont="1" applyBorder="1" applyAlignment="1">
      <alignment horizontal="center"/>
    </xf>
    <xf numFmtId="0" fontId="15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3" fillId="0" borderId="4" xfId="0" applyFont="1" applyFill="1" applyBorder="1" applyAlignment="1">
      <alignment wrapText="1"/>
    </xf>
    <xf numFmtId="0" fontId="19" fillId="0" borderId="1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Normal_15,7km" xfId="19"/>
    <cellStyle name="Normal_6,3km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0"/>
  <sheetViews>
    <sheetView tabSelected="1" workbookViewId="0" topLeftCell="A1">
      <selection activeCell="A22" sqref="A22"/>
    </sheetView>
  </sheetViews>
  <sheetFormatPr defaultColWidth="11.5546875" defaultRowHeight="15.75" customHeight="1"/>
  <cols>
    <col min="1" max="1" width="3.21484375" style="59" customWidth="1"/>
    <col min="2" max="2" width="10.77734375" style="60" customWidth="1"/>
    <col min="3" max="3" width="10.77734375" style="50" customWidth="1"/>
    <col min="4" max="5" width="0.23046875" style="50" customWidth="1"/>
    <col min="6" max="16" width="0.23046875" style="36" customWidth="1"/>
    <col min="17" max="36" width="2.3359375" style="36" customWidth="1"/>
    <col min="37" max="39" width="2.77734375" style="36" customWidth="1"/>
    <col min="40" max="41" width="3.77734375" style="36" customWidth="1"/>
    <col min="42" max="42" width="0.23046875" style="36" customWidth="1"/>
    <col min="43" max="43" width="4.3359375" style="36" customWidth="1"/>
    <col min="44" max="44" width="2.3359375" style="36" customWidth="1"/>
    <col min="45" max="45" width="4.77734375" style="36" customWidth="1"/>
    <col min="46" max="46" width="14.6640625" style="39" customWidth="1"/>
    <col min="47" max="47" width="3.6640625" style="36" customWidth="1"/>
    <col min="48" max="16384" width="11.5546875" style="36" customWidth="1"/>
  </cols>
  <sheetData>
    <row r="1" spans="1:47" s="78" customFormat="1" ht="49.5" customHeight="1">
      <c r="A1" s="72" t="s">
        <v>0</v>
      </c>
      <c r="B1" s="73" t="s">
        <v>1</v>
      </c>
      <c r="C1" s="74" t="s">
        <v>2</v>
      </c>
      <c r="D1" s="74" t="s">
        <v>3</v>
      </c>
      <c r="E1" s="74" t="s">
        <v>4</v>
      </c>
      <c r="F1" s="72" t="s">
        <v>38</v>
      </c>
      <c r="G1" s="75" t="s">
        <v>5</v>
      </c>
      <c r="H1" s="72" t="s">
        <v>6</v>
      </c>
      <c r="I1" s="75" t="s">
        <v>41</v>
      </c>
      <c r="J1" s="75" t="s">
        <v>9</v>
      </c>
      <c r="K1" s="72" t="s">
        <v>7</v>
      </c>
      <c r="L1" s="75" t="s">
        <v>8</v>
      </c>
      <c r="M1" s="75" t="s">
        <v>10</v>
      </c>
      <c r="N1" s="75" t="s">
        <v>39</v>
      </c>
      <c r="O1" s="75" t="s">
        <v>12</v>
      </c>
      <c r="P1" s="75" t="s">
        <v>11</v>
      </c>
      <c r="Q1" s="76" t="s">
        <v>44</v>
      </c>
      <c r="R1" s="75" t="s">
        <v>14</v>
      </c>
      <c r="S1" s="75" t="s">
        <v>15</v>
      </c>
      <c r="T1" s="75" t="s">
        <v>16</v>
      </c>
      <c r="U1" s="75" t="s">
        <v>13</v>
      </c>
      <c r="V1" s="75" t="s">
        <v>42</v>
      </c>
      <c r="W1" s="75" t="s">
        <v>17</v>
      </c>
      <c r="X1" s="75" t="s">
        <v>18</v>
      </c>
      <c r="Y1" s="75" t="s">
        <v>19</v>
      </c>
      <c r="Z1" s="75" t="s">
        <v>21</v>
      </c>
      <c r="AA1" s="75" t="s">
        <v>40</v>
      </c>
      <c r="AB1" s="75" t="s">
        <v>23</v>
      </c>
      <c r="AC1" s="75" t="s">
        <v>24</v>
      </c>
      <c r="AD1" s="75" t="s">
        <v>22</v>
      </c>
      <c r="AE1" s="75" t="s">
        <v>25</v>
      </c>
      <c r="AF1" s="75" t="s">
        <v>20</v>
      </c>
      <c r="AG1" s="75" t="s">
        <v>26</v>
      </c>
      <c r="AH1" s="75" t="s">
        <v>27</v>
      </c>
      <c r="AI1" s="75" t="s">
        <v>28</v>
      </c>
      <c r="AJ1" s="75" t="s">
        <v>29</v>
      </c>
      <c r="AK1" s="75" t="s">
        <v>30</v>
      </c>
      <c r="AL1" s="75" t="s">
        <v>37</v>
      </c>
      <c r="AM1" s="75" t="s">
        <v>31</v>
      </c>
      <c r="AN1" s="75" t="s">
        <v>32</v>
      </c>
      <c r="AO1" s="75" t="s">
        <v>33</v>
      </c>
      <c r="AP1" s="75" t="s">
        <v>34</v>
      </c>
      <c r="AQ1" s="72" t="s">
        <v>35</v>
      </c>
      <c r="AR1" s="72" t="s">
        <v>36</v>
      </c>
      <c r="AS1" s="72" t="s">
        <v>43</v>
      </c>
      <c r="AT1" s="77" t="s">
        <v>1</v>
      </c>
      <c r="AU1" s="72" t="s">
        <v>0</v>
      </c>
    </row>
    <row r="2" spans="1:47" ht="15.75" customHeight="1">
      <c r="A2" s="36">
        <v>1</v>
      </c>
      <c r="B2" s="79" t="s">
        <v>325</v>
      </c>
      <c r="C2" s="79" t="s">
        <v>393</v>
      </c>
      <c r="D2" s="80" t="s">
        <v>380</v>
      </c>
      <c r="E2" s="79" t="s">
        <v>394</v>
      </c>
      <c r="K2" s="36">
        <v>969</v>
      </c>
      <c r="N2" s="36">
        <v>976</v>
      </c>
      <c r="Q2" s="36">
        <v>1000</v>
      </c>
      <c r="R2" s="36">
        <v>981</v>
      </c>
      <c r="S2" s="36">
        <v>1000</v>
      </c>
      <c r="U2" s="36">
        <v>1000</v>
      </c>
      <c r="V2" s="36">
        <v>1000</v>
      </c>
      <c r="W2" s="36">
        <v>1000</v>
      </c>
      <c r="X2" s="36">
        <v>1000</v>
      </c>
      <c r="Y2" s="36">
        <v>1000</v>
      </c>
      <c r="AA2" s="36">
        <v>982</v>
      </c>
      <c r="AB2" s="36">
        <v>976</v>
      </c>
      <c r="AC2" s="36">
        <v>964</v>
      </c>
      <c r="AE2" s="37">
        <v>914</v>
      </c>
      <c r="AF2" s="36">
        <v>970</v>
      </c>
      <c r="AG2" s="36">
        <v>1000</v>
      </c>
      <c r="AH2" s="36">
        <v>978</v>
      </c>
      <c r="AI2" s="36">
        <v>978</v>
      </c>
      <c r="AL2" s="36">
        <v>941</v>
      </c>
      <c r="AM2" s="36">
        <v>1000</v>
      </c>
      <c r="AN2" s="37">
        <v>992</v>
      </c>
      <c r="AQ2" s="37">
        <f>SUM(F2:AP2)</f>
        <v>20621</v>
      </c>
      <c r="AR2" s="36">
        <f>(COUNT(F2:AP2))</f>
        <v>21</v>
      </c>
      <c r="AS2" s="38">
        <f>IF(COUNT(F2:AP2)&gt;0,LARGE(F2:AP2,1),0)+IF(COUNT(F2:AP2)&gt;1,LARGE(F2:AP2,2),0)+IF(COUNT(F2:AP2)&gt;2,LARGE(F2:AP2,3),0)+IF(COUNT(F2:AP2)&gt;3,LARGE(F2:AP2,4),0)+IF(COUNT(F2:AP2)&gt;4,LARGE(F2:AP2,5),0)+IF(COUNT(F2:AP2)&gt;5,LARGE(F2:AP2,6),0)+IF(COUNT(F2:AP2)&gt;6,LARGE(F2:AP2,7),0)+IF(COUNT(F2:AP2)&gt;7,LARGE(F2:AP2,8),0)+IF(COUNT(F2:AP2)&gt;8,LARGE(F2:AP2,9),0)+IF(COUNT(F2:AP2)&gt;9,LARGE(F2:AP2,10),0)+IF(COUNT(F2:AP2)&gt;10,LARGE(F2:AP2,11),0)+IF(COUNT(F2:AP2)&gt;11,LARGE(F2:AP2,12),0)+IF(COUNT(F2:AP2)&gt;12,LARGE(F2:AP2,13),0)+IF(COUNT(F2:AP2)&gt;13,LARGE(F2:AP2,14),0)+IF(COUNT(F2:AP2)&gt;14,LARGE(F2:AP2,15),0)+IF(COUNT(F2:AP2)&gt;15,LARGE(F2:AP2,16),0)+IF(COUNT(F2:AP2)&gt;16,LARGE(F2:AP2,17),0)+IF(COUNT(F2:AP2)&gt;17,LARGE(F2:AP2,18),0)</f>
        <v>17802</v>
      </c>
      <c r="AT2" s="39" t="str">
        <f>B2</f>
        <v>Brandenburg</v>
      </c>
      <c r="AU2" s="36">
        <f>A2</f>
        <v>1</v>
      </c>
    </row>
    <row r="3" spans="1:47" ht="15.75" customHeight="1">
      <c r="A3" s="36">
        <v>2</v>
      </c>
      <c r="B3" s="81" t="s">
        <v>124</v>
      </c>
      <c r="C3" s="81" t="s">
        <v>85</v>
      </c>
      <c r="D3" s="81">
        <v>1957</v>
      </c>
      <c r="E3" s="81" t="s">
        <v>125</v>
      </c>
      <c r="F3" s="37">
        <v>896</v>
      </c>
      <c r="H3" s="36">
        <v>956</v>
      </c>
      <c r="I3" s="36">
        <v>956</v>
      </c>
      <c r="J3" s="36">
        <v>974</v>
      </c>
      <c r="N3" s="36">
        <v>927</v>
      </c>
      <c r="O3" s="36">
        <v>882</v>
      </c>
      <c r="P3" s="36">
        <v>950</v>
      </c>
      <c r="Q3" s="36">
        <v>933</v>
      </c>
      <c r="R3" s="36">
        <v>1000</v>
      </c>
      <c r="S3" s="36">
        <v>962</v>
      </c>
      <c r="W3" s="36">
        <v>984</v>
      </c>
      <c r="X3" s="37">
        <v>950</v>
      </c>
      <c r="Y3" s="37">
        <v>909</v>
      </c>
      <c r="Z3" s="36">
        <v>915</v>
      </c>
      <c r="AA3" s="36">
        <v>946</v>
      </c>
      <c r="AF3" s="36">
        <v>879</v>
      </c>
      <c r="AG3" s="37">
        <v>966</v>
      </c>
      <c r="AH3" s="36">
        <v>822</v>
      </c>
      <c r="AK3" s="36">
        <v>850</v>
      </c>
      <c r="AM3" s="37">
        <v>948</v>
      </c>
      <c r="AN3" s="36">
        <v>1000</v>
      </c>
      <c r="AQ3" s="37">
        <f>SUM(F3:AP3)</f>
        <v>19605</v>
      </c>
      <c r="AR3" s="36">
        <f>(COUNT(F3:AP3))</f>
        <v>21</v>
      </c>
      <c r="AS3" s="38">
        <f>IF(COUNT(F3:AP3)&gt;0,LARGE(F3:AP3,1),0)+IF(COUNT(F3:AP3)&gt;1,LARGE(F3:AP3,2),0)+IF(COUNT(F3:AP3)&gt;2,LARGE(F3:AP3,3),0)+IF(COUNT(F3:AP3)&gt;3,LARGE(F3:AP3,4),0)+IF(COUNT(F3:AP3)&gt;4,LARGE(F3:AP3,5),0)+IF(COUNT(F3:AP3)&gt;5,LARGE(F3:AP3,6),0)+IF(COUNT(F3:AP3)&gt;6,LARGE(F3:AP3,7),0)+IF(COUNT(F3:AP3)&gt;7,LARGE(F3:AP3,8),0)+IF(COUNT(F3:AP3)&gt;8,LARGE(F3:AP3,9),0)+IF(COUNT(F3:AP3)&gt;9,LARGE(F3:AP3,10),0)+IF(COUNT(F3:AP3)&gt;10,LARGE(F3:AP3,11),0)+IF(COUNT(F3:AP3)&gt;11,LARGE(F3:AP3,12),0)+IF(COUNT(F3:AP3)&gt;12,LARGE(F3:AP3,13),0)+IF(COUNT(F3:AP3)&gt;13,LARGE(F3:AP3,14),0)+IF(COUNT(F3:AP3)&gt;14,LARGE(F3:AP3,15),0)+IF(COUNT(F3:AP3)&gt;15,LARGE(F3:AP3,16),0)+IF(COUNT(F3:AP3)&gt;16,LARGE(F3:AP3,17),0)+IF(COUNT(F3:AP3)&gt;17,LARGE(F3:AP3,18),0)</f>
        <v>17054</v>
      </c>
      <c r="AT3" s="39" t="str">
        <f>B3</f>
        <v>Braun</v>
      </c>
      <c r="AU3" s="36">
        <f>A3</f>
        <v>2</v>
      </c>
    </row>
    <row r="4" spans="1:47" ht="15.75" customHeight="1">
      <c r="A4" s="36">
        <v>3</v>
      </c>
      <c r="B4" s="81" t="s">
        <v>129</v>
      </c>
      <c r="C4" s="81" t="s">
        <v>130</v>
      </c>
      <c r="D4" s="81">
        <v>1977</v>
      </c>
      <c r="E4" s="81" t="s">
        <v>131</v>
      </c>
      <c r="F4" s="37">
        <v>857</v>
      </c>
      <c r="G4" s="36">
        <v>894</v>
      </c>
      <c r="H4" s="36">
        <v>911</v>
      </c>
      <c r="I4" s="36">
        <v>933</v>
      </c>
      <c r="K4" s="36">
        <v>923</v>
      </c>
      <c r="L4" s="36">
        <v>955</v>
      </c>
      <c r="R4" s="36">
        <v>885</v>
      </c>
      <c r="U4" s="36">
        <v>939</v>
      </c>
      <c r="W4" s="36">
        <v>759</v>
      </c>
      <c r="Y4" s="36">
        <v>976</v>
      </c>
      <c r="AA4" s="36">
        <v>964</v>
      </c>
      <c r="AB4" s="36">
        <v>963</v>
      </c>
      <c r="AC4" s="36">
        <v>901</v>
      </c>
      <c r="AD4" s="36">
        <v>951</v>
      </c>
      <c r="AE4" s="37">
        <v>943</v>
      </c>
      <c r="AF4" s="36">
        <v>939</v>
      </c>
      <c r="AH4" s="36">
        <v>956</v>
      </c>
      <c r="AI4" s="36">
        <v>957</v>
      </c>
      <c r="AK4" s="36">
        <v>950</v>
      </c>
      <c r="AN4" s="96">
        <v>1000</v>
      </c>
      <c r="AO4" s="36">
        <v>979</v>
      </c>
      <c r="AQ4" s="37">
        <f>SUM(F4:AP4)</f>
        <v>19535</v>
      </c>
      <c r="AR4" s="36">
        <f>(COUNT(F4:AP4))</f>
        <v>21</v>
      </c>
      <c r="AS4" s="38">
        <f>IF(COUNT(F4:AP4)&gt;0,LARGE(F4:AP4,1),0)+IF(COUNT(F4:AP4)&gt;1,LARGE(F4:AP4,2),0)+IF(COUNT(F4:AP4)&gt;2,LARGE(F4:AP4,3),0)+IF(COUNT(F4:AP4)&gt;3,LARGE(F4:AP4,4),0)+IF(COUNT(F4:AP4)&gt;4,LARGE(F4:AP4,5),0)+IF(COUNT(F4:AP4)&gt;5,LARGE(F4:AP4,6),0)+IF(COUNT(F4:AP4)&gt;6,LARGE(F4:AP4,7),0)+IF(COUNT(F4:AP4)&gt;7,LARGE(F4:AP4,8),0)+IF(COUNT(F4:AP4)&gt;8,LARGE(F4:AP4,9),0)+IF(COUNT(F4:AP4)&gt;9,LARGE(F4:AP4,10),0)+IF(COUNT(F4:AP4)&gt;10,LARGE(F4:AP4,11),0)+IF(COUNT(F4:AP4)&gt;11,LARGE(F4:AP4,12),0)+IF(COUNT(F4:AP4)&gt;12,LARGE(F4:AP4,13),0)+IF(COUNT(F4:AP4)&gt;13,LARGE(F4:AP4,14),0)+IF(COUNT(F4:AP4)&gt;14,LARGE(F4:AP4,15),0)+IF(COUNT(F4:AP4)&gt;15,LARGE(F4:AP4,16),0)+IF(COUNT(F4:AP4)&gt;16,LARGE(F4:AP4,17),0)+IF(COUNT(F4:AP4)&gt;17,LARGE(F4:AP4,18),0)</f>
        <v>17034</v>
      </c>
      <c r="AT4" s="39" t="str">
        <f>B4</f>
        <v>Lakomy</v>
      </c>
      <c r="AU4" s="36">
        <f>A4</f>
        <v>3</v>
      </c>
    </row>
    <row r="5" spans="1:47" ht="15.75" customHeight="1">
      <c r="A5" s="36">
        <v>4</v>
      </c>
      <c r="B5" s="81" t="s">
        <v>250</v>
      </c>
      <c r="C5" s="81" t="s">
        <v>251</v>
      </c>
      <c r="D5" s="81">
        <v>1961</v>
      </c>
      <c r="E5" s="81" t="s">
        <v>131</v>
      </c>
      <c r="H5" s="36">
        <v>822</v>
      </c>
      <c r="I5" s="36">
        <v>911</v>
      </c>
      <c r="K5" s="36">
        <v>892</v>
      </c>
      <c r="L5" s="36">
        <v>896</v>
      </c>
      <c r="N5" s="36">
        <v>878</v>
      </c>
      <c r="R5" s="36">
        <v>1000</v>
      </c>
      <c r="S5" s="36">
        <v>923</v>
      </c>
      <c r="T5" s="36">
        <v>909</v>
      </c>
      <c r="V5" s="36">
        <v>976</v>
      </c>
      <c r="AB5" s="36">
        <v>939</v>
      </c>
      <c r="AC5" s="36">
        <v>874</v>
      </c>
      <c r="AD5" s="36">
        <v>1000</v>
      </c>
      <c r="AE5" s="37">
        <v>857</v>
      </c>
      <c r="AF5" s="36">
        <v>849</v>
      </c>
      <c r="AG5" s="36">
        <v>900</v>
      </c>
      <c r="AH5" s="36">
        <v>889</v>
      </c>
      <c r="AK5" s="36">
        <v>800</v>
      </c>
      <c r="AN5" s="37">
        <v>956</v>
      </c>
      <c r="AO5" s="36">
        <v>938</v>
      </c>
      <c r="AQ5" s="37">
        <f>SUM(F5:AP5)</f>
        <v>17209</v>
      </c>
      <c r="AR5" s="36">
        <f>(COUNT(F5:AP5))</f>
        <v>19</v>
      </c>
      <c r="AS5" s="38">
        <f>IF(COUNT(F5:AP5)&gt;0,LARGE(F5:AP5,1),0)+IF(COUNT(F5:AP5)&gt;1,LARGE(F5:AP5,2),0)+IF(COUNT(F5:AP5)&gt;2,LARGE(F5:AP5,3),0)+IF(COUNT(F5:AP5)&gt;3,LARGE(F5:AP5,4),0)+IF(COUNT(F5:AP5)&gt;4,LARGE(F5:AP5,5),0)+IF(COUNT(F5:AP5)&gt;5,LARGE(F5:AP5,6),0)+IF(COUNT(F5:AP5)&gt;6,LARGE(F5:AP5,7),0)+IF(COUNT(F5:AP5)&gt;7,LARGE(F5:AP5,8),0)+IF(COUNT(F5:AP5)&gt;8,LARGE(F5:AP5,9),0)+IF(COUNT(F5:AP5)&gt;9,LARGE(F5:AP5,10),0)+IF(COUNT(F5:AP5)&gt;10,LARGE(F5:AP5,11),0)+IF(COUNT(F5:AP5)&gt;11,LARGE(F5:AP5,12),0)+IF(COUNT(F5:AP5)&gt;12,LARGE(F5:AP5,13),0)+IF(COUNT(F5:AP5)&gt;13,LARGE(F5:AP5,14),0)+IF(COUNT(F5:AP5)&gt;14,LARGE(F5:AP5,15),0)+IF(COUNT(F5:AP5)&gt;15,LARGE(F5:AP5,16),0)+IF(COUNT(F5:AP5)&gt;16,LARGE(F5:AP5,17),0)+IF(COUNT(F5:AP5)&gt;17,LARGE(F5:AP5,18),0)</f>
        <v>16409</v>
      </c>
      <c r="AT5" s="39" t="str">
        <f>B5</f>
        <v>Rainer</v>
      </c>
      <c r="AU5" s="36">
        <f>A5</f>
        <v>4</v>
      </c>
    </row>
    <row r="6" spans="1:46" ht="15.75" customHeight="1">
      <c r="A6" s="36">
        <v>5</v>
      </c>
      <c r="B6" s="82" t="s">
        <v>65</v>
      </c>
      <c r="C6" s="82" t="s">
        <v>66</v>
      </c>
      <c r="D6" s="83" t="s">
        <v>433</v>
      </c>
      <c r="E6" s="82" t="s">
        <v>434</v>
      </c>
      <c r="F6" s="36">
        <v>707</v>
      </c>
      <c r="J6" s="36">
        <v>883</v>
      </c>
      <c r="K6" s="36">
        <v>923</v>
      </c>
      <c r="M6" s="36">
        <v>985</v>
      </c>
      <c r="P6" s="36">
        <v>838</v>
      </c>
      <c r="Q6" s="36">
        <v>666</v>
      </c>
      <c r="R6" s="36">
        <v>978</v>
      </c>
      <c r="S6" s="36">
        <v>808</v>
      </c>
      <c r="T6" s="36">
        <v>576</v>
      </c>
      <c r="W6" s="36">
        <v>693</v>
      </c>
      <c r="Y6" s="37">
        <v>455</v>
      </c>
      <c r="Z6" s="36">
        <v>830</v>
      </c>
      <c r="AA6" s="36">
        <v>553</v>
      </c>
      <c r="AB6" s="36">
        <v>927</v>
      </c>
      <c r="AC6" s="36">
        <v>784</v>
      </c>
      <c r="AE6" s="36">
        <v>944</v>
      </c>
      <c r="AG6" s="36">
        <v>950</v>
      </c>
      <c r="AH6" s="36">
        <v>756</v>
      </c>
      <c r="AI6" s="36">
        <v>892</v>
      </c>
      <c r="AJ6" s="36">
        <v>966</v>
      </c>
      <c r="AK6" s="36">
        <v>750</v>
      </c>
      <c r="AM6" s="36">
        <v>912</v>
      </c>
      <c r="AN6" s="96">
        <v>632</v>
      </c>
      <c r="AQ6" s="37">
        <f>SUM(F6:AP6)</f>
        <v>18408</v>
      </c>
      <c r="AR6" s="36">
        <f>(COUNT(F6:AP6))</f>
        <v>23</v>
      </c>
      <c r="AS6" s="38">
        <f>IF(COUNT(F6:AP6)&gt;0,LARGE(F6:AP6,1),0)+IF(COUNT(F6:AP6)&gt;1,LARGE(F6:AP6,2),0)+IF(COUNT(F6:AP6)&gt;2,LARGE(F6:AP6,3),0)+IF(COUNT(F6:AP6)&gt;3,LARGE(F6:AP6,4),0)+IF(COUNT(F6:AP6)&gt;4,LARGE(F6:AP6,5),0)+IF(COUNT(F6:AP6)&gt;5,LARGE(F6:AP6,6),0)+IF(COUNT(F6:AP6)&gt;6,LARGE(F6:AP6,7),0)+IF(COUNT(F6:AP6)&gt;7,LARGE(F6:AP6,8),0)+IF(COUNT(F6:AP6)&gt;8,LARGE(F6:AP6,9),0)+IF(COUNT(F6:AP6)&gt;9,LARGE(F6:AP6,10),0)+IF(COUNT(F6:AP6)&gt;10,LARGE(F6:AP6,11),0)+IF(COUNT(F6:AP6)&gt;11,LARGE(F6:AP6,12),0)+IF(COUNT(F6:AP6)&gt;12,LARGE(F6:AP6,13),0)+IF(COUNT(F6:AP6)&gt;13,LARGE(F6:AP6,14),0)+IF(COUNT(F6:AP6)&gt;14,LARGE(F6:AP6,15),0)+IF(COUNT(F6:AP6)&gt;15,LARGE(F6:AP6,16),0)+IF(COUNT(F6:AP6)&gt;16,LARGE(F6:AP6,17),0)+IF(COUNT(F6:AP6)&gt;17,LARGE(F6:AP6,18),0)</f>
        <v>15526</v>
      </c>
      <c r="AT6" s="39" t="str">
        <f>B6</f>
        <v>Kohlen</v>
      </c>
    </row>
    <row r="7" spans="1:47" ht="15.75" customHeight="1">
      <c r="A7" s="36">
        <v>6</v>
      </c>
      <c r="B7" s="81" t="s">
        <v>146</v>
      </c>
      <c r="C7" s="81" t="s">
        <v>147</v>
      </c>
      <c r="D7" s="81">
        <v>1942</v>
      </c>
      <c r="E7" s="81" t="s">
        <v>148</v>
      </c>
      <c r="F7" s="37">
        <v>714</v>
      </c>
      <c r="G7" s="36">
        <v>614</v>
      </c>
      <c r="K7" s="36">
        <v>707</v>
      </c>
      <c r="M7" s="36">
        <v>846</v>
      </c>
      <c r="N7" s="36">
        <v>732</v>
      </c>
      <c r="O7" s="36">
        <v>647</v>
      </c>
      <c r="Q7" s="36">
        <v>833</v>
      </c>
      <c r="R7" s="36">
        <v>770</v>
      </c>
      <c r="U7" s="36">
        <v>849</v>
      </c>
      <c r="V7" s="36">
        <v>877</v>
      </c>
      <c r="W7" s="36">
        <v>846</v>
      </c>
      <c r="X7" s="37">
        <v>750</v>
      </c>
      <c r="Y7" s="37">
        <v>727</v>
      </c>
      <c r="AA7" s="36">
        <v>857</v>
      </c>
      <c r="AB7" s="36">
        <v>902</v>
      </c>
      <c r="AC7" s="36">
        <v>775</v>
      </c>
      <c r="AD7" s="36">
        <v>754</v>
      </c>
      <c r="AE7" s="37">
        <v>800</v>
      </c>
      <c r="AF7" s="36">
        <v>636</v>
      </c>
      <c r="AG7" s="37">
        <v>724</v>
      </c>
      <c r="AH7" s="36">
        <v>689</v>
      </c>
      <c r="AI7" s="36">
        <v>761</v>
      </c>
      <c r="AJ7" s="36">
        <v>931</v>
      </c>
      <c r="AL7" s="36">
        <v>706</v>
      </c>
      <c r="AM7" s="37">
        <v>843</v>
      </c>
      <c r="AN7" s="96">
        <v>691</v>
      </c>
      <c r="AO7" s="36">
        <v>792</v>
      </c>
      <c r="AQ7" s="37">
        <f>SUM(F7:AP7)</f>
        <v>20773</v>
      </c>
      <c r="AR7" s="36">
        <f>(COUNT(F7:AP7))</f>
        <v>27</v>
      </c>
      <c r="AS7" s="38">
        <f>IF(COUNT(F7:AP7)&gt;0,LARGE(F7:AP7,1),0)+IF(COUNT(F7:AP7)&gt;1,LARGE(F7:AP7,2),0)+IF(COUNT(F7:AP7)&gt;2,LARGE(F7:AP7,3),0)+IF(COUNT(F7:AP7)&gt;3,LARGE(F7:AP7,4),0)+IF(COUNT(F7:AP7)&gt;4,LARGE(F7:AP7,5),0)+IF(COUNT(F7:AP7)&gt;5,LARGE(F7:AP7,6),0)+IF(COUNT(F7:AP7)&gt;6,LARGE(F7:AP7,7),0)+IF(COUNT(F7:AP7)&gt;7,LARGE(F7:AP7,8),0)+IF(COUNT(F7:AP7)&gt;8,LARGE(F7:AP7,9),0)+IF(COUNT(F7:AP7)&gt;9,LARGE(F7:AP7,10),0)+IF(COUNT(F7:AP7)&gt;10,LARGE(F7:AP7,11),0)+IF(COUNT(F7:AP7)&gt;11,LARGE(F7:AP7,12),0)+IF(COUNT(F7:AP7)&gt;12,LARGE(F7:AP7,13),0)+IF(COUNT(F7:AP7)&gt;13,LARGE(F7:AP7,14),0)+IF(COUNT(F7:AP7)&gt;14,LARGE(F7:AP7,15),0)+IF(COUNT(F7:AP7)&gt;15,LARGE(F7:AP7,16),0)+IF(COUNT(F7:AP7)&gt;16,LARGE(F7:AP7,17),0)+IF(COUNT(F7:AP7)&gt;17,LARGE(F7:AP7,18),0)</f>
        <v>14645</v>
      </c>
      <c r="AT7" s="39" t="str">
        <f>B7</f>
        <v>Heuel</v>
      </c>
      <c r="AU7" s="36">
        <f>A7</f>
        <v>6</v>
      </c>
    </row>
    <row r="8" spans="1:47" ht="15.75" customHeight="1">
      <c r="A8" s="36">
        <v>7</v>
      </c>
      <c r="B8" s="81" t="s">
        <v>78</v>
      </c>
      <c r="C8" s="81" t="s">
        <v>79</v>
      </c>
      <c r="D8" s="81">
        <v>1968</v>
      </c>
      <c r="E8" s="81" t="s">
        <v>80</v>
      </c>
      <c r="F8" s="36">
        <v>561</v>
      </c>
      <c r="J8" s="36">
        <v>584</v>
      </c>
      <c r="L8" s="36">
        <v>434</v>
      </c>
      <c r="P8" s="36">
        <v>576</v>
      </c>
      <c r="R8" s="36">
        <v>805</v>
      </c>
      <c r="T8" s="36">
        <v>515</v>
      </c>
      <c r="U8" s="36">
        <v>636</v>
      </c>
      <c r="V8" s="36">
        <v>336</v>
      </c>
      <c r="W8" s="36">
        <v>581</v>
      </c>
      <c r="Y8" s="36">
        <v>707</v>
      </c>
      <c r="Z8" s="36">
        <v>609</v>
      </c>
      <c r="AA8" s="36">
        <v>624</v>
      </c>
      <c r="AB8" s="36">
        <v>756</v>
      </c>
      <c r="AC8" s="36">
        <v>613</v>
      </c>
      <c r="AE8" s="36">
        <v>833</v>
      </c>
      <c r="AG8" s="36">
        <v>750</v>
      </c>
      <c r="AH8" s="36">
        <v>533</v>
      </c>
      <c r="AI8" s="36">
        <v>566</v>
      </c>
      <c r="AK8" s="36">
        <v>550</v>
      </c>
      <c r="AM8" s="36">
        <v>647</v>
      </c>
      <c r="AN8" s="36">
        <v>862</v>
      </c>
      <c r="AO8" s="36">
        <v>875</v>
      </c>
      <c r="AQ8" s="37">
        <f>SUM(F8:AP8)</f>
        <v>13953</v>
      </c>
      <c r="AR8" s="36">
        <f>(COUNT(F8:AP8))</f>
        <v>22</v>
      </c>
      <c r="AS8" s="38">
        <f>IF(COUNT(F8:AP8)&gt;0,LARGE(F8:AP8,1),0)+IF(COUNT(F8:AP8)&gt;1,LARGE(F8:AP8,2),0)+IF(COUNT(F8:AP8)&gt;2,LARGE(F8:AP8,3),0)+IF(COUNT(F8:AP8)&gt;3,LARGE(F8:AP8,4),0)+IF(COUNT(F8:AP8)&gt;4,LARGE(F8:AP8,5),0)+IF(COUNT(F8:AP8)&gt;5,LARGE(F8:AP8,6),0)+IF(COUNT(F8:AP8)&gt;6,LARGE(F8:AP8,7),0)+IF(COUNT(F8:AP8)&gt;7,LARGE(F8:AP8,8),0)+IF(COUNT(F8:AP8)&gt;8,LARGE(F8:AP8,9),0)+IF(COUNT(F8:AP8)&gt;9,LARGE(F8:AP8,10),0)+IF(COUNT(F8:AP8)&gt;10,LARGE(F8:AP8,11),0)+IF(COUNT(F8:AP8)&gt;11,LARGE(F8:AP8,12),0)+IF(COUNT(F8:AP8)&gt;12,LARGE(F8:AP8,13),0)+IF(COUNT(F8:AP8)&gt;13,LARGE(F8:AP8,14),0)+IF(COUNT(F8:AP8)&gt;14,LARGE(F8:AP8,15),0)+IF(COUNT(F8:AP8)&gt;15,LARGE(F8:AP8,16),0)+IF(COUNT(F8:AP8)&gt;16,LARGE(F8:AP8,17),0)+IF(COUNT(F8:AP8)&gt;17,LARGE(F8:AP8,18),0)</f>
        <v>12135</v>
      </c>
      <c r="AT8" s="39" t="str">
        <f>B8</f>
        <v>Ellinghoven-Krüger</v>
      </c>
      <c r="AU8" s="36">
        <f>A8</f>
        <v>7</v>
      </c>
    </row>
    <row r="9" spans="1:47" ht="15.75" customHeight="1">
      <c r="A9" s="36">
        <v>8</v>
      </c>
      <c r="B9" s="81" t="s">
        <v>141</v>
      </c>
      <c r="C9" s="81" t="s">
        <v>142</v>
      </c>
      <c r="D9" s="81">
        <v>1960</v>
      </c>
      <c r="E9" s="81" t="s">
        <v>143</v>
      </c>
      <c r="F9" s="37">
        <v>779</v>
      </c>
      <c r="G9" s="40">
        <v>795</v>
      </c>
      <c r="H9" s="36">
        <v>849</v>
      </c>
      <c r="K9" s="36">
        <v>784</v>
      </c>
      <c r="M9" s="36">
        <v>885</v>
      </c>
      <c r="N9" s="36">
        <v>780</v>
      </c>
      <c r="S9" s="36">
        <v>885</v>
      </c>
      <c r="T9" s="36">
        <v>879</v>
      </c>
      <c r="U9" s="36">
        <v>879</v>
      </c>
      <c r="V9" s="36">
        <v>926</v>
      </c>
      <c r="X9" s="36">
        <v>903</v>
      </c>
      <c r="AD9" s="36">
        <v>852</v>
      </c>
      <c r="AF9" s="36">
        <v>758</v>
      </c>
      <c r="AN9" s="37">
        <v>920</v>
      </c>
      <c r="AQ9" s="37">
        <f>SUM(F9:AP9)</f>
        <v>11874</v>
      </c>
      <c r="AR9" s="36">
        <f>(COUNT(F9:AP9))</f>
        <v>14</v>
      </c>
      <c r="AS9" s="38">
        <f>IF(COUNT(F9:AP9)&gt;0,LARGE(F9:AP9,1),0)+IF(COUNT(F9:AP9)&gt;1,LARGE(F9:AP9,2),0)+IF(COUNT(F9:AP9)&gt;2,LARGE(F9:AP9,3),0)+IF(COUNT(F9:AP9)&gt;3,LARGE(F9:AP9,4),0)+IF(COUNT(F9:AP9)&gt;4,LARGE(F9:AP9,5),0)+IF(COUNT(F9:AP9)&gt;5,LARGE(F9:AP9,6),0)+IF(COUNT(F9:AP9)&gt;6,LARGE(F9:AP9,7),0)+IF(COUNT(F9:AP9)&gt;7,LARGE(F9:AP9,8),0)+IF(COUNT(F9:AP9)&gt;8,LARGE(F9:AP9,9),0)+IF(COUNT(F9:AP9)&gt;9,LARGE(F9:AP9,10),0)+IF(COUNT(F9:AP9)&gt;10,LARGE(F9:AP9,11),0)+IF(COUNT(F9:AP9)&gt;11,LARGE(F9:AP9,12),0)+IF(COUNT(F9:AP9)&gt;12,LARGE(F9:AP9,13),0)+IF(COUNT(F9:AP9)&gt;13,LARGE(F9:AP9,14),0)+IF(COUNT(F9:AP9)&gt;14,LARGE(F9:AP9,15),0)+IF(COUNT(F9:AP9)&gt;15,LARGE(F9:AP9,16),0)+IF(COUNT(F9:AP9)&gt;16,LARGE(F9:AP9,17),0)+IF(COUNT(F9:AP9)&gt;17,LARGE(F9:AP9,18),0)</f>
        <v>11874</v>
      </c>
      <c r="AT9" s="39" t="str">
        <f>B9</f>
        <v>Schings</v>
      </c>
      <c r="AU9" s="36">
        <f>A9</f>
        <v>8</v>
      </c>
    </row>
    <row r="10" spans="1:47" ht="15.75" customHeight="1">
      <c r="A10" s="36">
        <v>9</v>
      </c>
      <c r="B10" s="79" t="s">
        <v>321</v>
      </c>
      <c r="C10" s="79" t="s">
        <v>95</v>
      </c>
      <c r="D10" s="80" t="s">
        <v>414</v>
      </c>
      <c r="E10" s="79" t="s">
        <v>417</v>
      </c>
      <c r="H10" s="36">
        <v>243</v>
      </c>
      <c r="K10" s="36">
        <v>353</v>
      </c>
      <c r="N10" s="36">
        <v>488</v>
      </c>
      <c r="P10" s="36">
        <v>606</v>
      </c>
      <c r="Q10" s="36">
        <v>432</v>
      </c>
      <c r="U10" s="36">
        <v>364</v>
      </c>
      <c r="V10" s="36">
        <v>471</v>
      </c>
      <c r="X10" s="37">
        <v>250</v>
      </c>
      <c r="Y10" s="36">
        <v>683</v>
      </c>
      <c r="Z10" s="36">
        <v>558</v>
      </c>
      <c r="AA10" s="36">
        <v>481</v>
      </c>
      <c r="AB10" s="36">
        <v>610</v>
      </c>
      <c r="AC10" s="36">
        <v>523</v>
      </c>
      <c r="AD10" s="36">
        <v>623</v>
      </c>
      <c r="AE10" s="37">
        <v>542</v>
      </c>
      <c r="AG10" s="37">
        <v>793</v>
      </c>
      <c r="AH10" s="36">
        <v>556</v>
      </c>
      <c r="AI10" s="36">
        <v>653</v>
      </c>
      <c r="AJ10" s="36">
        <v>794</v>
      </c>
      <c r="AK10" s="36">
        <v>650</v>
      </c>
      <c r="AM10" s="37">
        <v>582</v>
      </c>
      <c r="AN10" s="36">
        <v>889</v>
      </c>
      <c r="AO10" s="36">
        <v>605</v>
      </c>
      <c r="AQ10" s="37">
        <f>SUM(F10:AP10)</f>
        <v>12749</v>
      </c>
      <c r="AR10" s="36">
        <f>(COUNT(F10:AP10))</f>
        <v>23</v>
      </c>
      <c r="AS10" s="38">
        <f>IF(COUNT(F10:AP10)&gt;0,LARGE(F10:AP10,1),0)+IF(COUNT(F10:AP10)&gt;1,LARGE(F10:AP10,2),0)+IF(COUNT(F10:AP10)&gt;2,LARGE(F10:AP10,3),0)+IF(COUNT(F10:AP10)&gt;3,LARGE(F10:AP10,4),0)+IF(COUNT(F10:AP10)&gt;4,LARGE(F10:AP10,5),0)+IF(COUNT(F10:AP10)&gt;5,LARGE(F10:AP10,6),0)+IF(COUNT(F10:AP10)&gt;6,LARGE(F10:AP10,7),0)+IF(COUNT(F10:AP10)&gt;7,LARGE(F10:AP10,8),0)+IF(COUNT(F10:AP10)&gt;8,LARGE(F10:AP10,9),0)+IF(COUNT(F10:AP10)&gt;9,LARGE(F10:AP10,10),0)+IF(COUNT(F10:AP10)&gt;10,LARGE(F10:AP10,11),0)+IF(COUNT(F10:AP10)&gt;11,LARGE(F10:AP10,12),0)+IF(COUNT(F10:AP10)&gt;12,LARGE(F10:AP10,13),0)+IF(COUNT(F10:AP10)&gt;13,LARGE(F10:AP10,14),0)+IF(COUNT(F10:AP10)&gt;14,LARGE(F10:AP10,15),0)+IF(COUNT(F10:AP10)&gt;15,LARGE(F10:AP10,16),0)+IF(COUNT(F10:AP10)&gt;16,LARGE(F10:AP10,17),0)+IF(COUNT(F10:AP10)&gt;17,LARGE(F10:AP10,18),0)</f>
        <v>11107</v>
      </c>
      <c r="AU10" s="36">
        <f>A10</f>
        <v>9</v>
      </c>
    </row>
    <row r="11" spans="1:47" ht="15.75" customHeight="1">
      <c r="A11" s="36">
        <v>10</v>
      </c>
      <c r="B11" s="81" t="s">
        <v>163</v>
      </c>
      <c r="C11" s="81" t="s">
        <v>164</v>
      </c>
      <c r="D11" s="81">
        <v>1972</v>
      </c>
      <c r="E11" s="81" t="s">
        <v>131</v>
      </c>
      <c r="F11" s="37">
        <v>545</v>
      </c>
      <c r="H11" s="36">
        <v>621</v>
      </c>
      <c r="I11" s="36">
        <v>511</v>
      </c>
      <c r="L11" s="36">
        <v>553</v>
      </c>
      <c r="P11" s="36">
        <v>697</v>
      </c>
      <c r="R11" s="36">
        <v>860</v>
      </c>
      <c r="V11" s="36">
        <v>929</v>
      </c>
      <c r="W11" s="36">
        <v>726</v>
      </c>
      <c r="X11" s="36">
        <v>581</v>
      </c>
      <c r="AB11" s="36">
        <v>561</v>
      </c>
      <c r="AC11" s="36">
        <v>469</v>
      </c>
      <c r="AE11" s="36">
        <v>805</v>
      </c>
      <c r="AG11" s="36">
        <v>850</v>
      </c>
      <c r="AH11" s="36">
        <v>600</v>
      </c>
      <c r="AI11" s="36">
        <v>674</v>
      </c>
      <c r="AK11" s="36">
        <v>600</v>
      </c>
      <c r="AQ11" s="37">
        <f>SUM(F11:AP11)</f>
        <v>10582</v>
      </c>
      <c r="AR11" s="36">
        <f>(COUNT(F11:AP11))</f>
        <v>16</v>
      </c>
      <c r="AS11" s="38">
        <f>IF(COUNT(F11:AP11)&gt;0,LARGE(F11:AP11,1),0)+IF(COUNT(F11:AP11)&gt;1,LARGE(F11:AP11,2),0)+IF(COUNT(F11:AP11)&gt;2,LARGE(F11:AP11,3),0)+IF(COUNT(F11:AP11)&gt;3,LARGE(F11:AP11,4),0)+IF(COUNT(F11:AP11)&gt;4,LARGE(F11:AP11,5),0)+IF(COUNT(F11:AP11)&gt;5,LARGE(F11:AP11,6),0)+IF(COUNT(F11:AP11)&gt;6,LARGE(F11:AP11,7),0)+IF(COUNT(F11:AP11)&gt;7,LARGE(F11:AP11,8),0)+IF(COUNT(F11:AP11)&gt;8,LARGE(F11:AP11,9),0)+IF(COUNT(F11:AP11)&gt;9,LARGE(F11:AP11,10),0)+IF(COUNT(F11:AP11)&gt;10,LARGE(F11:AP11,11),0)+IF(COUNT(F11:AP11)&gt;11,LARGE(F11:AP11,12),0)+IF(COUNT(F11:AP11)&gt;12,LARGE(F11:AP11,13),0)+IF(COUNT(F11:AP11)&gt;13,LARGE(F11:AP11,14),0)+IF(COUNT(F11:AP11)&gt;14,LARGE(F11:AP11,15),0)+IF(COUNT(F11:AP11)&gt;15,LARGE(F11:AP11,16),0)+IF(COUNT(F11:AP11)&gt;16,LARGE(F11:AP11,17),0)+IF(COUNT(F11:AP11)&gt;17,LARGE(F11:AP11,18),0)</f>
        <v>10582</v>
      </c>
      <c r="AT11" s="39" t="str">
        <f>B11</f>
        <v>Quast</v>
      </c>
      <c r="AU11" s="36">
        <f>A11</f>
        <v>10</v>
      </c>
    </row>
    <row r="12" spans="1:47" ht="15.75" customHeight="1">
      <c r="A12" s="36">
        <v>11</v>
      </c>
      <c r="B12" s="84" t="s">
        <v>303</v>
      </c>
      <c r="C12" s="37" t="s">
        <v>225</v>
      </c>
      <c r="D12" s="84">
        <v>1951</v>
      </c>
      <c r="E12" s="84" t="s">
        <v>187</v>
      </c>
      <c r="F12" s="37"/>
      <c r="H12" s="36">
        <v>878.864</v>
      </c>
      <c r="K12" s="36">
        <v>738</v>
      </c>
      <c r="O12" s="36">
        <v>677</v>
      </c>
      <c r="S12" s="36">
        <v>793</v>
      </c>
      <c r="T12" s="36">
        <v>758</v>
      </c>
      <c r="Z12" s="36">
        <v>745</v>
      </c>
      <c r="AA12" s="36">
        <v>803</v>
      </c>
      <c r="AC12" s="36">
        <v>649</v>
      </c>
      <c r="AE12" s="36">
        <v>917</v>
      </c>
      <c r="AF12" s="36">
        <v>727</v>
      </c>
      <c r="AI12" s="36">
        <v>718</v>
      </c>
      <c r="AM12" s="37">
        <v>896</v>
      </c>
      <c r="AN12" s="37">
        <v>876</v>
      </c>
      <c r="AQ12" s="37">
        <f>SUM(F12:AP12)</f>
        <v>10175.864</v>
      </c>
      <c r="AR12" s="36">
        <f>(COUNT(F12:AP12))</f>
        <v>13</v>
      </c>
      <c r="AS12" s="38">
        <f>IF(COUNT(F12:AP12)&gt;0,LARGE(F12:AP12,1),0)+IF(COUNT(F12:AP12)&gt;1,LARGE(F12:AP12,2),0)+IF(COUNT(F12:AP12)&gt;2,LARGE(F12:AP12,3),0)+IF(COUNT(F12:AP12)&gt;3,LARGE(F12:AP12,4),0)+IF(COUNT(F12:AP12)&gt;4,LARGE(F12:AP12,5),0)+IF(COUNT(F12:AP12)&gt;5,LARGE(F12:AP12,6),0)+IF(COUNT(F12:AP12)&gt;6,LARGE(F12:AP12,7),0)+IF(COUNT(F12:AP12)&gt;7,LARGE(F12:AP12,8),0)+IF(COUNT(F12:AP12)&gt;8,LARGE(F12:AP12,9),0)+IF(COUNT(F12:AP12)&gt;9,LARGE(F12:AP12,10),0)+IF(COUNT(F12:AP12)&gt;10,LARGE(F12:AP12,11),0)+IF(COUNT(F12:AP12)&gt;11,LARGE(F12:AP12,12),0)+IF(COUNT(F12:AP12)&gt;12,LARGE(F12:AP12,13),0)+IF(COUNT(F12:AP12)&gt;13,LARGE(F12:AP12,14),0)+IF(COUNT(F12:AP12)&gt;14,LARGE(F12:AP12,15),0)+IF(COUNT(F12:AP12)&gt;15,LARGE(F12:AP12,16),0)+IF(COUNT(F12:AP12)&gt;16,LARGE(F12:AP12,17),0)+IF(COUNT(F12:AP12)&gt;17,LARGE(F12:AP12,18),0)</f>
        <v>10175.864</v>
      </c>
      <c r="AU12" s="36">
        <f>A12</f>
        <v>11</v>
      </c>
    </row>
    <row r="13" spans="1:47" ht="15.75" customHeight="1">
      <c r="A13" s="36">
        <v>12</v>
      </c>
      <c r="B13" s="81" t="s">
        <v>257</v>
      </c>
      <c r="C13" s="81" t="s">
        <v>258</v>
      </c>
      <c r="D13" s="81">
        <v>1959</v>
      </c>
      <c r="E13" s="81" t="s">
        <v>259</v>
      </c>
      <c r="F13" s="37"/>
      <c r="H13" s="36">
        <v>833</v>
      </c>
      <c r="I13" s="36">
        <v>733.36</v>
      </c>
      <c r="R13" s="36">
        <v>930</v>
      </c>
      <c r="T13" s="36">
        <v>818</v>
      </c>
      <c r="V13" s="36">
        <v>889</v>
      </c>
      <c r="W13" s="36">
        <v>839</v>
      </c>
      <c r="Z13" s="36">
        <v>864</v>
      </c>
      <c r="AA13" s="36">
        <v>875</v>
      </c>
      <c r="AC13" s="36">
        <v>802</v>
      </c>
      <c r="AE13" s="37">
        <v>828</v>
      </c>
      <c r="AG13" s="37">
        <v>897</v>
      </c>
      <c r="AI13" s="36">
        <v>848</v>
      </c>
      <c r="AQ13" s="37">
        <f>SUM(F13:AP13)</f>
        <v>10156.36</v>
      </c>
      <c r="AR13" s="36">
        <f>(COUNT(F13:AP13))</f>
        <v>12</v>
      </c>
      <c r="AS13" s="38">
        <f>IF(COUNT(F13:AP13)&gt;0,LARGE(F13:AP13,1),0)+IF(COUNT(F13:AP13)&gt;1,LARGE(F13:AP13,2),0)+IF(COUNT(F13:AP13)&gt;2,LARGE(F13:AP13,3),0)+IF(COUNT(F13:AP13)&gt;3,LARGE(F13:AP13,4),0)+IF(COUNT(F13:AP13)&gt;4,LARGE(F13:AP13,5),0)+IF(COUNT(F13:AP13)&gt;5,LARGE(F13:AP13,6),0)+IF(COUNT(F13:AP13)&gt;6,LARGE(F13:AP13,7),0)+IF(COUNT(F13:AP13)&gt;7,LARGE(F13:AP13,8),0)+IF(COUNT(F13:AP13)&gt;8,LARGE(F13:AP13,9),0)+IF(COUNT(F13:AP13)&gt;9,LARGE(F13:AP13,10),0)+IF(COUNT(F13:AP13)&gt;10,LARGE(F13:AP13,11),0)+IF(COUNT(F13:AP13)&gt;11,LARGE(F13:AP13,12),0)+IF(COUNT(F13:AP13)&gt;12,LARGE(F13:AP13,13),0)+IF(COUNT(F13:AP13)&gt;13,LARGE(F13:AP13,14),0)+IF(COUNT(F13:AP13)&gt;14,LARGE(F13:AP13,15),0)+IF(COUNT(F13:AP13)&gt;15,LARGE(F13:AP13,16),0)+IF(COUNT(F13:AP13)&gt;16,LARGE(F13:AP13,17),0)+IF(COUNT(F13:AP13)&gt;17,LARGE(F13:AP13,18),0)</f>
        <v>10156.36</v>
      </c>
      <c r="AU13" s="36">
        <f>A13</f>
        <v>12</v>
      </c>
    </row>
    <row r="14" spans="1:47" ht="15.75" customHeight="1">
      <c r="A14" s="36">
        <v>13</v>
      </c>
      <c r="B14" s="81" t="s">
        <v>260</v>
      </c>
      <c r="C14" s="81" t="s">
        <v>240</v>
      </c>
      <c r="D14" s="81">
        <v>1955</v>
      </c>
      <c r="E14" s="81" t="s">
        <v>87</v>
      </c>
      <c r="F14" s="37"/>
      <c r="H14" s="36">
        <v>758</v>
      </c>
      <c r="I14" s="36">
        <v>666.7</v>
      </c>
      <c r="L14" s="36">
        <v>791</v>
      </c>
      <c r="R14" s="36">
        <v>731</v>
      </c>
      <c r="U14" s="36">
        <v>788</v>
      </c>
      <c r="W14" s="36">
        <v>808</v>
      </c>
      <c r="Y14" s="36">
        <v>878</v>
      </c>
      <c r="AB14" s="36">
        <v>878</v>
      </c>
      <c r="AC14" s="36">
        <v>748</v>
      </c>
      <c r="AI14" s="36">
        <v>783</v>
      </c>
      <c r="AL14" s="36">
        <v>765</v>
      </c>
      <c r="AN14" s="37">
        <v>340</v>
      </c>
      <c r="AO14" s="36">
        <v>771</v>
      </c>
      <c r="AQ14" s="37">
        <f>SUM(F14:AP14)</f>
        <v>9705.7</v>
      </c>
      <c r="AR14" s="36">
        <f>(COUNT(F14:AP14))</f>
        <v>13</v>
      </c>
      <c r="AS14" s="38">
        <f>IF(COUNT(F14:AP14)&gt;0,LARGE(F14:AP14,1),0)+IF(COUNT(F14:AP14)&gt;1,LARGE(F14:AP14,2),0)+IF(COUNT(F14:AP14)&gt;2,LARGE(F14:AP14,3),0)+IF(COUNT(F14:AP14)&gt;3,LARGE(F14:AP14,4),0)+IF(COUNT(F14:AP14)&gt;4,LARGE(F14:AP14,5),0)+IF(COUNT(F14:AP14)&gt;5,LARGE(F14:AP14,6),0)+IF(COUNT(F14:AP14)&gt;6,LARGE(F14:AP14,7),0)+IF(COUNT(F14:AP14)&gt;7,LARGE(F14:AP14,8),0)+IF(COUNT(F14:AP14)&gt;8,LARGE(F14:AP14,9),0)+IF(COUNT(F14:AP14)&gt;9,LARGE(F14:AP14,10),0)+IF(COUNT(F14:AP14)&gt;10,LARGE(F14:AP14,11),0)+IF(COUNT(F14:AP14)&gt;11,LARGE(F14:AP14,12),0)+IF(COUNT(F14:AP14)&gt;12,LARGE(F14:AP14,13),0)+IF(COUNT(F14:AP14)&gt;13,LARGE(F14:AP14,14),0)+IF(COUNT(F14:AP14)&gt;14,LARGE(F14:AP14,15),0)+IF(COUNT(F14:AP14)&gt;15,LARGE(F14:AP14,16),0)+IF(COUNT(F14:AP14)&gt;16,LARGE(F14:AP14,17),0)+IF(COUNT(F14:AP14)&gt;17,LARGE(F14:AP14,18),0)</f>
        <v>9705.7</v>
      </c>
      <c r="AT14" s="39" t="str">
        <f>B14</f>
        <v>Theißen</v>
      </c>
      <c r="AU14" s="36">
        <f>A14</f>
        <v>13</v>
      </c>
    </row>
    <row r="15" spans="1:47" ht="15.75" customHeight="1">
      <c r="A15" s="36">
        <v>14</v>
      </c>
      <c r="B15" s="85" t="s">
        <v>330</v>
      </c>
      <c r="C15" s="85" t="s">
        <v>331</v>
      </c>
      <c r="D15" s="85">
        <v>1972</v>
      </c>
      <c r="E15" s="85" t="s">
        <v>343</v>
      </c>
      <c r="F15" s="37"/>
      <c r="K15" s="36">
        <v>857</v>
      </c>
      <c r="L15" s="36">
        <v>657</v>
      </c>
      <c r="N15" s="36">
        <v>610</v>
      </c>
      <c r="O15" s="36">
        <v>735</v>
      </c>
      <c r="R15" s="36">
        <v>913</v>
      </c>
      <c r="U15" s="36">
        <v>818</v>
      </c>
      <c r="V15" s="36">
        <v>816</v>
      </c>
      <c r="X15" s="36">
        <v>871</v>
      </c>
      <c r="AA15" s="36">
        <v>785</v>
      </c>
      <c r="AD15" s="36">
        <v>770</v>
      </c>
      <c r="AH15" s="36">
        <v>711</v>
      </c>
      <c r="AN15" s="37">
        <v>824</v>
      </c>
      <c r="AQ15" s="37">
        <f>SUM(F15:AP15)</f>
        <v>9367</v>
      </c>
      <c r="AR15" s="36">
        <f>(COUNT(F15:AP15))</f>
        <v>12</v>
      </c>
      <c r="AS15" s="38">
        <f>IF(COUNT(F15:AP15)&gt;0,LARGE(F15:AP15,1),0)+IF(COUNT(F15:AP15)&gt;1,LARGE(F15:AP15,2),0)+IF(COUNT(F15:AP15)&gt;2,LARGE(F15:AP15,3),0)+IF(COUNT(F15:AP15)&gt;3,LARGE(F15:AP15,4),0)+IF(COUNT(F15:AP15)&gt;4,LARGE(F15:AP15,5),0)+IF(COUNT(F15:AP15)&gt;5,LARGE(F15:AP15,6),0)+IF(COUNT(F15:AP15)&gt;6,LARGE(F15:AP15,7),0)+IF(COUNT(F15:AP15)&gt;7,LARGE(F15:AP15,8),0)+IF(COUNT(F15:AP15)&gt;8,LARGE(F15:AP15,9),0)+IF(COUNT(F15:AP15)&gt;9,LARGE(F15:AP15,10),0)+IF(COUNT(F15:AP15)&gt;10,LARGE(F15:AP15,11),0)+IF(COUNT(F15:AP15)&gt;11,LARGE(F15:AP15,12),0)+IF(COUNT(F15:AP15)&gt;12,LARGE(F15:AP15,13),0)+IF(COUNT(F15:AP15)&gt;13,LARGE(F15:AP15,14),0)+IF(COUNT(F15:AP15)&gt;14,LARGE(F15:AP15,15),0)+IF(COUNT(F15:AP15)&gt;15,LARGE(F15:AP15,16),0)+IF(COUNT(F15:AP15)&gt;16,LARGE(F15:AP15,17),0)+IF(COUNT(F15:AP15)&gt;17,LARGE(F15:AP15,18),0)</f>
        <v>9367</v>
      </c>
      <c r="AT15" s="39" t="str">
        <f>B15</f>
        <v>Dedoyard</v>
      </c>
      <c r="AU15" s="36">
        <f>A15</f>
        <v>14</v>
      </c>
    </row>
    <row r="16" spans="1:47" ht="15.75" customHeight="1">
      <c r="A16" s="36">
        <v>15</v>
      </c>
      <c r="B16" s="81" t="s">
        <v>188</v>
      </c>
      <c r="C16" s="81" t="s">
        <v>189</v>
      </c>
      <c r="D16" s="81">
        <v>1972</v>
      </c>
      <c r="E16" s="81" t="s">
        <v>187</v>
      </c>
      <c r="F16" s="37">
        <v>194</v>
      </c>
      <c r="G16" s="36">
        <v>702</v>
      </c>
      <c r="H16" s="36">
        <v>864</v>
      </c>
      <c r="I16" s="36">
        <v>756</v>
      </c>
      <c r="J16" s="36">
        <v>831</v>
      </c>
      <c r="K16" s="36">
        <v>646</v>
      </c>
      <c r="O16" s="36">
        <v>30</v>
      </c>
      <c r="S16" s="36">
        <v>577</v>
      </c>
      <c r="AB16" s="36">
        <v>829</v>
      </c>
      <c r="AC16" s="36">
        <v>685</v>
      </c>
      <c r="AG16" s="37">
        <v>828</v>
      </c>
      <c r="AH16" s="36">
        <v>622</v>
      </c>
      <c r="AL16" s="36">
        <v>588</v>
      </c>
      <c r="AN16" s="37">
        <v>788</v>
      </c>
      <c r="AO16" s="36">
        <v>293</v>
      </c>
      <c r="AQ16" s="37">
        <f>SUM(F16:AP16)</f>
        <v>9233</v>
      </c>
      <c r="AR16" s="36">
        <f>(COUNT(F16:AP16))</f>
        <v>15</v>
      </c>
      <c r="AS16" s="38">
        <f>IF(COUNT(F16:AP16)&gt;0,LARGE(F16:AP16,1),0)+IF(COUNT(F16:AP16)&gt;1,LARGE(F16:AP16,2),0)+IF(COUNT(F16:AP16)&gt;2,LARGE(F16:AP16,3),0)+IF(COUNT(F16:AP16)&gt;3,LARGE(F16:AP16,4),0)+IF(COUNT(F16:AP16)&gt;4,LARGE(F16:AP16,5),0)+IF(COUNT(F16:AP16)&gt;5,LARGE(F16:AP16,6),0)+IF(COUNT(F16:AP16)&gt;6,LARGE(F16:AP16,7),0)+IF(COUNT(F16:AP16)&gt;7,LARGE(F16:AP16,8),0)+IF(COUNT(F16:AP16)&gt;8,LARGE(F16:AP16,9),0)+IF(COUNT(F16:AP16)&gt;9,LARGE(F16:AP16,10),0)+IF(COUNT(F16:AP16)&gt;10,LARGE(F16:AP16,11),0)+IF(COUNT(F16:AP16)&gt;11,LARGE(F16:AP16,12),0)+IF(COUNT(F16:AP16)&gt;12,LARGE(F16:AP16,13),0)+IF(COUNT(F16:AP16)&gt;13,LARGE(F16:AP16,14),0)+IF(COUNT(F16:AP16)&gt;14,LARGE(F16:AP16,15),0)+IF(COUNT(F16:AP16)&gt;15,LARGE(F16:AP16,16),0)+IF(COUNT(F16:AP16)&gt;16,LARGE(F16:AP16,17),0)+IF(COUNT(F16:AP16)&gt;17,LARGE(F16:AP16,18),0)</f>
        <v>9233</v>
      </c>
      <c r="AT16" s="39" t="str">
        <f>B16</f>
        <v>Adamczak</v>
      </c>
      <c r="AU16" s="36">
        <f>A16</f>
        <v>15</v>
      </c>
    </row>
    <row r="17" spans="1:47" ht="15.75" customHeight="1">
      <c r="A17" s="36">
        <v>16</v>
      </c>
      <c r="B17" s="81" t="s">
        <v>255</v>
      </c>
      <c r="C17" s="81" t="s">
        <v>256</v>
      </c>
      <c r="D17" s="81">
        <v>1961</v>
      </c>
      <c r="E17" s="81" t="s">
        <v>87</v>
      </c>
      <c r="F17" s="37"/>
      <c r="H17" s="36">
        <v>818</v>
      </c>
      <c r="I17" s="36">
        <v>778</v>
      </c>
      <c r="P17" s="36">
        <v>899</v>
      </c>
      <c r="R17" s="36">
        <v>846</v>
      </c>
      <c r="V17" s="36">
        <v>397</v>
      </c>
      <c r="W17" s="36">
        <v>904</v>
      </c>
      <c r="AA17" s="36">
        <v>893</v>
      </c>
      <c r="AG17" s="37">
        <v>931</v>
      </c>
      <c r="AH17" s="36">
        <v>733</v>
      </c>
      <c r="AI17" s="36">
        <v>913</v>
      </c>
      <c r="AN17" s="96">
        <v>941</v>
      </c>
      <c r="AQ17" s="37">
        <f>SUM(F17:AP17)</f>
        <v>9053</v>
      </c>
      <c r="AR17" s="36">
        <f>(COUNT(F17:AP17))</f>
        <v>11</v>
      </c>
      <c r="AS17" s="38">
        <f>IF(COUNT(F17:AP17)&gt;0,LARGE(F17:AP17,1),0)+IF(COUNT(F17:AP17)&gt;1,LARGE(F17:AP17,2),0)+IF(COUNT(F17:AP17)&gt;2,LARGE(F17:AP17,3),0)+IF(COUNT(F17:AP17)&gt;3,LARGE(F17:AP17,4),0)+IF(COUNT(F17:AP17)&gt;4,LARGE(F17:AP17,5),0)+IF(COUNT(F17:AP17)&gt;5,LARGE(F17:AP17,6),0)+IF(COUNT(F17:AP17)&gt;6,LARGE(F17:AP17,7),0)+IF(COUNT(F17:AP17)&gt;7,LARGE(F17:AP17,8),0)+IF(COUNT(F17:AP17)&gt;8,LARGE(F17:AP17,9),0)+IF(COUNT(F17:AP17)&gt;9,LARGE(F17:AP17,10),0)+IF(COUNT(F17:AP17)&gt;10,LARGE(F17:AP17,11),0)+IF(COUNT(F17:AP17)&gt;11,LARGE(F17:AP17,12),0)+IF(COUNT(F17:AP17)&gt;12,LARGE(F17:AP17,13),0)+IF(COUNT(F17:AP17)&gt;13,LARGE(F17:AP17,14),0)+IF(COUNT(F17:AP17)&gt;14,LARGE(F17:AP17,15),0)+IF(COUNT(F17:AP17)&gt;15,LARGE(F17:AP17,16),0)+IF(COUNT(F17:AP17)&gt;16,LARGE(F17:AP17,17),0)+IF(COUNT(F17:AP17)&gt;17,LARGE(F17:AP17,18),0)</f>
        <v>9053</v>
      </c>
      <c r="AU17" s="36">
        <f>A17</f>
        <v>16</v>
      </c>
    </row>
    <row r="18" spans="1:45" ht="15.75" customHeight="1">
      <c r="A18" s="36">
        <v>17</v>
      </c>
      <c r="B18" s="86" t="s">
        <v>368</v>
      </c>
      <c r="C18" s="87"/>
      <c r="D18" s="88" t="s">
        <v>369</v>
      </c>
      <c r="E18" s="86" t="s">
        <v>366</v>
      </c>
      <c r="M18" s="36">
        <v>644.800000000001</v>
      </c>
      <c r="P18" s="36">
        <v>333</v>
      </c>
      <c r="Q18" s="36">
        <v>198</v>
      </c>
      <c r="R18" s="36">
        <v>528</v>
      </c>
      <c r="S18" s="36">
        <v>483</v>
      </c>
      <c r="T18" s="36">
        <v>303</v>
      </c>
      <c r="V18" s="36">
        <v>447</v>
      </c>
      <c r="Y18" s="36">
        <v>512</v>
      </c>
      <c r="Z18" s="36">
        <v>371</v>
      </c>
      <c r="AA18" s="36">
        <v>338</v>
      </c>
      <c r="AB18" s="36">
        <v>549</v>
      </c>
      <c r="AD18" s="36">
        <v>492</v>
      </c>
      <c r="AE18" s="37">
        <v>514</v>
      </c>
      <c r="AF18" s="36">
        <v>364</v>
      </c>
      <c r="AG18" s="36">
        <v>600</v>
      </c>
      <c r="AH18" s="36">
        <v>422</v>
      </c>
      <c r="AI18" s="36">
        <v>436</v>
      </c>
      <c r="AM18" s="37">
        <v>635</v>
      </c>
      <c r="AN18" s="36">
        <v>640</v>
      </c>
      <c r="AO18" s="36">
        <v>626</v>
      </c>
      <c r="AQ18" s="37">
        <f>SUM(F18:AP18)</f>
        <v>9435.800000000001</v>
      </c>
      <c r="AR18" s="36">
        <f>(COUNT(F18:AP18))</f>
        <v>20</v>
      </c>
      <c r="AS18" s="38">
        <f>IF(COUNT(F18:AP18)&gt;0,LARGE(F18:AP18,1),0)+IF(COUNT(F18:AP18)&gt;1,LARGE(F18:AP18,2),0)+IF(COUNT(F18:AP18)&gt;2,LARGE(F18:AP18,3),0)+IF(COUNT(F18:AP18)&gt;3,LARGE(F18:AP18,4),0)+IF(COUNT(F18:AP18)&gt;4,LARGE(F18:AP18,5),0)+IF(COUNT(F18:AP18)&gt;5,LARGE(F18:AP18,6),0)+IF(COUNT(F18:AP18)&gt;6,LARGE(F18:AP18,7),0)+IF(COUNT(F18:AP18)&gt;7,LARGE(F18:AP18,8),0)+IF(COUNT(F18:AP18)&gt;8,LARGE(F18:AP18,9),0)+IF(COUNT(F18:AP18)&gt;9,LARGE(F18:AP18,10),0)+IF(COUNT(F18:AP18)&gt;10,LARGE(F18:AP18,11),0)+IF(COUNT(F18:AP18)&gt;11,LARGE(F18:AP18,12),0)+IF(COUNT(F18:AP18)&gt;12,LARGE(F18:AP18,13),0)+IF(COUNT(F18:AP18)&gt;13,LARGE(F18:AP18,14),0)+IF(COUNT(F18:AP18)&gt;14,LARGE(F18:AP18,15),0)+IF(COUNT(F18:AP18)&gt;15,LARGE(F18:AP18,16),0)+IF(COUNT(F18:AP18)&gt;16,LARGE(F18:AP18,17),0)+IF(COUNT(F18:AP18)&gt;17,LARGE(F18:AP18,18),0)</f>
        <v>8934.800000000001</v>
      </c>
    </row>
    <row r="19" spans="1:47" ht="15.75" customHeight="1">
      <c r="A19" s="36">
        <v>18</v>
      </c>
      <c r="B19" s="84" t="s">
        <v>209</v>
      </c>
      <c r="C19" s="84" t="s">
        <v>210</v>
      </c>
      <c r="D19" s="43">
        <v>1965</v>
      </c>
      <c r="E19" s="43" t="s">
        <v>131</v>
      </c>
      <c r="G19" s="36">
        <v>808</v>
      </c>
      <c r="H19" s="36">
        <v>894</v>
      </c>
      <c r="I19" s="36">
        <v>822</v>
      </c>
      <c r="L19" s="36">
        <v>851</v>
      </c>
      <c r="P19" s="36">
        <v>909</v>
      </c>
      <c r="T19" s="36">
        <v>970</v>
      </c>
      <c r="W19" s="36">
        <v>968</v>
      </c>
      <c r="AC19" s="36">
        <v>847</v>
      </c>
      <c r="AH19" s="36">
        <v>844</v>
      </c>
      <c r="AO19" s="36">
        <v>896</v>
      </c>
      <c r="AQ19" s="37">
        <f>SUM(F19:AP19)</f>
        <v>8809</v>
      </c>
      <c r="AR19" s="36">
        <f>(COUNT(F19:AP19))</f>
        <v>10</v>
      </c>
      <c r="AS19" s="38">
        <f>IF(COUNT(F19:AP19)&gt;0,LARGE(F19:AP19,1),0)+IF(COUNT(F19:AP19)&gt;1,LARGE(F19:AP19,2),0)+IF(COUNT(F19:AP19)&gt;2,LARGE(F19:AP19,3),0)+IF(COUNT(F19:AP19)&gt;3,LARGE(F19:AP19,4),0)+IF(COUNT(F19:AP19)&gt;4,LARGE(F19:AP19,5),0)+IF(COUNT(F19:AP19)&gt;5,LARGE(F19:AP19,6),0)+IF(COUNT(F19:AP19)&gt;6,LARGE(F19:AP19,7),0)+IF(COUNT(F19:AP19)&gt;7,LARGE(F19:AP19,8),0)+IF(COUNT(F19:AP19)&gt;8,LARGE(F19:AP19,9),0)+IF(COUNT(F19:AP19)&gt;9,LARGE(F19:AP19,10),0)+IF(COUNT(F19:AP19)&gt;10,LARGE(F19:AP19,11),0)+IF(COUNT(F19:AP19)&gt;11,LARGE(F19:AP19,12),0)+IF(COUNT(F19:AP19)&gt;12,LARGE(F19:AP19,13),0)+IF(COUNT(F19:AP19)&gt;13,LARGE(F19:AP19,14),0)+IF(COUNT(F19:AP19)&gt;14,LARGE(F19:AP19,15),0)+IF(COUNT(F19:AP19)&gt;15,LARGE(F19:AP19,16),0)+IF(COUNT(F19:AP19)&gt;16,LARGE(F19:AP19,17),0)+IF(COUNT(F19:AP19)&gt;17,LARGE(F19:AP19,18),0)</f>
        <v>8809</v>
      </c>
      <c r="AT19" s="39" t="str">
        <f>B19</f>
        <v>Meffert</v>
      </c>
      <c r="AU19" s="36">
        <f>A19</f>
        <v>18</v>
      </c>
    </row>
    <row r="20" spans="1:47" ht="15.75" customHeight="1">
      <c r="A20" s="36">
        <v>19</v>
      </c>
      <c r="B20" s="81" t="s">
        <v>152</v>
      </c>
      <c r="C20" s="81" t="s">
        <v>153</v>
      </c>
      <c r="D20" s="41">
        <v>1950</v>
      </c>
      <c r="E20" s="41" t="s">
        <v>154</v>
      </c>
      <c r="F20" s="37">
        <v>662</v>
      </c>
      <c r="H20" s="36">
        <v>773</v>
      </c>
      <c r="L20" s="36">
        <v>672</v>
      </c>
      <c r="N20" s="36">
        <v>634</v>
      </c>
      <c r="Y20" s="36">
        <v>829</v>
      </c>
      <c r="Z20" s="36">
        <v>728</v>
      </c>
      <c r="AA20" s="36">
        <v>678</v>
      </c>
      <c r="AC20" s="36">
        <v>694</v>
      </c>
      <c r="AH20" s="36">
        <v>667</v>
      </c>
      <c r="AJ20" s="36">
        <v>897</v>
      </c>
      <c r="AL20" s="36">
        <v>647</v>
      </c>
      <c r="AO20" s="36">
        <v>834</v>
      </c>
      <c r="AQ20" s="37">
        <f>SUM(F20:AP20)</f>
        <v>8715</v>
      </c>
      <c r="AR20" s="36">
        <f>(COUNT(F20:AP20))</f>
        <v>12</v>
      </c>
      <c r="AS20" s="38">
        <f>IF(COUNT(F20:AP20)&gt;0,LARGE(F20:AP20,1),0)+IF(COUNT(F20:AP20)&gt;1,LARGE(F20:AP20,2),0)+IF(COUNT(F20:AP20)&gt;2,LARGE(F20:AP20,3),0)+IF(COUNT(F20:AP20)&gt;3,LARGE(F20:AP20,4),0)+IF(COUNT(F20:AP20)&gt;4,LARGE(F20:AP20,5),0)+IF(COUNT(F20:AP20)&gt;5,LARGE(F20:AP20,6),0)+IF(COUNT(F20:AP20)&gt;6,LARGE(F20:AP20,7),0)+IF(COUNT(F20:AP20)&gt;7,LARGE(F20:AP20,8),0)+IF(COUNT(F20:AP20)&gt;8,LARGE(F20:AP20,9),0)+IF(COUNT(F20:AP20)&gt;9,LARGE(F20:AP20,10),0)+IF(COUNT(F20:AP20)&gt;10,LARGE(F20:AP20,11),0)+IF(COUNT(F20:AP20)&gt;11,LARGE(F20:AP20,12),0)+IF(COUNT(F20:AP20)&gt;12,LARGE(F20:AP20,13),0)+IF(COUNT(F20:AP20)&gt;13,LARGE(F20:AP20,14),0)+IF(COUNT(F20:AP20)&gt;14,LARGE(F20:AP20,15),0)+IF(COUNT(F20:AP20)&gt;15,LARGE(F20:AP20,16),0)+IF(COUNT(F20:AP20)&gt;16,LARGE(F20:AP20,17),0)+IF(COUNT(F20:AP20)&gt;17,LARGE(F20:AP20,18),0)</f>
        <v>8715</v>
      </c>
      <c r="AT20" s="39" t="str">
        <f>B20</f>
        <v>Mitzon</v>
      </c>
      <c r="AU20" s="36">
        <f>A20</f>
        <v>19</v>
      </c>
    </row>
    <row r="21" spans="1:47" ht="15.75" customHeight="1">
      <c r="A21" s="36">
        <v>20</v>
      </c>
      <c r="B21" s="81" t="s">
        <v>75</v>
      </c>
      <c r="C21" s="81" t="s">
        <v>76</v>
      </c>
      <c r="D21" s="81">
        <v>1982</v>
      </c>
      <c r="E21" s="81" t="s">
        <v>77</v>
      </c>
      <c r="F21" s="36">
        <v>585</v>
      </c>
      <c r="G21" s="36">
        <v>383</v>
      </c>
      <c r="H21" s="36">
        <v>156</v>
      </c>
      <c r="L21" s="36">
        <v>315</v>
      </c>
      <c r="M21" s="36">
        <v>346</v>
      </c>
      <c r="N21" s="36">
        <v>439</v>
      </c>
      <c r="O21" s="36">
        <v>500</v>
      </c>
      <c r="P21" s="36">
        <v>485</v>
      </c>
      <c r="S21" s="36">
        <v>654</v>
      </c>
      <c r="T21" s="36">
        <v>333</v>
      </c>
      <c r="U21" s="36">
        <v>576</v>
      </c>
      <c r="V21" s="36">
        <v>786</v>
      </c>
      <c r="W21" s="36">
        <v>501</v>
      </c>
      <c r="Z21" s="36">
        <v>456</v>
      </c>
      <c r="AA21" s="36">
        <v>391</v>
      </c>
      <c r="AC21" s="36">
        <v>343</v>
      </c>
      <c r="AE21" s="37">
        <v>85</v>
      </c>
      <c r="AI21" s="36">
        <v>371</v>
      </c>
      <c r="AM21" s="36">
        <v>559</v>
      </c>
      <c r="AN21" s="36">
        <v>584</v>
      </c>
      <c r="AQ21" s="37">
        <f>SUM(F21:AP21)</f>
        <v>8848</v>
      </c>
      <c r="AR21" s="36">
        <f>(COUNT(F21:AP21))</f>
        <v>20</v>
      </c>
      <c r="AS21" s="38">
        <f>IF(COUNT(F21:AP21)&gt;0,LARGE(F21:AP21,1),0)+IF(COUNT(F21:AP21)&gt;1,LARGE(F21:AP21,2),0)+IF(COUNT(F21:AP21)&gt;2,LARGE(F21:AP21,3),0)+IF(COUNT(F21:AP21)&gt;3,LARGE(F21:AP21,4),0)+IF(COUNT(F21:AP21)&gt;4,LARGE(F21:AP21,5),0)+IF(COUNT(F21:AP21)&gt;5,LARGE(F21:AP21,6),0)+IF(COUNT(F21:AP21)&gt;6,LARGE(F21:AP21,7),0)+IF(COUNT(F21:AP21)&gt;7,LARGE(F21:AP21,8),0)+IF(COUNT(F21:AP21)&gt;8,LARGE(F21:AP21,9),0)+IF(COUNT(F21:AP21)&gt;9,LARGE(F21:AP21,10),0)+IF(COUNT(F21:AP21)&gt;10,LARGE(F21:AP21,11),0)+IF(COUNT(F21:AP21)&gt;11,LARGE(F21:AP21,12),0)+IF(COUNT(F21:AP21)&gt;12,LARGE(F21:AP21,13),0)+IF(COUNT(F21:AP21)&gt;13,LARGE(F21:AP21,14),0)+IF(COUNT(F21:AP21)&gt;14,LARGE(F21:AP21,15),0)+IF(COUNT(F21:AP21)&gt;15,LARGE(F21:AP21,16),0)+IF(COUNT(F21:AP21)&gt;16,LARGE(F21:AP21,17),0)+IF(COUNT(F21:AP21)&gt;17,LARGE(F21:AP21,18),0)</f>
        <v>8607</v>
      </c>
      <c r="AT21" s="39" t="str">
        <f>B21</f>
        <v>Traini</v>
      </c>
      <c r="AU21" s="36">
        <f>A21</f>
        <v>20</v>
      </c>
    </row>
    <row r="22" spans="1:47" ht="15.75" customHeight="1">
      <c r="A22" s="36">
        <v>21</v>
      </c>
      <c r="B22" s="84" t="s">
        <v>310</v>
      </c>
      <c r="C22" s="37" t="s">
        <v>215</v>
      </c>
      <c r="D22" s="84">
        <v>1971</v>
      </c>
      <c r="E22" s="84" t="s">
        <v>200</v>
      </c>
      <c r="F22" s="37"/>
      <c r="G22" s="36">
        <v>596</v>
      </c>
      <c r="H22" s="36">
        <v>652</v>
      </c>
      <c r="J22" s="36">
        <v>922</v>
      </c>
      <c r="M22" s="36">
        <v>993</v>
      </c>
      <c r="O22" s="36">
        <v>618</v>
      </c>
      <c r="S22" s="36">
        <v>769</v>
      </c>
      <c r="U22" s="36">
        <v>697</v>
      </c>
      <c r="X22" s="36">
        <v>807</v>
      </c>
      <c r="Y22" s="36">
        <v>561</v>
      </c>
      <c r="AB22" s="36">
        <v>439</v>
      </c>
      <c r="AD22" s="36">
        <v>574</v>
      </c>
      <c r="AN22" s="37">
        <v>528</v>
      </c>
      <c r="AQ22" s="37">
        <f>SUM(F22:AP22)</f>
        <v>8156</v>
      </c>
      <c r="AR22" s="36">
        <f>(COUNT(F22:AP22))</f>
        <v>12</v>
      </c>
      <c r="AS22" s="38">
        <f>IF(COUNT(F22:AP22)&gt;0,LARGE(F22:AP22,1),0)+IF(COUNT(F22:AP22)&gt;1,LARGE(F22:AP22,2),0)+IF(COUNT(F22:AP22)&gt;2,LARGE(F22:AP22,3),0)+IF(COUNT(F22:AP22)&gt;3,LARGE(F22:AP22,4),0)+IF(COUNT(F22:AP22)&gt;4,LARGE(F22:AP22,5),0)+IF(COUNT(F22:AP22)&gt;5,LARGE(F22:AP22,6),0)+IF(COUNT(F22:AP22)&gt;6,LARGE(F22:AP22,7),0)+IF(COUNT(F22:AP22)&gt;7,LARGE(F22:AP22,8),0)+IF(COUNT(F22:AP22)&gt;8,LARGE(F22:AP22,9),0)+IF(COUNT(F22:AP22)&gt;9,LARGE(F22:AP22,10),0)+IF(COUNT(F22:AP22)&gt;10,LARGE(F22:AP22,11),0)+IF(COUNT(F22:AP22)&gt;11,LARGE(F22:AP22,12),0)+IF(COUNT(F22:AP22)&gt;12,LARGE(F22:AP22,13),0)+IF(COUNT(F22:AP22)&gt;13,LARGE(F22:AP22,14),0)+IF(COUNT(F22:AP22)&gt;14,LARGE(F22:AP22,15),0)+IF(COUNT(F22:AP22)&gt;15,LARGE(F22:AP22,16),0)+IF(COUNT(F22:AP22)&gt;16,LARGE(F22:AP22,17),0)+IF(COUNT(F22:AP22)&gt;17,LARGE(F22:AP22,18),0)</f>
        <v>8156</v>
      </c>
      <c r="AU22" s="36">
        <f>A22</f>
        <v>21</v>
      </c>
    </row>
    <row r="23" spans="1:47" ht="15.75" customHeight="1">
      <c r="A23" s="36">
        <v>22</v>
      </c>
      <c r="B23" s="82" t="s">
        <v>318</v>
      </c>
      <c r="C23" s="82" t="s">
        <v>438</v>
      </c>
      <c r="D23" s="83" t="s">
        <v>403</v>
      </c>
      <c r="E23" s="82" t="s">
        <v>332</v>
      </c>
      <c r="F23" s="37"/>
      <c r="H23" s="36">
        <v>455</v>
      </c>
      <c r="K23" s="36">
        <v>835</v>
      </c>
      <c r="N23" s="36">
        <v>561</v>
      </c>
      <c r="O23" s="36">
        <v>588</v>
      </c>
      <c r="R23" s="36">
        <v>895</v>
      </c>
      <c r="U23" s="36">
        <v>606</v>
      </c>
      <c r="V23" s="36">
        <v>680</v>
      </c>
      <c r="X23" s="36">
        <v>774</v>
      </c>
      <c r="Z23" s="36">
        <v>694</v>
      </c>
      <c r="AA23" s="36">
        <v>642</v>
      </c>
      <c r="AD23" s="36">
        <v>705</v>
      </c>
      <c r="AE23" s="37">
        <v>657</v>
      </c>
      <c r="AQ23" s="37">
        <f>SUM(F23:AP23)</f>
        <v>8092</v>
      </c>
      <c r="AR23" s="36">
        <f>(COUNT(F23:AP23))</f>
        <v>12</v>
      </c>
      <c r="AS23" s="38">
        <f>IF(COUNT(F23:AP23)&gt;0,LARGE(F23:AP23,1),0)+IF(COUNT(F23:AP23)&gt;1,LARGE(F23:AP23,2),0)+IF(COUNT(F23:AP23)&gt;2,LARGE(F23:AP23,3),0)+IF(COUNT(F23:AP23)&gt;3,LARGE(F23:AP23,4),0)+IF(COUNT(F23:AP23)&gt;4,LARGE(F23:AP23,5),0)+IF(COUNT(F23:AP23)&gt;5,LARGE(F23:AP23,6),0)+IF(COUNT(F23:AP23)&gt;6,LARGE(F23:AP23,7),0)+IF(COUNT(F23:AP23)&gt;7,LARGE(F23:AP23,8),0)+IF(COUNT(F23:AP23)&gt;8,LARGE(F23:AP23,9),0)+IF(COUNT(F23:AP23)&gt;9,LARGE(F23:AP23,10),0)+IF(COUNT(F23:AP23)&gt;10,LARGE(F23:AP23,11),0)+IF(COUNT(F23:AP23)&gt;11,LARGE(F23:AP23,12),0)+IF(COUNT(F23:AP23)&gt;12,LARGE(F23:AP23,13),0)+IF(COUNT(F23:AP23)&gt;13,LARGE(F23:AP23,14),0)+IF(COUNT(F23:AP23)&gt;14,LARGE(F23:AP23,15),0)+IF(COUNT(F23:AP23)&gt;15,LARGE(F23:AP23,16),0)+IF(COUNT(F23:AP23)&gt;16,LARGE(F23:AP23,17),0)+IF(COUNT(F23:AP23)&gt;17,LARGE(F23:AP23,18),0)</f>
        <v>8092</v>
      </c>
      <c r="AT23" s="39" t="str">
        <f>B23</f>
        <v>Nyssen</v>
      </c>
      <c r="AU23" s="36">
        <f>A23</f>
        <v>22</v>
      </c>
    </row>
    <row r="24" spans="1:47" ht="15.75" customHeight="1">
      <c r="A24" s="36">
        <v>23</v>
      </c>
      <c r="B24" s="41" t="s">
        <v>248</v>
      </c>
      <c r="C24" s="41" t="s">
        <v>249</v>
      </c>
      <c r="D24" s="41">
        <v>1976</v>
      </c>
      <c r="E24" s="41" t="s">
        <v>202</v>
      </c>
      <c r="I24" s="36">
        <v>978</v>
      </c>
      <c r="M24" s="36">
        <v>923</v>
      </c>
      <c r="N24" s="36">
        <v>951</v>
      </c>
      <c r="O24" s="36">
        <v>941</v>
      </c>
      <c r="P24" s="36">
        <v>970</v>
      </c>
      <c r="Q24" s="36">
        <v>967</v>
      </c>
      <c r="AN24" s="37">
        <v>972</v>
      </c>
      <c r="AO24" s="36">
        <v>1000</v>
      </c>
      <c r="AQ24" s="37">
        <f>SUM(F24:AP24)</f>
        <v>7702</v>
      </c>
      <c r="AR24" s="36">
        <f>(COUNT(F24:AP24))</f>
        <v>8</v>
      </c>
      <c r="AS24" s="38">
        <f>IF(COUNT(F24:AP24)&gt;0,LARGE(F24:AP24,1),0)+IF(COUNT(F24:AP24)&gt;1,LARGE(F24:AP24,2),0)+IF(COUNT(F24:AP24)&gt;2,LARGE(F24:AP24,3),0)+IF(COUNT(F24:AP24)&gt;3,LARGE(F24:AP24,4),0)+IF(COUNT(F24:AP24)&gt;4,LARGE(F24:AP24,5),0)+IF(COUNT(F24:AP24)&gt;5,LARGE(F24:AP24,6),0)+IF(COUNT(F24:AP24)&gt;6,LARGE(F24:AP24,7),0)+IF(COUNT(F24:AP24)&gt;7,LARGE(F24:AP24,8),0)+IF(COUNT(F24:AP24)&gt;8,LARGE(F24:AP24,9),0)+IF(COUNT(F24:AP24)&gt;9,LARGE(F24:AP24,10),0)+IF(COUNT(F24:AP24)&gt;10,LARGE(F24:AP24,11),0)+IF(COUNT(F24:AP24)&gt;11,LARGE(F24:AP24,12),0)+IF(COUNT(F24:AP24)&gt;12,LARGE(F24:AP24,13),0)+IF(COUNT(F24:AP24)&gt;13,LARGE(F24:AP24,14),0)+IF(COUNT(F24:AP24)&gt;14,LARGE(F24:AP24,15),0)+IF(COUNT(F24:AP24)&gt;15,LARGE(F24:AP24,16),0)+IF(COUNT(F24:AP24)&gt;16,LARGE(F24:AP24,17),0)+IF(COUNT(F24:AP24)&gt;17,LARGE(F24:AP24,18),0)</f>
        <v>7702</v>
      </c>
      <c r="AT24" s="39" t="str">
        <f>B24</f>
        <v>Kostrzewa</v>
      </c>
      <c r="AU24" s="36">
        <f>A24</f>
        <v>23</v>
      </c>
    </row>
    <row r="25" spans="1:47" ht="15.75" customHeight="1">
      <c r="A25" s="36">
        <v>24</v>
      </c>
      <c r="B25" s="84" t="s">
        <v>239</v>
      </c>
      <c r="C25" s="84" t="s">
        <v>240</v>
      </c>
      <c r="D25" s="84">
        <v>1946</v>
      </c>
      <c r="E25" s="84" t="s">
        <v>187</v>
      </c>
      <c r="G25" s="37">
        <v>340.829999999999</v>
      </c>
      <c r="H25" s="36">
        <v>600</v>
      </c>
      <c r="I25" s="36">
        <v>356</v>
      </c>
      <c r="K25" s="36">
        <v>369</v>
      </c>
      <c r="R25" s="36">
        <v>405</v>
      </c>
      <c r="S25" s="36">
        <v>552</v>
      </c>
      <c r="T25" s="36">
        <v>455</v>
      </c>
      <c r="X25" s="37">
        <v>200</v>
      </c>
      <c r="Z25" s="36">
        <v>490</v>
      </c>
      <c r="AA25" s="36">
        <v>535</v>
      </c>
      <c r="AB25" s="36">
        <v>683</v>
      </c>
      <c r="AF25" s="36">
        <v>515</v>
      </c>
      <c r="AI25" s="36">
        <v>588</v>
      </c>
      <c r="AM25" s="37">
        <v>478</v>
      </c>
      <c r="AN25" s="96">
        <v>294</v>
      </c>
      <c r="AO25" s="36">
        <v>542</v>
      </c>
      <c r="AQ25" s="37">
        <f>SUM(F25:AP25)</f>
        <v>7402.829999999999</v>
      </c>
      <c r="AR25" s="36">
        <f>(COUNT(F25:AP25))</f>
        <v>16</v>
      </c>
      <c r="AS25" s="38">
        <f>IF(COUNT(F25:AP25)&gt;0,LARGE(F25:AP25,1),0)+IF(COUNT(F25:AP25)&gt;1,LARGE(F25:AP25,2),0)+IF(COUNT(F25:AP25)&gt;2,LARGE(F25:AP25,3),0)+IF(COUNT(F25:AP25)&gt;3,LARGE(F25:AP25,4),0)+IF(COUNT(F25:AP25)&gt;4,LARGE(F25:AP25,5),0)+IF(COUNT(F25:AP25)&gt;5,LARGE(F25:AP25,6),0)+IF(COUNT(F25:AP25)&gt;6,LARGE(F25:AP25,7),0)+IF(COUNT(F25:AP25)&gt;7,LARGE(F25:AP25,8),0)+IF(COUNT(F25:AP25)&gt;8,LARGE(F25:AP25,9),0)+IF(COUNT(F25:AP25)&gt;9,LARGE(F25:AP25,10),0)+IF(COUNT(F25:AP25)&gt;10,LARGE(F25:AP25,11),0)+IF(COUNT(F25:AP25)&gt;11,LARGE(F25:AP25,12),0)+IF(COUNT(F25:AP25)&gt;12,LARGE(F25:AP25,13),0)+IF(COUNT(F25:AP25)&gt;13,LARGE(F25:AP25,14),0)+IF(COUNT(F25:AP25)&gt;14,LARGE(F25:AP25,15),0)+IF(COUNT(F25:AP25)&gt;15,LARGE(F25:AP25,16),0)+IF(COUNT(F25:AP25)&gt;16,LARGE(F25:AP25,17),0)+IF(COUNT(F25:AP25)&gt;17,LARGE(F25:AP25,18),0)</f>
        <v>7402.829999999999</v>
      </c>
      <c r="AT25" s="39" t="str">
        <f>B25</f>
        <v>Bertram</v>
      </c>
      <c r="AU25" s="36">
        <f>A25</f>
        <v>24</v>
      </c>
    </row>
    <row r="26" spans="1:47" ht="15.75" customHeight="1">
      <c r="A26" s="36">
        <v>25</v>
      </c>
      <c r="B26" s="81" t="s">
        <v>91</v>
      </c>
      <c r="C26" s="81" t="s">
        <v>92</v>
      </c>
      <c r="D26" s="81">
        <v>1978</v>
      </c>
      <c r="E26" s="81" t="s">
        <v>67</v>
      </c>
      <c r="F26" s="36">
        <v>365.600000000001</v>
      </c>
      <c r="G26" s="40"/>
      <c r="I26" s="36">
        <v>133</v>
      </c>
      <c r="J26" s="36">
        <v>363</v>
      </c>
      <c r="L26" s="36">
        <v>285</v>
      </c>
      <c r="N26" s="36">
        <v>317</v>
      </c>
      <c r="Y26" s="36">
        <v>585</v>
      </c>
      <c r="Z26" s="36">
        <v>507</v>
      </c>
      <c r="AA26" s="36">
        <v>463</v>
      </c>
      <c r="AB26" s="36">
        <v>744</v>
      </c>
      <c r="AC26" s="36">
        <v>559</v>
      </c>
      <c r="AE26" s="36">
        <v>778</v>
      </c>
      <c r="AG26" s="37">
        <v>586</v>
      </c>
      <c r="AH26" s="36">
        <v>356</v>
      </c>
      <c r="AM26" s="36">
        <v>588</v>
      </c>
      <c r="AO26" s="36">
        <v>667</v>
      </c>
      <c r="AQ26" s="37">
        <f>SUM(F26:AP26)</f>
        <v>7296.600000000001</v>
      </c>
      <c r="AR26" s="36">
        <f>(COUNT(F26:AP26))</f>
        <v>15</v>
      </c>
      <c r="AS26" s="38">
        <f>IF(COUNT(F26:AP26)&gt;0,LARGE(F26:AP26,1),0)+IF(COUNT(F26:AP26)&gt;1,LARGE(F26:AP26,2),0)+IF(COUNT(F26:AP26)&gt;2,LARGE(F26:AP26,3),0)+IF(COUNT(F26:AP26)&gt;3,LARGE(F26:AP26,4),0)+IF(COUNT(F26:AP26)&gt;4,LARGE(F26:AP26,5),0)+IF(COUNT(F26:AP26)&gt;5,LARGE(F26:AP26,6),0)+IF(COUNT(F26:AP26)&gt;6,LARGE(F26:AP26,7),0)+IF(COUNT(F26:AP26)&gt;7,LARGE(F26:AP26,8),0)+IF(COUNT(F26:AP26)&gt;8,LARGE(F26:AP26,9),0)+IF(COUNT(F26:AP26)&gt;9,LARGE(F26:AP26,10),0)+IF(COUNT(F26:AP26)&gt;10,LARGE(F26:AP26,11),0)+IF(COUNT(F26:AP26)&gt;11,LARGE(F26:AP26,12),0)+IF(COUNT(F26:AP26)&gt;12,LARGE(F26:AP26,13),0)+IF(COUNT(F26:AP26)&gt;13,LARGE(F26:AP26,14),0)+IF(COUNT(F26:AP26)&gt;14,LARGE(F26:AP26,15),0)+IF(COUNT(F26:AP26)&gt;15,LARGE(F26:AP26,16),0)+IF(COUNT(F26:AP26)&gt;16,LARGE(F26:AP26,17),0)+IF(COUNT(F26:AP26)&gt;17,LARGE(F26:AP26,18),0)</f>
        <v>7296.600000000001</v>
      </c>
      <c r="AT26" s="39" t="str">
        <f>B26</f>
        <v>Limpens</v>
      </c>
      <c r="AU26" s="36">
        <f>A26</f>
        <v>25</v>
      </c>
    </row>
    <row r="27" spans="1:45" ht="15.75" customHeight="1">
      <c r="A27" s="36">
        <v>26</v>
      </c>
      <c r="B27" s="89" t="s">
        <v>501</v>
      </c>
      <c r="C27" s="89" t="s">
        <v>197</v>
      </c>
      <c r="D27" s="89">
        <v>1969</v>
      </c>
      <c r="E27" s="89" t="s">
        <v>259</v>
      </c>
      <c r="F27" s="37"/>
      <c r="P27" s="36">
        <v>555.599999999999</v>
      </c>
      <c r="W27" s="36">
        <v>388</v>
      </c>
      <c r="Z27" s="36">
        <v>388</v>
      </c>
      <c r="AA27" s="36">
        <v>409</v>
      </c>
      <c r="AB27" s="36">
        <v>671</v>
      </c>
      <c r="AC27" s="36">
        <v>541</v>
      </c>
      <c r="AE27" s="36">
        <v>861</v>
      </c>
      <c r="AF27" s="36">
        <v>485</v>
      </c>
      <c r="AG27" s="36">
        <v>700</v>
      </c>
      <c r="AH27" s="36">
        <v>467</v>
      </c>
      <c r="AI27" s="36">
        <v>544</v>
      </c>
      <c r="AN27" s="36">
        <v>806</v>
      </c>
      <c r="AO27" s="36">
        <v>459</v>
      </c>
      <c r="AQ27" s="37">
        <f>SUM(F27:AP27)</f>
        <v>7274.5999999999985</v>
      </c>
      <c r="AR27" s="36">
        <f>(COUNT(F27:AP27))</f>
        <v>13</v>
      </c>
      <c r="AS27" s="38">
        <f>IF(COUNT(F27:AP27)&gt;0,LARGE(F27:AP27,1),0)+IF(COUNT(F27:AP27)&gt;1,LARGE(F27:AP27,2),0)+IF(COUNT(F27:AP27)&gt;2,LARGE(F27:AP27,3),0)+IF(COUNT(F27:AP27)&gt;3,LARGE(F27:AP27,4),0)+IF(COUNT(F27:AP27)&gt;4,LARGE(F27:AP27,5),0)+IF(COUNT(F27:AP27)&gt;5,LARGE(F27:AP27,6),0)+IF(COUNT(F27:AP27)&gt;6,LARGE(F27:AP27,7),0)+IF(COUNT(F27:AP27)&gt;7,LARGE(F27:AP27,8),0)+IF(COUNT(F27:AP27)&gt;8,LARGE(F27:AP27,9),0)+IF(COUNT(F27:AP27)&gt;9,LARGE(F27:AP27,10),0)+IF(COUNT(F27:AP27)&gt;10,LARGE(F27:AP27,11),0)+IF(COUNT(F27:AP27)&gt;11,LARGE(F27:AP27,12),0)+IF(COUNT(F27:AP27)&gt;12,LARGE(F27:AP27,13),0)+IF(COUNT(F27:AP27)&gt;13,LARGE(F27:AP27,14),0)+IF(COUNT(F27:AP27)&gt;14,LARGE(F27:AP27,15),0)+IF(COUNT(F27:AP27)&gt;15,LARGE(F27:AP27,16),0)+IF(COUNT(F27:AP27)&gt;16,LARGE(F27:AP27,17),0)+IF(COUNT(F27:AP27)&gt;17,LARGE(F27:AP27,18),0)</f>
        <v>7274.5999999999985</v>
      </c>
    </row>
    <row r="28" spans="1:47" ht="15.75" customHeight="1">
      <c r="A28" s="36">
        <v>27</v>
      </c>
      <c r="B28" s="84" t="s">
        <v>213</v>
      </c>
      <c r="C28" s="84" t="s">
        <v>214</v>
      </c>
      <c r="D28" s="43">
        <v>1972</v>
      </c>
      <c r="E28" s="43" t="s">
        <v>131</v>
      </c>
      <c r="G28" s="36">
        <v>638.24</v>
      </c>
      <c r="I28" s="36">
        <v>556</v>
      </c>
      <c r="P28" s="36">
        <v>798</v>
      </c>
      <c r="R28" s="36">
        <v>635</v>
      </c>
      <c r="T28" s="36">
        <v>636</v>
      </c>
      <c r="W28" s="36">
        <v>789</v>
      </c>
      <c r="Y28" s="37">
        <v>546</v>
      </c>
      <c r="AB28" s="36">
        <v>854</v>
      </c>
      <c r="AC28" s="36">
        <v>676</v>
      </c>
      <c r="AO28" s="36">
        <v>730</v>
      </c>
      <c r="AQ28" s="37">
        <f>SUM(F28:AP28)</f>
        <v>6858.24</v>
      </c>
      <c r="AR28" s="36">
        <f>(COUNT(F28:AP28))</f>
        <v>10</v>
      </c>
      <c r="AS28" s="38">
        <f>IF(COUNT(F28:AP28)&gt;0,LARGE(F28:AP28,1),0)+IF(COUNT(F28:AP28)&gt;1,LARGE(F28:AP28,2),0)+IF(COUNT(F28:AP28)&gt;2,LARGE(F28:AP28,3),0)+IF(COUNT(F28:AP28)&gt;3,LARGE(F28:AP28,4),0)+IF(COUNT(F28:AP28)&gt;4,LARGE(F28:AP28,5),0)+IF(COUNT(F28:AP28)&gt;5,LARGE(F28:AP28,6),0)+IF(COUNT(F28:AP28)&gt;6,LARGE(F28:AP28,7),0)+IF(COUNT(F28:AP28)&gt;7,LARGE(F28:AP28,8),0)+IF(COUNT(F28:AP28)&gt;8,LARGE(F28:AP28,9),0)+IF(COUNT(F28:AP28)&gt;9,LARGE(F28:AP28,10),0)+IF(COUNT(F28:AP28)&gt;10,LARGE(F28:AP28,11),0)+IF(COUNT(F28:AP28)&gt;11,LARGE(F28:AP28,12),0)+IF(COUNT(F28:AP28)&gt;12,LARGE(F28:AP28,13),0)+IF(COUNT(F28:AP28)&gt;13,LARGE(F28:AP28,14),0)+IF(COUNT(F28:AP28)&gt;14,LARGE(F28:AP28,15),0)+IF(COUNT(F28:AP28)&gt;15,LARGE(F28:AP28,16),0)+IF(COUNT(F28:AP28)&gt;16,LARGE(F28:AP28,17),0)+IF(COUNT(F28:AP28)&gt;17,LARGE(F28:AP28,18),0)</f>
        <v>6858.24</v>
      </c>
      <c r="AT28" s="39" t="str">
        <f>B28</f>
        <v>Straatmann</v>
      </c>
      <c r="AU28" s="36">
        <f>A28</f>
        <v>27</v>
      </c>
    </row>
    <row r="29" spans="1:47" ht="15.75" customHeight="1">
      <c r="A29" s="36">
        <v>28</v>
      </c>
      <c r="B29" s="81" t="s">
        <v>101</v>
      </c>
      <c r="C29" s="81" t="s">
        <v>81</v>
      </c>
      <c r="D29" s="81">
        <v>1972</v>
      </c>
      <c r="E29" s="81" t="s">
        <v>102</v>
      </c>
      <c r="F29" s="36">
        <v>146.000000000001</v>
      </c>
      <c r="G29" s="36">
        <v>276</v>
      </c>
      <c r="H29" s="36">
        <v>258</v>
      </c>
      <c r="I29" s="36">
        <v>89</v>
      </c>
      <c r="J29" s="36">
        <v>311</v>
      </c>
      <c r="K29" s="36">
        <v>560</v>
      </c>
      <c r="L29" s="36">
        <v>181</v>
      </c>
      <c r="O29" s="36">
        <v>118</v>
      </c>
      <c r="P29" s="36">
        <v>384</v>
      </c>
      <c r="T29" s="36">
        <v>394</v>
      </c>
      <c r="U29" s="36">
        <v>243</v>
      </c>
      <c r="V29" s="36">
        <v>311</v>
      </c>
      <c r="W29" s="36">
        <v>372</v>
      </c>
      <c r="X29" s="36">
        <v>452</v>
      </c>
      <c r="Y29" s="36">
        <v>390</v>
      </c>
      <c r="Z29" s="36">
        <v>218</v>
      </c>
      <c r="AA29" s="36">
        <v>284</v>
      </c>
      <c r="AE29" s="36">
        <v>500</v>
      </c>
      <c r="AG29" s="37">
        <v>345</v>
      </c>
      <c r="AH29" s="36">
        <v>245</v>
      </c>
      <c r="AI29" s="36">
        <v>240</v>
      </c>
      <c r="AJ29" s="36">
        <v>553</v>
      </c>
      <c r="AL29" s="36">
        <v>294</v>
      </c>
      <c r="AM29" s="36">
        <v>324</v>
      </c>
      <c r="AN29" s="37">
        <v>424</v>
      </c>
      <c r="AQ29" s="37">
        <f>SUM(F29:AP29)</f>
        <v>7912.000000000001</v>
      </c>
      <c r="AR29" s="36">
        <f>(COUNT(F29:AP29))</f>
        <v>25</v>
      </c>
      <c r="AS29" s="38">
        <f>IF(COUNT(F29:AP29)&gt;0,LARGE(F29:AP29,1),0)+IF(COUNT(F29:AP29)&gt;1,LARGE(F29:AP29,2),0)+IF(COUNT(F29:AP29)&gt;2,LARGE(F29:AP29,3),0)+IF(COUNT(F29:AP29)&gt;3,LARGE(F29:AP29,4),0)+IF(COUNT(F29:AP29)&gt;4,LARGE(F29:AP29,5),0)+IF(COUNT(F29:AP29)&gt;5,LARGE(F29:AP29,6),0)+IF(COUNT(F29:AP29)&gt;6,LARGE(F29:AP29,7),0)+IF(COUNT(F29:AP29)&gt;7,LARGE(F29:AP29,8),0)+IF(COUNT(F29:AP29)&gt;8,LARGE(F29:AP29,9),0)+IF(COUNT(F29:AP29)&gt;9,LARGE(F29:AP29,10),0)+IF(COUNT(F29:AP29)&gt;10,LARGE(F29:AP29,11),0)+IF(COUNT(F29:AP29)&gt;11,LARGE(F29:AP29,12),0)+IF(COUNT(F29:AP29)&gt;12,LARGE(F29:AP29,13),0)+IF(COUNT(F29:AP29)&gt;13,LARGE(F29:AP29,14),0)+IF(COUNT(F29:AP29)&gt;14,LARGE(F29:AP29,15),0)+IF(COUNT(F29:AP29)&gt;15,LARGE(F29:AP29,16),0)+IF(COUNT(F29:AP29)&gt;16,LARGE(F29:AP29,17),0)+IF(COUNT(F29:AP29)&gt;17,LARGE(F29:AP29,18),0)</f>
        <v>6677</v>
      </c>
      <c r="AT29" s="39" t="str">
        <f>B29</f>
        <v>Hütten</v>
      </c>
      <c r="AU29" s="36">
        <f>A29</f>
        <v>28</v>
      </c>
    </row>
    <row r="30" spans="1:47" ht="15.75" customHeight="1">
      <c r="A30" s="36">
        <v>29</v>
      </c>
      <c r="B30" s="84" t="s">
        <v>216</v>
      </c>
      <c r="C30" s="84" t="s">
        <v>217</v>
      </c>
      <c r="D30" s="84">
        <v>1953</v>
      </c>
      <c r="E30" s="84" t="s">
        <v>67</v>
      </c>
      <c r="G30" s="36">
        <v>361.600000000001</v>
      </c>
      <c r="H30" s="36">
        <v>364</v>
      </c>
      <c r="J30" s="36">
        <v>142</v>
      </c>
      <c r="K30" s="36">
        <v>184</v>
      </c>
      <c r="M30" s="36">
        <v>230</v>
      </c>
      <c r="O30" s="36">
        <v>59</v>
      </c>
      <c r="P30" s="36">
        <v>434</v>
      </c>
      <c r="R30" s="36">
        <v>668</v>
      </c>
      <c r="T30" s="36">
        <v>424</v>
      </c>
      <c r="U30" s="36">
        <v>303</v>
      </c>
      <c r="X30" s="36">
        <v>549</v>
      </c>
      <c r="Y30" s="36">
        <v>488</v>
      </c>
      <c r="AA30" s="36">
        <v>320</v>
      </c>
      <c r="AB30" s="36">
        <v>536</v>
      </c>
      <c r="AE30" s="37">
        <v>228</v>
      </c>
      <c r="AJ30" s="36">
        <v>501</v>
      </c>
      <c r="AM30" s="37">
        <v>113</v>
      </c>
      <c r="AN30" s="37">
        <v>376</v>
      </c>
      <c r="AO30" s="36">
        <v>251</v>
      </c>
      <c r="AQ30" s="37">
        <f>SUM(F30:AP30)</f>
        <v>6531.600000000001</v>
      </c>
      <c r="AR30" s="36">
        <f>(COUNT(F30:AP30))</f>
        <v>19</v>
      </c>
      <c r="AS30" s="38">
        <f>IF(COUNT(F30:AP30)&gt;0,LARGE(F30:AP30,1),0)+IF(COUNT(F30:AP30)&gt;1,LARGE(F30:AP30,2),0)+IF(COUNT(F30:AP30)&gt;2,LARGE(F30:AP30,3),0)+IF(COUNT(F30:AP30)&gt;3,LARGE(F30:AP30,4),0)+IF(COUNT(F30:AP30)&gt;4,LARGE(F30:AP30,5),0)+IF(COUNT(F30:AP30)&gt;5,LARGE(F30:AP30,6),0)+IF(COUNT(F30:AP30)&gt;6,LARGE(F30:AP30,7),0)+IF(COUNT(F30:AP30)&gt;7,LARGE(F30:AP30,8),0)+IF(COUNT(F30:AP30)&gt;8,LARGE(F30:AP30,9),0)+IF(COUNT(F30:AP30)&gt;9,LARGE(F30:AP30,10),0)+IF(COUNT(F30:AP30)&gt;10,LARGE(F30:AP30,11),0)+IF(COUNT(F30:AP30)&gt;11,LARGE(F30:AP30,12),0)+IF(COUNT(F30:AP30)&gt;12,LARGE(F30:AP30,13),0)+IF(COUNT(F30:AP30)&gt;13,LARGE(F30:AP30,14),0)+IF(COUNT(F30:AP30)&gt;14,LARGE(F30:AP30,15),0)+IF(COUNT(F30:AP30)&gt;15,LARGE(F30:AP30,16),0)+IF(COUNT(F30:AP30)&gt;16,LARGE(F30:AP30,17),0)+IF(COUNT(F30:AP30)&gt;17,LARGE(F30:AP30,18),0)</f>
        <v>6472.600000000001</v>
      </c>
      <c r="AT30" s="39" t="str">
        <f>B30</f>
        <v>Uhr</v>
      </c>
      <c r="AU30" s="36">
        <f>A30</f>
        <v>29</v>
      </c>
    </row>
    <row r="31" spans="1:45" ht="15.75" customHeight="1">
      <c r="A31" s="36">
        <v>30</v>
      </c>
      <c r="B31" s="79" t="s">
        <v>196</v>
      </c>
      <c r="C31" s="79" t="s">
        <v>418</v>
      </c>
      <c r="D31" s="80" t="s">
        <v>389</v>
      </c>
      <c r="E31" s="79" t="s">
        <v>417</v>
      </c>
      <c r="F31" s="37"/>
      <c r="H31" s="36">
        <v>228</v>
      </c>
      <c r="K31" s="36">
        <v>322.400000000001</v>
      </c>
      <c r="N31" s="36">
        <v>219</v>
      </c>
      <c r="AA31" s="36">
        <v>445</v>
      </c>
      <c r="AB31" s="36">
        <v>512</v>
      </c>
      <c r="AD31" s="36">
        <v>442</v>
      </c>
      <c r="AE31" s="37">
        <v>256</v>
      </c>
      <c r="AF31" s="36">
        <v>273</v>
      </c>
      <c r="AG31" s="37">
        <v>517</v>
      </c>
      <c r="AH31" s="36">
        <v>444</v>
      </c>
      <c r="AI31" s="36">
        <v>349</v>
      </c>
      <c r="AJ31" s="36">
        <v>656</v>
      </c>
      <c r="AK31" s="36">
        <v>500</v>
      </c>
      <c r="AN31" s="36">
        <v>778</v>
      </c>
      <c r="AO31" s="36">
        <v>501</v>
      </c>
      <c r="AQ31" s="37">
        <f>SUM(F31:AP31)</f>
        <v>6442.4000000000015</v>
      </c>
      <c r="AR31" s="36">
        <f>(COUNT(F31:AP31))</f>
        <v>15</v>
      </c>
      <c r="AS31" s="38">
        <f>IF(COUNT(F31:AP31)&gt;0,LARGE(F31:AP31,1),0)+IF(COUNT(F31:AP31)&gt;1,LARGE(F31:AP31,2),0)+IF(COUNT(F31:AP31)&gt;2,LARGE(F31:AP31,3),0)+IF(COUNT(F31:AP31)&gt;3,LARGE(F31:AP31,4),0)+IF(COUNT(F31:AP31)&gt;4,LARGE(F31:AP31,5),0)+IF(COUNT(F31:AP31)&gt;5,LARGE(F31:AP31,6),0)+IF(COUNT(F31:AP31)&gt;6,LARGE(F31:AP31,7),0)+IF(COUNT(F31:AP31)&gt;7,LARGE(F31:AP31,8),0)+IF(COUNT(F31:AP31)&gt;8,LARGE(F31:AP31,9),0)+IF(COUNT(F31:AP31)&gt;9,LARGE(F31:AP31,10),0)+IF(COUNT(F31:AP31)&gt;10,LARGE(F31:AP31,11),0)+IF(COUNT(F31:AP31)&gt;11,LARGE(F31:AP31,12),0)+IF(COUNT(F31:AP31)&gt;12,LARGE(F31:AP31,13),0)+IF(COUNT(F31:AP31)&gt;13,LARGE(F31:AP31,14),0)+IF(COUNT(F31:AP31)&gt;14,LARGE(F31:AP31,15),0)+IF(COUNT(F31:AP31)&gt;15,LARGE(F31:AP31,16),0)+IF(COUNT(F31:AP31)&gt;16,LARGE(F31:AP31,17),0)+IF(COUNT(F31:AP31)&gt;17,LARGE(F31:AP31,18),0)</f>
        <v>6442.4000000000015</v>
      </c>
    </row>
    <row r="32" spans="1:45" ht="15.75" customHeight="1">
      <c r="A32" s="36">
        <v>31</v>
      </c>
      <c r="B32" s="42" t="s">
        <v>326</v>
      </c>
      <c r="C32" s="42" t="s">
        <v>207</v>
      </c>
      <c r="D32" s="42">
        <v>1966</v>
      </c>
      <c r="E32" s="42" t="s">
        <v>125</v>
      </c>
      <c r="N32" s="36">
        <v>829.2</v>
      </c>
      <c r="Q32" s="36">
        <v>900</v>
      </c>
      <c r="R32" s="36">
        <v>942</v>
      </c>
      <c r="S32" s="36">
        <v>966</v>
      </c>
      <c r="U32" s="36">
        <v>970</v>
      </c>
      <c r="X32" s="37">
        <v>850</v>
      </c>
      <c r="AN32" s="96">
        <v>985</v>
      </c>
      <c r="AQ32" s="37">
        <f>SUM(F32:AP32)</f>
        <v>6442.2</v>
      </c>
      <c r="AR32" s="36">
        <f>(COUNT(F32:AP32))</f>
        <v>7</v>
      </c>
      <c r="AS32" s="38">
        <f>IF(COUNT(F32:AP32)&gt;0,LARGE(F32:AP32,1),0)+IF(COUNT(F32:AP32)&gt;1,LARGE(F32:AP32,2),0)+IF(COUNT(F32:AP32)&gt;2,LARGE(F32:AP32,3),0)+IF(COUNT(F32:AP32)&gt;3,LARGE(F32:AP32,4),0)+IF(COUNT(F32:AP32)&gt;4,LARGE(F32:AP32,5),0)+IF(COUNT(F32:AP32)&gt;5,LARGE(F32:AP32,6),0)+IF(COUNT(F32:AP32)&gt;6,LARGE(F32:AP32,7),0)+IF(COUNT(F32:AP32)&gt;7,LARGE(F32:AP32,8),0)+IF(COUNT(F32:AP32)&gt;8,LARGE(F32:AP32,9),0)+IF(COUNT(F32:AP32)&gt;9,LARGE(F32:AP32,10),0)+IF(COUNT(F32:AP32)&gt;10,LARGE(F32:AP32,11),0)+IF(COUNT(F32:AP32)&gt;11,LARGE(F32:AP32,12),0)+IF(COUNT(F32:AP32)&gt;12,LARGE(F32:AP32,13),0)+IF(COUNT(F32:AP32)&gt;13,LARGE(F32:AP32,14),0)+IF(COUNT(F32:AP32)&gt;14,LARGE(F32:AP32,15),0)+IF(COUNT(F32:AP32)&gt;15,LARGE(F32:AP32,16),0)+IF(COUNT(F32:AP32)&gt;16,LARGE(F32:AP32,17),0)+IF(COUNT(F32:AP32)&gt;17,LARGE(F32:AP32,18),0)</f>
        <v>6442.2</v>
      </c>
    </row>
    <row r="33" spans="1:45" ht="15.75" customHeight="1">
      <c r="A33" s="36">
        <v>32</v>
      </c>
      <c r="B33" s="42" t="s">
        <v>328</v>
      </c>
      <c r="C33" s="42" t="s">
        <v>274</v>
      </c>
      <c r="D33" s="42">
        <v>1962</v>
      </c>
      <c r="E33" s="42" t="s">
        <v>154</v>
      </c>
      <c r="N33" s="36">
        <v>707.2</v>
      </c>
      <c r="Q33" s="36">
        <v>866</v>
      </c>
      <c r="S33" s="36">
        <v>862</v>
      </c>
      <c r="V33" s="36">
        <v>963</v>
      </c>
      <c r="W33" s="36">
        <v>923</v>
      </c>
      <c r="Y33" s="36">
        <v>805</v>
      </c>
      <c r="AC33" s="36">
        <v>721</v>
      </c>
      <c r="AN33" s="37">
        <v>432</v>
      </c>
      <c r="AQ33" s="37">
        <f>SUM(F33:AP33)</f>
        <v>6279.2</v>
      </c>
      <c r="AR33" s="36">
        <f>(COUNT(F33:AP33))</f>
        <v>8</v>
      </c>
      <c r="AS33" s="38">
        <f>IF(COUNT(F33:AP33)&gt;0,LARGE(F33:AP33,1),0)+IF(COUNT(F33:AP33)&gt;1,LARGE(F33:AP33,2),0)+IF(COUNT(F33:AP33)&gt;2,LARGE(F33:AP33,3),0)+IF(COUNT(F33:AP33)&gt;3,LARGE(F33:AP33,4),0)+IF(COUNT(F33:AP33)&gt;4,LARGE(F33:AP33,5),0)+IF(COUNT(F33:AP33)&gt;5,LARGE(F33:AP33,6),0)+IF(COUNT(F33:AP33)&gt;6,LARGE(F33:AP33,7),0)+IF(COUNT(F33:AP33)&gt;7,LARGE(F33:AP33,8),0)+IF(COUNT(F33:AP33)&gt;8,LARGE(F33:AP33,9),0)+IF(COUNT(F33:AP33)&gt;9,LARGE(F33:AP33,10),0)+IF(COUNT(F33:AP33)&gt;10,LARGE(F33:AP33,11),0)+IF(COUNT(F33:AP33)&gt;11,LARGE(F33:AP33,12),0)+IF(COUNT(F33:AP33)&gt;12,LARGE(F33:AP33,13),0)+IF(COUNT(F33:AP33)&gt;13,LARGE(F33:AP33,14),0)+IF(COUNT(F33:AP33)&gt;14,LARGE(F33:AP33,15),0)+IF(COUNT(F33:AP33)&gt;15,LARGE(F33:AP33,16),0)+IF(COUNT(F33:AP33)&gt;16,LARGE(F33:AP33,17),0)+IF(COUNT(F33:AP33)&gt;17,LARGE(F33:AP33,18),0)</f>
        <v>6279.2</v>
      </c>
    </row>
    <row r="34" spans="1:47" ht="15.75" customHeight="1">
      <c r="A34" s="36">
        <v>33</v>
      </c>
      <c r="B34" s="82" t="s">
        <v>220</v>
      </c>
      <c r="C34" s="82" t="s">
        <v>459</v>
      </c>
      <c r="D34" s="83" t="s">
        <v>402</v>
      </c>
      <c r="E34" s="82" t="s">
        <v>460</v>
      </c>
      <c r="F34" s="37"/>
      <c r="G34" s="36">
        <v>234</v>
      </c>
      <c r="K34" s="36">
        <v>516</v>
      </c>
      <c r="L34" s="36">
        <v>136</v>
      </c>
      <c r="N34" s="36">
        <v>195</v>
      </c>
      <c r="O34" s="36">
        <v>89</v>
      </c>
      <c r="R34" s="36">
        <v>501</v>
      </c>
      <c r="S34" s="36">
        <v>461</v>
      </c>
      <c r="V34" s="36">
        <v>643</v>
      </c>
      <c r="AC34" s="36">
        <v>199</v>
      </c>
      <c r="AD34" s="36">
        <v>262</v>
      </c>
      <c r="AE34" s="36">
        <v>694</v>
      </c>
      <c r="AH34" s="36">
        <v>222</v>
      </c>
      <c r="AI34" s="36">
        <v>284</v>
      </c>
      <c r="AJ34" s="36">
        <v>467</v>
      </c>
      <c r="AM34" s="36">
        <v>441</v>
      </c>
      <c r="AN34" s="36">
        <v>668</v>
      </c>
      <c r="AO34" s="36">
        <v>189</v>
      </c>
      <c r="AQ34" s="37">
        <f>SUM(F34:AP34)</f>
        <v>6201</v>
      </c>
      <c r="AR34" s="36">
        <f>(COUNT(F34:AP34))</f>
        <v>17</v>
      </c>
      <c r="AS34" s="38">
        <f>IF(COUNT(F34:AP34)&gt;0,LARGE(F34:AP34,1),0)+IF(COUNT(F34:AP34)&gt;1,LARGE(F34:AP34,2),0)+IF(COUNT(F34:AP34)&gt;2,LARGE(F34:AP34,3),0)+IF(COUNT(F34:AP34)&gt;3,LARGE(F34:AP34,4),0)+IF(COUNT(F34:AP34)&gt;4,LARGE(F34:AP34,5),0)+IF(COUNT(F34:AP34)&gt;5,LARGE(F34:AP34,6),0)+IF(COUNT(F34:AP34)&gt;6,LARGE(F34:AP34,7),0)+IF(COUNT(F34:AP34)&gt;7,LARGE(F34:AP34,8),0)+IF(COUNT(F34:AP34)&gt;8,LARGE(F34:AP34,9),0)+IF(COUNT(F34:AP34)&gt;9,LARGE(F34:AP34,10),0)+IF(COUNT(F34:AP34)&gt;10,LARGE(F34:AP34,11),0)+IF(COUNT(F34:AP34)&gt;11,LARGE(F34:AP34,12),0)+IF(COUNT(F34:AP34)&gt;12,LARGE(F34:AP34,13),0)+IF(COUNT(F34:AP34)&gt;13,LARGE(F34:AP34,14),0)+IF(COUNT(F34:AP34)&gt;14,LARGE(F34:AP34,15),0)+IF(COUNT(F34:AP34)&gt;15,LARGE(F34:AP34,16),0)+IF(COUNT(F34:AP34)&gt;16,LARGE(F34:AP34,17),0)+IF(COUNT(F34:AP34)&gt;17,LARGE(F34:AP34,18),0)</f>
        <v>6201</v>
      </c>
      <c r="AU34" s="36">
        <f>A34</f>
        <v>33</v>
      </c>
    </row>
    <row r="35" spans="1:47" ht="15.75" customHeight="1">
      <c r="A35" s="36">
        <v>34</v>
      </c>
      <c r="B35" s="43" t="s">
        <v>302</v>
      </c>
      <c r="C35" s="36" t="s">
        <v>211</v>
      </c>
      <c r="D35" s="43">
        <v>1967</v>
      </c>
      <c r="E35" s="43" t="s">
        <v>169</v>
      </c>
      <c r="H35" s="36">
        <v>909.148</v>
      </c>
      <c r="L35" s="36">
        <v>881</v>
      </c>
      <c r="P35" s="36">
        <v>859</v>
      </c>
      <c r="R35" s="36">
        <v>965</v>
      </c>
      <c r="W35" s="36">
        <v>885</v>
      </c>
      <c r="AH35" s="36">
        <v>778</v>
      </c>
      <c r="AO35" s="36">
        <v>813</v>
      </c>
      <c r="AQ35" s="37">
        <f>SUM(F35:AP35)</f>
        <v>6090.148</v>
      </c>
      <c r="AR35" s="36">
        <f>(COUNT(F35:AP35))</f>
        <v>7</v>
      </c>
      <c r="AS35" s="38">
        <f>IF(COUNT(F35:AP35)&gt;0,LARGE(F35:AP35,1),0)+IF(COUNT(F35:AP35)&gt;1,LARGE(F35:AP35,2),0)+IF(COUNT(F35:AP35)&gt;2,LARGE(F35:AP35,3),0)+IF(COUNT(F35:AP35)&gt;3,LARGE(F35:AP35,4),0)+IF(COUNT(F35:AP35)&gt;4,LARGE(F35:AP35,5),0)+IF(COUNT(F35:AP35)&gt;5,LARGE(F35:AP35,6),0)+IF(COUNT(F35:AP35)&gt;6,LARGE(F35:AP35,7),0)+IF(COUNT(F35:AP35)&gt;7,LARGE(F35:AP35,8),0)+IF(COUNT(F35:AP35)&gt;8,LARGE(F35:AP35,9),0)+IF(COUNT(F35:AP35)&gt;9,LARGE(F35:AP35,10),0)+IF(COUNT(F35:AP35)&gt;10,LARGE(F35:AP35,11),0)+IF(COUNT(F35:AP35)&gt;11,LARGE(F35:AP35,12),0)+IF(COUNT(F35:AP35)&gt;12,LARGE(F35:AP35,13),0)+IF(COUNT(F35:AP35)&gt;13,LARGE(F35:AP35,14),0)+IF(COUNT(F35:AP35)&gt;14,LARGE(F35:AP35,15),0)+IF(COUNT(F35:AP35)&gt;15,LARGE(F35:AP35,16),0)+IF(COUNT(F35:AP35)&gt;16,LARGE(F35:AP35,17),0)+IF(COUNT(F35:AP35)&gt;17,LARGE(F35:AP35,18),0)</f>
        <v>6090.148</v>
      </c>
      <c r="AU35" s="36">
        <f>A35</f>
        <v>34</v>
      </c>
    </row>
    <row r="36" spans="1:45" ht="15.75" customHeight="1">
      <c r="A36" s="36">
        <v>35</v>
      </c>
      <c r="B36" s="42" t="s">
        <v>265</v>
      </c>
      <c r="C36" s="42" t="s">
        <v>329</v>
      </c>
      <c r="D36" s="42">
        <v>1965</v>
      </c>
      <c r="E36" s="42" t="s">
        <v>125</v>
      </c>
      <c r="N36" s="36">
        <v>658.4</v>
      </c>
      <c r="Q36" s="36">
        <v>800</v>
      </c>
      <c r="R36" s="36">
        <v>789</v>
      </c>
      <c r="U36" s="36">
        <v>758</v>
      </c>
      <c r="X36" s="37">
        <v>600</v>
      </c>
      <c r="Y36" s="37">
        <v>818</v>
      </c>
      <c r="AB36" s="36">
        <v>695</v>
      </c>
      <c r="AN36" s="96">
        <v>868</v>
      </c>
      <c r="AQ36" s="37">
        <f>SUM(F36:AP36)</f>
        <v>5986.4</v>
      </c>
      <c r="AR36" s="36">
        <f>(COUNT(F36:AP36))</f>
        <v>8</v>
      </c>
      <c r="AS36" s="38">
        <f>IF(COUNT(F36:AP36)&gt;0,LARGE(F36:AP36,1),0)+IF(COUNT(F36:AP36)&gt;1,LARGE(F36:AP36,2),0)+IF(COUNT(F36:AP36)&gt;2,LARGE(F36:AP36,3),0)+IF(COUNT(F36:AP36)&gt;3,LARGE(F36:AP36,4),0)+IF(COUNT(F36:AP36)&gt;4,LARGE(F36:AP36,5),0)+IF(COUNT(F36:AP36)&gt;5,LARGE(F36:AP36,6),0)+IF(COUNT(F36:AP36)&gt;6,LARGE(F36:AP36,7),0)+IF(COUNT(F36:AP36)&gt;7,LARGE(F36:AP36,8),0)+IF(COUNT(F36:AP36)&gt;8,LARGE(F36:AP36,9),0)+IF(COUNT(F36:AP36)&gt;9,LARGE(F36:AP36,10),0)+IF(COUNT(F36:AP36)&gt;10,LARGE(F36:AP36,11),0)+IF(COUNT(F36:AP36)&gt;11,LARGE(F36:AP36,12),0)+IF(COUNT(F36:AP36)&gt;12,LARGE(F36:AP36,13),0)+IF(COUNT(F36:AP36)&gt;13,LARGE(F36:AP36,14),0)+IF(COUNT(F36:AP36)&gt;14,LARGE(F36:AP36,15),0)+IF(COUNT(F36:AP36)&gt;15,LARGE(F36:AP36,16),0)+IF(COUNT(F36:AP36)&gt;16,LARGE(F36:AP36,17),0)+IF(COUNT(F36:AP36)&gt;17,LARGE(F36:AP36,18),0)</f>
        <v>5986.4</v>
      </c>
    </row>
    <row r="37" spans="1:47" ht="15.75" customHeight="1">
      <c r="A37" s="36">
        <v>36</v>
      </c>
      <c r="B37" s="41" t="s">
        <v>119</v>
      </c>
      <c r="C37" s="41" t="s">
        <v>120</v>
      </c>
      <c r="D37" s="41">
        <v>1966</v>
      </c>
      <c r="E37" s="41" t="s">
        <v>71</v>
      </c>
      <c r="F37" s="37">
        <v>922</v>
      </c>
      <c r="G37" s="40"/>
      <c r="H37" s="36">
        <v>1000</v>
      </c>
      <c r="T37" s="36">
        <v>1000</v>
      </c>
      <c r="Z37" s="36">
        <v>983</v>
      </c>
      <c r="AF37" s="36">
        <v>1000</v>
      </c>
      <c r="AI37" s="36">
        <v>1000</v>
      </c>
      <c r="AQ37" s="37">
        <f>SUM(F37:AP37)</f>
        <v>5905</v>
      </c>
      <c r="AR37" s="36">
        <f>(COUNT(F37:AP37))</f>
        <v>6</v>
      </c>
      <c r="AS37" s="38">
        <f>IF(COUNT(F37:AP37)&gt;0,LARGE(F37:AP37,1),0)+IF(COUNT(F37:AP37)&gt;1,LARGE(F37:AP37,2),0)+IF(COUNT(F37:AP37)&gt;2,LARGE(F37:AP37,3),0)+IF(COUNT(F37:AP37)&gt;3,LARGE(F37:AP37,4),0)+IF(COUNT(F37:AP37)&gt;4,LARGE(F37:AP37,5),0)+IF(COUNT(F37:AP37)&gt;5,LARGE(F37:AP37,6),0)+IF(COUNT(F37:AP37)&gt;6,LARGE(F37:AP37,7),0)+IF(COUNT(F37:AP37)&gt;7,LARGE(F37:AP37,8),0)+IF(COUNT(F37:AP37)&gt;8,LARGE(F37:AP37,9),0)+IF(COUNT(F37:AP37)&gt;9,LARGE(F37:AP37,10),0)+IF(COUNT(F37:AP37)&gt;10,LARGE(F37:AP37,11),0)+IF(COUNT(F37:AP37)&gt;11,LARGE(F37:AP37,12),0)+IF(COUNT(F37:AP37)&gt;12,LARGE(F37:AP37,13),0)+IF(COUNT(F37:AP37)&gt;13,LARGE(F37:AP37,14),0)+IF(COUNT(F37:AP37)&gt;14,LARGE(F37:AP37,15),0)+IF(COUNT(F37:AP37)&gt;15,LARGE(F37:AP37,16),0)+IF(COUNT(F37:AP37)&gt;16,LARGE(F37:AP37,17),0)+IF(COUNT(F37:AP37)&gt;17,LARGE(F37:AP37,18),0)</f>
        <v>5905</v>
      </c>
      <c r="AT37" s="39" t="str">
        <f>B37</f>
        <v>Havertz-Röhlich</v>
      </c>
      <c r="AU37" s="36">
        <f>A37</f>
        <v>36</v>
      </c>
    </row>
    <row r="38" spans="1:45" ht="15.75" customHeight="1">
      <c r="A38" s="36">
        <v>37</v>
      </c>
      <c r="B38" s="84" t="s">
        <v>547</v>
      </c>
      <c r="C38" s="84" t="s">
        <v>103</v>
      </c>
      <c r="D38" s="84">
        <v>1981</v>
      </c>
      <c r="E38" s="84" t="s">
        <v>202</v>
      </c>
      <c r="F38" s="37"/>
      <c r="V38" s="36">
        <v>714</v>
      </c>
      <c r="W38" s="36">
        <v>533</v>
      </c>
      <c r="X38" s="36">
        <v>355</v>
      </c>
      <c r="Z38" s="36">
        <v>269</v>
      </c>
      <c r="AA38" s="36">
        <v>356</v>
      </c>
      <c r="AB38" s="36">
        <v>427</v>
      </c>
      <c r="AE38" s="36">
        <v>722</v>
      </c>
      <c r="AG38" s="37">
        <v>552</v>
      </c>
      <c r="AH38" s="36">
        <v>178</v>
      </c>
      <c r="AI38" s="36">
        <v>262</v>
      </c>
      <c r="AJ38" s="36">
        <v>725</v>
      </c>
      <c r="AL38" s="36">
        <v>471</v>
      </c>
      <c r="AM38" s="37">
        <v>217</v>
      </c>
      <c r="AQ38" s="37">
        <f>SUM(F38:AP38)</f>
        <v>5781</v>
      </c>
      <c r="AR38" s="36">
        <f>(COUNT(F38:AP38))</f>
        <v>13</v>
      </c>
      <c r="AS38" s="38">
        <f>IF(COUNT(F38:AP38)&gt;0,LARGE(F38:AP38,1),0)+IF(COUNT(F38:AP38)&gt;1,LARGE(F38:AP38,2),0)+IF(COUNT(F38:AP38)&gt;2,LARGE(F38:AP38,3),0)+IF(COUNT(F38:AP38)&gt;3,LARGE(F38:AP38,4),0)+IF(COUNT(F38:AP38)&gt;4,LARGE(F38:AP38,5),0)+IF(COUNT(F38:AP38)&gt;5,LARGE(F38:AP38,6),0)+IF(COUNT(F38:AP38)&gt;6,LARGE(F38:AP38,7),0)+IF(COUNT(F38:AP38)&gt;7,LARGE(F38:AP38,8),0)+IF(COUNT(F38:AP38)&gt;8,LARGE(F38:AP38,9),0)+IF(COUNT(F38:AP38)&gt;9,LARGE(F38:AP38,10),0)+IF(COUNT(F38:AP38)&gt;10,LARGE(F38:AP38,11),0)+IF(COUNT(F38:AP38)&gt;11,LARGE(F38:AP38,12),0)+IF(COUNT(F38:AP38)&gt;12,LARGE(F38:AP38,13),0)+IF(COUNT(F38:AP38)&gt;13,LARGE(F38:AP38,14),0)+IF(COUNT(F38:AP38)&gt;14,LARGE(F38:AP38,15),0)+IF(COUNT(F38:AP38)&gt;15,LARGE(F38:AP38,16),0)+IF(COUNT(F38:AP38)&gt;16,LARGE(F38:AP38,17),0)+IF(COUNT(F38:AP38)&gt;17,LARGE(F38:AP38,18),0)</f>
        <v>5781</v>
      </c>
    </row>
    <row r="39" spans="1:47" ht="15.75" customHeight="1">
      <c r="A39" s="36">
        <v>38</v>
      </c>
      <c r="B39" s="81" t="s">
        <v>178</v>
      </c>
      <c r="C39" s="81" t="s">
        <v>179</v>
      </c>
      <c r="D39" s="81">
        <v>1954</v>
      </c>
      <c r="E39" s="81" t="s">
        <v>67</v>
      </c>
      <c r="F39" s="37">
        <v>337</v>
      </c>
      <c r="G39" s="36">
        <v>250</v>
      </c>
      <c r="H39" s="36">
        <v>422</v>
      </c>
      <c r="I39" s="36">
        <v>245</v>
      </c>
      <c r="J39" s="36">
        <v>571</v>
      </c>
      <c r="K39" s="36">
        <v>276</v>
      </c>
      <c r="M39" s="36">
        <v>269</v>
      </c>
      <c r="R39" s="36">
        <v>98</v>
      </c>
      <c r="S39" s="36">
        <v>345</v>
      </c>
      <c r="V39" s="36">
        <v>299</v>
      </c>
      <c r="W39" s="36">
        <v>290</v>
      </c>
      <c r="X39" s="37">
        <v>100</v>
      </c>
      <c r="Y39" s="37">
        <v>91</v>
      </c>
      <c r="AA39" s="36">
        <v>248</v>
      </c>
      <c r="AB39" s="36">
        <v>500</v>
      </c>
      <c r="AD39" s="36">
        <v>311</v>
      </c>
      <c r="AF39" s="36">
        <v>212</v>
      </c>
      <c r="AH39" s="36">
        <v>267</v>
      </c>
      <c r="AI39" s="36">
        <v>219</v>
      </c>
      <c r="AL39" s="36">
        <v>177</v>
      </c>
      <c r="AM39" s="37">
        <v>321</v>
      </c>
      <c r="AN39" s="96">
        <v>250</v>
      </c>
      <c r="AO39" s="36">
        <v>210</v>
      </c>
      <c r="AQ39" s="37">
        <f>SUM(F39:AP39)</f>
        <v>6308</v>
      </c>
      <c r="AR39" s="36">
        <f>(COUNT(F39:AP39))</f>
        <v>23</v>
      </c>
      <c r="AS39" s="38">
        <f>IF(COUNT(F39:AP39)&gt;0,LARGE(F39:AP39,1),0)+IF(COUNT(F39:AP39)&gt;1,LARGE(F39:AP39,2),0)+IF(COUNT(F39:AP39)&gt;2,LARGE(F39:AP39,3),0)+IF(COUNT(F39:AP39)&gt;3,LARGE(F39:AP39,4),0)+IF(COUNT(F39:AP39)&gt;4,LARGE(F39:AP39,5),0)+IF(COUNT(F39:AP39)&gt;5,LARGE(F39:AP39,6),0)+IF(COUNT(F39:AP39)&gt;6,LARGE(F39:AP39,7),0)+IF(COUNT(F39:AP39)&gt;7,LARGE(F39:AP39,8),0)+IF(COUNT(F39:AP39)&gt;8,LARGE(F39:AP39,9),0)+IF(COUNT(F39:AP39)&gt;9,LARGE(F39:AP39,10),0)+IF(COUNT(F39:AP39)&gt;10,LARGE(F39:AP39,11),0)+IF(COUNT(F39:AP39)&gt;11,LARGE(F39:AP39,12),0)+IF(COUNT(F39:AP39)&gt;12,LARGE(F39:AP39,13),0)+IF(COUNT(F39:AP39)&gt;13,LARGE(F39:AP39,14),0)+IF(COUNT(F39:AP39)&gt;14,LARGE(F39:AP39,15),0)+IF(COUNT(F39:AP39)&gt;15,LARGE(F39:AP39,16),0)+IF(COUNT(F39:AP39)&gt;16,LARGE(F39:AP39,17),0)+IF(COUNT(F39:AP39)&gt;17,LARGE(F39:AP39,18),0)</f>
        <v>5632</v>
      </c>
      <c r="AT39" s="39" t="str">
        <f>B39</f>
        <v>Souvignier-Creutz</v>
      </c>
      <c r="AU39" s="36">
        <f>A39</f>
        <v>38</v>
      </c>
    </row>
    <row r="40" spans="1:47" ht="15.75" customHeight="1">
      <c r="A40" s="36">
        <v>39</v>
      </c>
      <c r="B40" s="85" t="s">
        <v>265</v>
      </c>
      <c r="C40" s="85" t="s">
        <v>266</v>
      </c>
      <c r="D40" s="42">
        <v>1953</v>
      </c>
      <c r="E40" s="42" t="s">
        <v>135</v>
      </c>
      <c r="I40" s="36">
        <v>378</v>
      </c>
      <c r="K40" s="36">
        <v>430</v>
      </c>
      <c r="L40" s="36">
        <v>508</v>
      </c>
      <c r="M40" s="36">
        <v>538</v>
      </c>
      <c r="T40" s="36">
        <v>606</v>
      </c>
      <c r="V40" s="36">
        <v>668</v>
      </c>
      <c r="Y40" s="36">
        <v>732</v>
      </c>
      <c r="Z40" s="36">
        <v>541</v>
      </c>
      <c r="AA40" s="36">
        <v>517</v>
      </c>
      <c r="AN40" s="37">
        <v>704</v>
      </c>
      <c r="AQ40" s="37">
        <f>SUM(F40:AP40)</f>
        <v>5622</v>
      </c>
      <c r="AR40" s="36">
        <f>(COUNT(F40:AP40))</f>
        <v>10</v>
      </c>
      <c r="AS40" s="38">
        <f>IF(COUNT(F40:AP40)&gt;0,LARGE(F40:AP40,1),0)+IF(COUNT(F40:AP40)&gt;1,LARGE(F40:AP40,2),0)+IF(COUNT(F40:AP40)&gt;2,LARGE(F40:AP40,3),0)+IF(COUNT(F40:AP40)&gt;3,LARGE(F40:AP40,4),0)+IF(COUNT(F40:AP40)&gt;4,LARGE(F40:AP40,5),0)+IF(COUNT(F40:AP40)&gt;5,LARGE(F40:AP40,6),0)+IF(COUNT(F40:AP40)&gt;6,LARGE(F40:AP40,7),0)+IF(COUNT(F40:AP40)&gt;7,LARGE(F40:AP40,8),0)+IF(COUNT(F40:AP40)&gt;8,LARGE(F40:AP40,9),0)+IF(COUNT(F40:AP40)&gt;9,LARGE(F40:AP40,10),0)+IF(COUNT(F40:AP40)&gt;10,LARGE(F40:AP40,11),0)+IF(COUNT(F40:AP40)&gt;11,LARGE(F40:AP40,12),0)+IF(COUNT(F40:AP40)&gt;12,LARGE(F40:AP40,13),0)+IF(COUNT(F40:AP40)&gt;13,LARGE(F40:AP40,14),0)+IF(COUNT(F40:AP40)&gt;14,LARGE(F40:AP40,15),0)+IF(COUNT(F40:AP40)&gt;15,LARGE(F40:AP40,16),0)+IF(COUNT(F40:AP40)&gt;16,LARGE(F40:AP40,17),0)+IF(COUNT(F40:AP40)&gt;17,LARGE(F40:AP40,18),0)</f>
        <v>5622</v>
      </c>
      <c r="AT40" s="39" t="str">
        <f>B40</f>
        <v>Niessen</v>
      </c>
      <c r="AU40" s="36">
        <f>A40</f>
        <v>39</v>
      </c>
    </row>
    <row r="41" spans="1:45" ht="15.75" customHeight="1">
      <c r="A41" s="36">
        <v>40</v>
      </c>
      <c r="B41" s="42" t="s">
        <v>327</v>
      </c>
      <c r="C41" s="42" t="s">
        <v>238</v>
      </c>
      <c r="D41" s="42">
        <v>1983</v>
      </c>
      <c r="E41" s="42" t="s">
        <v>553</v>
      </c>
      <c r="N41" s="36">
        <v>756</v>
      </c>
      <c r="Q41" s="36">
        <v>132</v>
      </c>
      <c r="R41" s="36">
        <v>827</v>
      </c>
      <c r="S41" s="36">
        <v>931</v>
      </c>
      <c r="V41" s="36">
        <v>951</v>
      </c>
      <c r="Y41" s="36">
        <v>951</v>
      </c>
      <c r="AN41" s="37">
        <v>980</v>
      </c>
      <c r="AQ41" s="37">
        <f>SUM(F41:AP41)</f>
        <v>5528</v>
      </c>
      <c r="AR41" s="36">
        <f>(COUNT(F41:AP41))</f>
        <v>7</v>
      </c>
      <c r="AS41" s="38">
        <f>IF(COUNT(F41:AP41)&gt;0,LARGE(F41:AP41,1),0)+IF(COUNT(F41:AP41)&gt;1,LARGE(F41:AP41,2),0)+IF(COUNT(F41:AP41)&gt;2,LARGE(F41:AP41,3),0)+IF(COUNT(F41:AP41)&gt;3,LARGE(F41:AP41,4),0)+IF(COUNT(F41:AP41)&gt;4,LARGE(F41:AP41,5),0)+IF(COUNT(F41:AP41)&gt;5,LARGE(F41:AP41,6),0)+IF(COUNT(F41:AP41)&gt;6,LARGE(F41:AP41,7),0)+IF(COUNT(F41:AP41)&gt;7,LARGE(F41:AP41,8),0)+IF(COUNT(F41:AP41)&gt;8,LARGE(F41:AP41,9),0)+IF(COUNT(F41:AP41)&gt;9,LARGE(F41:AP41,10),0)+IF(COUNT(F41:AP41)&gt;10,LARGE(F41:AP41,11),0)+IF(COUNT(F41:AP41)&gt;11,LARGE(F41:AP41,12),0)+IF(COUNT(F41:AP41)&gt;12,LARGE(F41:AP41,13),0)+IF(COUNT(F41:AP41)&gt;13,LARGE(F41:AP41,14),0)+IF(COUNT(F41:AP41)&gt;14,LARGE(F41:AP41,15),0)+IF(COUNT(F41:AP41)&gt;15,LARGE(F41:AP41,16),0)+IF(COUNT(F41:AP41)&gt;16,LARGE(F41:AP41,17),0)+IF(COUNT(F41:AP41)&gt;17,LARGE(F41:AP41,18),0)</f>
        <v>5528</v>
      </c>
    </row>
    <row r="42" spans="1:47" ht="15.75" customHeight="1">
      <c r="A42" s="36">
        <v>41</v>
      </c>
      <c r="B42" s="81" t="s">
        <v>182</v>
      </c>
      <c r="C42" s="81" t="s">
        <v>274</v>
      </c>
      <c r="D42" s="81">
        <v>1970</v>
      </c>
      <c r="E42" s="81" t="s">
        <v>275</v>
      </c>
      <c r="F42" s="37"/>
      <c r="H42" s="36">
        <v>111</v>
      </c>
      <c r="I42" s="36">
        <v>155.639999999999</v>
      </c>
      <c r="K42" s="36">
        <v>215</v>
      </c>
      <c r="P42" s="36">
        <v>495</v>
      </c>
      <c r="Q42" s="36">
        <v>399</v>
      </c>
      <c r="S42" s="36">
        <v>448</v>
      </c>
      <c r="U42" s="36">
        <v>455</v>
      </c>
      <c r="W42" s="36">
        <v>549</v>
      </c>
      <c r="Y42" s="36">
        <v>756</v>
      </c>
      <c r="Z42" s="36">
        <v>575</v>
      </c>
      <c r="AC42" s="36">
        <v>478</v>
      </c>
      <c r="AD42" s="36">
        <v>295</v>
      </c>
      <c r="AN42" s="37">
        <v>576</v>
      </c>
      <c r="AQ42" s="37">
        <f>SUM(F42:AP42)</f>
        <v>5507.639999999999</v>
      </c>
      <c r="AR42" s="36">
        <f>(COUNT(F42:AP42))</f>
        <v>13</v>
      </c>
      <c r="AS42" s="38">
        <f>IF(COUNT(F42:AP42)&gt;0,LARGE(F42:AP42,1),0)+IF(COUNT(F42:AP42)&gt;1,LARGE(F42:AP42,2),0)+IF(COUNT(F42:AP42)&gt;2,LARGE(F42:AP42,3),0)+IF(COUNT(F42:AP42)&gt;3,LARGE(F42:AP42,4),0)+IF(COUNT(F42:AP42)&gt;4,LARGE(F42:AP42,5),0)+IF(COUNT(F42:AP42)&gt;5,LARGE(F42:AP42,6),0)+IF(COUNT(F42:AP42)&gt;6,LARGE(F42:AP42,7),0)+IF(COUNT(F42:AP42)&gt;7,LARGE(F42:AP42,8),0)+IF(COUNT(F42:AP42)&gt;8,LARGE(F42:AP42,9),0)+IF(COUNT(F42:AP42)&gt;9,LARGE(F42:AP42,10),0)+IF(COUNT(F42:AP42)&gt;10,LARGE(F42:AP42,11),0)+IF(COUNT(F42:AP42)&gt;11,LARGE(F42:AP42,12),0)+IF(COUNT(F42:AP42)&gt;12,LARGE(F42:AP42,13),0)+IF(COUNT(F42:AP42)&gt;13,LARGE(F42:AP42,14),0)+IF(COUNT(F42:AP42)&gt;14,LARGE(F42:AP42,15),0)+IF(COUNT(F42:AP42)&gt;15,LARGE(F42:AP42,16),0)+IF(COUNT(F42:AP42)&gt;16,LARGE(F42:AP42,17),0)+IF(COUNT(F42:AP42)&gt;17,LARGE(F42:AP42,18),0)</f>
        <v>5507.639999999999</v>
      </c>
      <c r="AU42" s="36">
        <f>A42</f>
        <v>41</v>
      </c>
    </row>
    <row r="43" spans="1:47" ht="15.75" customHeight="1">
      <c r="A43" s="36">
        <v>42</v>
      </c>
      <c r="B43" s="47" t="s">
        <v>400</v>
      </c>
      <c r="C43" s="47" t="s">
        <v>401</v>
      </c>
      <c r="D43" s="48" t="s">
        <v>379</v>
      </c>
      <c r="E43" s="47" t="s">
        <v>362</v>
      </c>
      <c r="K43" s="36">
        <v>846</v>
      </c>
      <c r="M43" s="36">
        <v>1000</v>
      </c>
      <c r="S43" s="36">
        <v>1000</v>
      </c>
      <c r="V43" s="36">
        <v>1000</v>
      </c>
      <c r="Y43" s="36">
        <v>1000</v>
      </c>
      <c r="AN43" s="96">
        <v>544</v>
      </c>
      <c r="AQ43" s="37">
        <f>SUM(F43:AP43)</f>
        <v>5390</v>
      </c>
      <c r="AR43" s="36">
        <f>(COUNT(F43:AP43))</f>
        <v>6</v>
      </c>
      <c r="AS43" s="38">
        <f>IF(COUNT(F43:AP43)&gt;0,LARGE(F43:AP43,1),0)+IF(COUNT(F43:AP43)&gt;1,LARGE(F43:AP43,2),0)+IF(COUNT(F43:AP43)&gt;2,LARGE(F43:AP43,3),0)+IF(COUNT(F43:AP43)&gt;3,LARGE(F43:AP43,4),0)+IF(COUNT(F43:AP43)&gt;4,LARGE(F43:AP43,5),0)+IF(COUNT(F43:AP43)&gt;5,LARGE(F43:AP43,6),0)+IF(COUNT(F43:AP43)&gt;6,LARGE(F43:AP43,7),0)+IF(COUNT(F43:AP43)&gt;7,LARGE(F43:AP43,8),0)+IF(COUNT(F43:AP43)&gt;8,LARGE(F43:AP43,9),0)+IF(COUNT(F43:AP43)&gt;9,LARGE(F43:AP43,10),0)+IF(COUNT(F43:AP43)&gt;10,LARGE(F43:AP43,11),0)+IF(COUNT(F43:AP43)&gt;11,LARGE(F43:AP43,12),0)+IF(COUNT(F43:AP43)&gt;12,LARGE(F43:AP43,13),0)+IF(COUNT(F43:AP43)&gt;13,LARGE(F43:AP43,14),0)+IF(COUNT(F43:AP43)&gt;14,LARGE(F43:AP43,15),0)+IF(COUNT(F43:AP43)&gt;15,LARGE(F43:AP43,16),0)+IF(COUNT(F43:AP43)&gt;16,LARGE(F43:AP43,17),0)+IF(COUNT(F43:AP43)&gt;17,LARGE(F43:AP43,18),0)</f>
        <v>5390</v>
      </c>
      <c r="AT43" s="39" t="str">
        <f>B43</f>
        <v>Breuer</v>
      </c>
      <c r="AU43" s="36">
        <f>A43</f>
        <v>42</v>
      </c>
    </row>
    <row r="44" spans="1:47" ht="15.75" customHeight="1">
      <c r="A44" s="36">
        <v>43</v>
      </c>
      <c r="B44" s="84" t="s">
        <v>242</v>
      </c>
      <c r="C44" s="84" t="s">
        <v>240</v>
      </c>
      <c r="D44" s="84">
        <v>1967</v>
      </c>
      <c r="E44" s="84" t="s">
        <v>67</v>
      </c>
      <c r="F44" s="37"/>
      <c r="G44" s="37">
        <v>272.639999999999</v>
      </c>
      <c r="I44" s="36">
        <v>422</v>
      </c>
      <c r="K44" s="36">
        <v>415</v>
      </c>
      <c r="M44" s="36">
        <v>307</v>
      </c>
      <c r="P44" s="36">
        <v>546</v>
      </c>
      <c r="R44" s="36">
        <v>386</v>
      </c>
      <c r="S44" s="36">
        <v>414</v>
      </c>
      <c r="U44" s="36">
        <v>394</v>
      </c>
      <c r="AB44" s="36">
        <v>475</v>
      </c>
      <c r="AC44" s="36">
        <v>496</v>
      </c>
      <c r="AD44" s="36">
        <v>557</v>
      </c>
      <c r="AF44" s="36">
        <v>303</v>
      </c>
      <c r="AL44" s="36">
        <v>353</v>
      </c>
      <c r="AQ44" s="37">
        <f>SUM(F44:AP44)</f>
        <v>5340.639999999999</v>
      </c>
      <c r="AR44" s="36">
        <f>(COUNT(F44:AP44))</f>
        <v>13</v>
      </c>
      <c r="AS44" s="38">
        <f>IF(COUNT(F44:AP44)&gt;0,LARGE(F44:AP44,1),0)+IF(COUNT(F44:AP44)&gt;1,LARGE(F44:AP44,2),0)+IF(COUNT(F44:AP44)&gt;2,LARGE(F44:AP44,3),0)+IF(COUNT(F44:AP44)&gt;3,LARGE(F44:AP44,4),0)+IF(COUNT(F44:AP44)&gt;4,LARGE(F44:AP44,5),0)+IF(COUNT(F44:AP44)&gt;5,LARGE(F44:AP44,6),0)+IF(COUNT(F44:AP44)&gt;6,LARGE(F44:AP44,7),0)+IF(COUNT(F44:AP44)&gt;7,LARGE(F44:AP44,8),0)+IF(COUNT(F44:AP44)&gt;8,LARGE(F44:AP44,9),0)+IF(COUNT(F44:AP44)&gt;9,LARGE(F44:AP44,10),0)+IF(COUNT(F44:AP44)&gt;10,LARGE(F44:AP44,11),0)+IF(COUNT(F44:AP44)&gt;11,LARGE(F44:AP44,12),0)+IF(COUNT(F44:AP44)&gt;12,LARGE(F44:AP44,13),0)+IF(COUNT(F44:AP44)&gt;13,LARGE(F44:AP44,14),0)+IF(COUNT(F44:AP44)&gt;14,LARGE(F44:AP44,15),0)+IF(COUNT(F44:AP44)&gt;15,LARGE(F44:AP44,16),0)+IF(COUNT(F44:AP44)&gt;16,LARGE(F44:AP44,17),0)+IF(COUNT(F44:AP44)&gt;17,LARGE(F44:AP44,18),0)</f>
        <v>5340.639999999999</v>
      </c>
      <c r="AT44" s="39" t="str">
        <f>B44</f>
        <v>Hader</v>
      </c>
      <c r="AU44" s="36">
        <f>A44</f>
        <v>43</v>
      </c>
    </row>
    <row r="45" spans="1:47" ht="15.75" customHeight="1">
      <c r="A45" s="36">
        <v>44</v>
      </c>
      <c r="B45" s="42" t="s">
        <v>719</v>
      </c>
      <c r="C45" s="42" t="s">
        <v>225</v>
      </c>
      <c r="D45" s="42">
        <v>1965</v>
      </c>
      <c r="E45" s="42" t="s">
        <v>343</v>
      </c>
      <c r="K45" s="36">
        <v>831</v>
      </c>
      <c r="L45" s="36">
        <v>940</v>
      </c>
      <c r="O45" s="36">
        <v>765</v>
      </c>
      <c r="R45" s="36">
        <v>923</v>
      </c>
      <c r="U45" s="36">
        <v>909</v>
      </c>
      <c r="X45" s="36">
        <v>968</v>
      </c>
      <c r="AQ45" s="37">
        <f>SUM(F45:AP45)</f>
        <v>5336</v>
      </c>
      <c r="AR45" s="36">
        <f>(COUNT(F45:AP45))</f>
        <v>6</v>
      </c>
      <c r="AS45" s="38">
        <f>IF(COUNT(F45:AP45)&gt;0,LARGE(F45:AP45,1),0)+IF(COUNT(F45:AP45)&gt;1,LARGE(F45:AP45,2),0)+IF(COUNT(F45:AP45)&gt;2,LARGE(F45:AP45,3),0)+IF(COUNT(F45:AP45)&gt;3,LARGE(F45:AP45,4),0)+IF(COUNT(F45:AP45)&gt;4,LARGE(F45:AP45,5),0)+IF(COUNT(F45:AP45)&gt;5,LARGE(F45:AP45,6),0)+IF(COUNT(F45:AP45)&gt;6,LARGE(F45:AP45,7),0)+IF(COUNT(F45:AP45)&gt;7,LARGE(F45:AP45,8),0)+IF(COUNT(F45:AP45)&gt;8,LARGE(F45:AP45,9),0)+IF(COUNT(F45:AP45)&gt;9,LARGE(F45:AP45,10),0)+IF(COUNT(F45:AP45)&gt;10,LARGE(F45:AP45,11),0)+IF(COUNT(F45:AP45)&gt;11,LARGE(F45:AP45,12),0)+IF(COUNT(F45:AP45)&gt;12,LARGE(F45:AP45,13),0)+IF(COUNT(F45:AP45)&gt;13,LARGE(F45:AP45,14),0)+IF(COUNT(F45:AP45)&gt;14,LARGE(F45:AP45,15),0)+IF(COUNT(F45:AP45)&gt;15,LARGE(F45:AP45,16),0)+IF(COUNT(F45:AP45)&gt;16,LARGE(F45:AP45,17),0)+IF(COUNT(F45:AP45)&gt;17,LARGE(F45:AP45,18),0)</f>
        <v>5336</v>
      </c>
      <c r="AU45" s="36">
        <f>A45</f>
        <v>44</v>
      </c>
    </row>
    <row r="46" spans="1:47" ht="15.75" customHeight="1">
      <c r="A46" s="36">
        <v>45</v>
      </c>
      <c r="B46" s="45" t="s">
        <v>439</v>
      </c>
      <c r="C46" s="45" t="s">
        <v>440</v>
      </c>
      <c r="D46" s="46" t="s">
        <v>389</v>
      </c>
      <c r="E46" s="45" t="s">
        <v>441</v>
      </c>
      <c r="K46" s="36">
        <v>802</v>
      </c>
      <c r="M46" s="36">
        <v>911</v>
      </c>
      <c r="R46" s="36">
        <v>848</v>
      </c>
      <c r="V46" s="36">
        <v>833</v>
      </c>
      <c r="Z46" s="36">
        <v>592</v>
      </c>
      <c r="AB46" s="36">
        <v>732</v>
      </c>
      <c r="AH46" s="36">
        <v>489</v>
      </c>
      <c r="AQ46" s="37">
        <f>SUM(F46:AP46)</f>
        <v>5207</v>
      </c>
      <c r="AR46" s="36">
        <f>(COUNT(F46:AP46))</f>
        <v>7</v>
      </c>
      <c r="AS46" s="38">
        <f>IF(COUNT(F46:AP46)&gt;0,LARGE(F46:AP46,1),0)+IF(COUNT(F46:AP46)&gt;1,LARGE(F46:AP46,2),0)+IF(COUNT(F46:AP46)&gt;2,LARGE(F46:AP46,3),0)+IF(COUNT(F46:AP46)&gt;3,LARGE(F46:AP46,4),0)+IF(COUNT(F46:AP46)&gt;4,LARGE(F46:AP46,5),0)+IF(COUNT(F46:AP46)&gt;5,LARGE(F46:AP46,6),0)+IF(COUNT(F46:AP46)&gt;6,LARGE(F46:AP46,7),0)+IF(COUNT(F46:AP46)&gt;7,LARGE(F46:AP46,8),0)+IF(COUNT(F46:AP46)&gt;8,LARGE(F46:AP46,9),0)+IF(COUNT(F46:AP46)&gt;9,LARGE(F46:AP46,10),0)+IF(COUNT(F46:AP46)&gt;10,LARGE(F46:AP46,11),0)+IF(COUNT(F46:AP46)&gt;11,LARGE(F46:AP46,12),0)+IF(COUNT(F46:AP46)&gt;12,LARGE(F46:AP46,13),0)+IF(COUNT(F46:AP46)&gt;13,LARGE(F46:AP46,14),0)+IF(COUNT(F46:AP46)&gt;14,LARGE(F46:AP46,15),0)+IF(COUNT(F46:AP46)&gt;15,LARGE(F46:AP46,16),0)+IF(COUNT(F46:AP46)&gt;16,LARGE(F46:AP46,17),0)+IF(COUNT(F46:AP46)&gt;17,LARGE(F46:AP46,18),0)</f>
        <v>5207</v>
      </c>
      <c r="AU46" s="36">
        <f>A46</f>
        <v>45</v>
      </c>
    </row>
    <row r="47" spans="1:45" ht="15.75" customHeight="1">
      <c r="A47" s="36">
        <v>46</v>
      </c>
      <c r="B47" s="41" t="s">
        <v>558</v>
      </c>
      <c r="C47" s="41" t="s">
        <v>559</v>
      </c>
      <c r="D47" s="41" t="s">
        <v>473</v>
      </c>
      <c r="E47" s="41" t="s">
        <v>560</v>
      </c>
      <c r="Z47" s="36">
        <v>626</v>
      </c>
      <c r="AA47" s="36">
        <v>660</v>
      </c>
      <c r="AC47" s="36">
        <v>577</v>
      </c>
      <c r="AH47" s="36">
        <v>644</v>
      </c>
      <c r="AJ47" s="36">
        <v>914</v>
      </c>
      <c r="AM47" s="36">
        <v>882</v>
      </c>
      <c r="AN47" s="37">
        <v>900</v>
      </c>
      <c r="AQ47" s="37">
        <f>SUM(F47:AP47)</f>
        <v>5203</v>
      </c>
      <c r="AR47" s="36">
        <f>(COUNT(F47:AP47))</f>
        <v>7</v>
      </c>
      <c r="AS47" s="38">
        <f>IF(COUNT(F47:AP47)&gt;0,LARGE(F47:AP47,1),0)+IF(COUNT(F47:AP47)&gt;1,LARGE(F47:AP47,2),0)+IF(COUNT(F47:AP47)&gt;2,LARGE(F47:AP47,3),0)+IF(COUNT(F47:AP47)&gt;3,LARGE(F47:AP47,4),0)+IF(COUNT(F47:AP47)&gt;4,LARGE(F47:AP47,5),0)+IF(COUNT(F47:AP47)&gt;5,LARGE(F47:AP47,6),0)+IF(COUNT(F47:AP47)&gt;6,LARGE(F47:AP47,7),0)+IF(COUNT(F47:AP47)&gt;7,LARGE(F47:AP47,8),0)+IF(COUNT(F47:AP47)&gt;8,LARGE(F47:AP47,9),0)+IF(COUNT(F47:AP47)&gt;9,LARGE(F47:AP47,10),0)+IF(COUNT(F47:AP47)&gt;10,LARGE(F47:AP47,11),0)+IF(COUNT(F47:AP47)&gt;11,LARGE(F47:AP47,12),0)+IF(COUNT(F47:AP47)&gt;12,LARGE(F47:AP47,13),0)+IF(COUNT(F47:AP47)&gt;13,LARGE(F47:AP47,14),0)+IF(COUNT(F47:AP47)&gt;14,LARGE(F47:AP47,15),0)+IF(COUNT(F47:AP47)&gt;15,LARGE(F47:AP47,16),0)+IF(COUNT(F47:AP47)&gt;16,LARGE(F47:AP47,17),0)+IF(COUNT(F47:AP47)&gt;17,LARGE(F47:AP47,18),0)</f>
        <v>5203</v>
      </c>
    </row>
    <row r="48" spans="1:47" ht="15.75" customHeight="1">
      <c r="A48" s="36">
        <v>47</v>
      </c>
      <c r="B48" s="41" t="s">
        <v>138</v>
      </c>
      <c r="C48" s="41" t="s">
        <v>139</v>
      </c>
      <c r="D48" s="41">
        <v>1941</v>
      </c>
      <c r="E48" s="41" t="s">
        <v>140</v>
      </c>
      <c r="F48" s="37">
        <v>792</v>
      </c>
      <c r="G48" s="40"/>
      <c r="H48" s="36">
        <v>844</v>
      </c>
      <c r="L48" s="36">
        <v>926</v>
      </c>
      <c r="N48" s="36">
        <v>805</v>
      </c>
      <c r="P48" s="36">
        <v>869</v>
      </c>
      <c r="T48" s="36">
        <v>849</v>
      </c>
      <c r="AQ48" s="37">
        <f>SUM(F48:AP48)</f>
        <v>5085</v>
      </c>
      <c r="AR48" s="36">
        <f>(COUNT(F48:AP48))</f>
        <v>6</v>
      </c>
      <c r="AS48" s="38">
        <f>IF(COUNT(F48:AP48)&gt;0,LARGE(F48:AP48,1),0)+IF(COUNT(F48:AP48)&gt;1,LARGE(F48:AP48,2),0)+IF(COUNT(F48:AP48)&gt;2,LARGE(F48:AP48,3),0)+IF(COUNT(F48:AP48)&gt;3,LARGE(F48:AP48,4),0)+IF(COUNT(F48:AP48)&gt;4,LARGE(F48:AP48,5),0)+IF(COUNT(F48:AP48)&gt;5,LARGE(F48:AP48,6),0)+IF(COUNT(F48:AP48)&gt;6,LARGE(F48:AP48,7),0)+IF(COUNT(F48:AP48)&gt;7,LARGE(F48:AP48,8),0)+IF(COUNT(F48:AP48)&gt;8,LARGE(F48:AP48,9),0)+IF(COUNT(F48:AP48)&gt;9,LARGE(F48:AP48,10),0)+IF(COUNT(F48:AP48)&gt;10,LARGE(F48:AP48,11),0)+IF(COUNT(F48:AP48)&gt;11,LARGE(F48:AP48,12),0)+IF(COUNT(F48:AP48)&gt;12,LARGE(F48:AP48,13),0)+IF(COUNT(F48:AP48)&gt;13,LARGE(F48:AP48,14),0)+IF(COUNT(F48:AP48)&gt;14,LARGE(F48:AP48,15),0)+IF(COUNT(F48:AP48)&gt;15,LARGE(F48:AP48,16),0)+IF(COUNT(F48:AP48)&gt;16,LARGE(F48:AP48,17),0)+IF(COUNT(F48:AP48)&gt;17,LARGE(F48:AP48,18),0)</f>
        <v>5085</v>
      </c>
      <c r="AT48" s="39" t="str">
        <f>B48</f>
        <v>Miketta</v>
      </c>
      <c r="AU48" s="36">
        <f>A48</f>
        <v>47</v>
      </c>
    </row>
    <row r="49" spans="1:47" ht="15.75" customHeight="1">
      <c r="A49" s="36">
        <v>48</v>
      </c>
      <c r="B49" s="47" t="s">
        <v>284</v>
      </c>
      <c r="C49" s="47" t="s">
        <v>404</v>
      </c>
      <c r="D49" s="48" t="s">
        <v>383</v>
      </c>
      <c r="E49" s="47" t="s">
        <v>366</v>
      </c>
      <c r="H49" s="36">
        <v>778</v>
      </c>
      <c r="K49" s="36">
        <v>769</v>
      </c>
      <c r="R49" s="36">
        <v>948</v>
      </c>
      <c r="Y49" s="36">
        <v>927</v>
      </c>
      <c r="Z49" s="36">
        <v>779</v>
      </c>
      <c r="AC49" s="36">
        <v>811</v>
      </c>
      <c r="AQ49" s="37">
        <f>SUM(F49:AP49)</f>
        <v>5012</v>
      </c>
      <c r="AR49" s="36">
        <f>(COUNT(F49:AP49))</f>
        <v>6</v>
      </c>
      <c r="AS49" s="38">
        <f>IF(COUNT(F49:AP49)&gt;0,LARGE(F49:AP49,1),0)+IF(COUNT(F49:AP49)&gt;1,LARGE(F49:AP49,2),0)+IF(COUNT(F49:AP49)&gt;2,LARGE(F49:AP49,3),0)+IF(COUNT(F49:AP49)&gt;3,LARGE(F49:AP49,4),0)+IF(COUNT(F49:AP49)&gt;4,LARGE(F49:AP49,5),0)+IF(COUNT(F49:AP49)&gt;5,LARGE(F49:AP49,6),0)+IF(COUNT(F49:AP49)&gt;6,LARGE(F49:AP49,7),0)+IF(COUNT(F49:AP49)&gt;7,LARGE(F49:AP49,8),0)+IF(COUNT(F49:AP49)&gt;8,LARGE(F49:AP49,9),0)+IF(COUNT(F49:AP49)&gt;9,LARGE(F49:AP49,10),0)+IF(COUNT(F49:AP49)&gt;10,LARGE(F49:AP49,11),0)+IF(COUNT(F49:AP49)&gt;11,LARGE(F49:AP49,12),0)+IF(COUNT(F49:AP49)&gt;12,LARGE(F49:AP49,13),0)+IF(COUNT(F49:AP49)&gt;13,LARGE(F49:AP49,14),0)+IF(COUNT(F49:AP49)&gt;14,LARGE(F49:AP49,15),0)+IF(COUNT(F49:AP49)&gt;15,LARGE(F49:AP49,16),0)+IF(COUNT(F49:AP49)&gt;16,LARGE(F49:AP49,17),0)+IF(COUNT(F49:AP49)&gt;17,LARGE(F49:AP49,18),0)</f>
        <v>5012</v>
      </c>
      <c r="AU49" s="36">
        <f>A49</f>
        <v>48</v>
      </c>
    </row>
    <row r="50" spans="1:47" ht="15.75" customHeight="1">
      <c r="A50" s="36">
        <v>49</v>
      </c>
      <c r="B50" s="41" t="s">
        <v>261</v>
      </c>
      <c r="C50" s="41" t="s">
        <v>252</v>
      </c>
      <c r="D50" s="41">
        <v>1969</v>
      </c>
      <c r="E50" s="41" t="s">
        <v>262</v>
      </c>
      <c r="I50" s="36">
        <v>466.719999999999</v>
      </c>
      <c r="P50" s="36">
        <v>626</v>
      </c>
      <c r="T50" s="36">
        <v>697</v>
      </c>
      <c r="Z50" s="36">
        <v>677</v>
      </c>
      <c r="AB50" s="36">
        <v>841</v>
      </c>
      <c r="AI50" s="36">
        <v>696</v>
      </c>
      <c r="AN50" s="37">
        <v>748</v>
      </c>
      <c r="AQ50" s="37">
        <f>SUM(F50:AP50)</f>
        <v>4751.719999999999</v>
      </c>
      <c r="AR50" s="36">
        <f>(COUNT(F50:AP50))</f>
        <v>7</v>
      </c>
      <c r="AS50" s="38">
        <f>IF(COUNT(F50:AP50)&gt;0,LARGE(F50:AP50,1),0)+IF(COUNT(F50:AP50)&gt;1,LARGE(F50:AP50,2),0)+IF(COUNT(F50:AP50)&gt;2,LARGE(F50:AP50,3),0)+IF(COUNT(F50:AP50)&gt;3,LARGE(F50:AP50,4),0)+IF(COUNT(F50:AP50)&gt;4,LARGE(F50:AP50,5),0)+IF(COUNT(F50:AP50)&gt;5,LARGE(F50:AP50,6),0)+IF(COUNT(F50:AP50)&gt;6,LARGE(F50:AP50,7),0)+IF(COUNT(F50:AP50)&gt;7,LARGE(F50:AP50,8),0)+IF(COUNT(F50:AP50)&gt;8,LARGE(F50:AP50,9),0)+IF(COUNT(F50:AP50)&gt;9,LARGE(F50:AP50,10),0)+IF(COUNT(F50:AP50)&gt;10,LARGE(F50:AP50,11),0)+IF(COUNT(F50:AP50)&gt;11,LARGE(F50:AP50,12),0)+IF(COUNT(F50:AP50)&gt;12,LARGE(F50:AP50,13),0)+IF(COUNT(F50:AP50)&gt;13,LARGE(F50:AP50,14),0)+IF(COUNT(F50:AP50)&gt;14,LARGE(F50:AP50,15),0)+IF(COUNT(F50:AP50)&gt;15,LARGE(F50:AP50,16),0)+IF(COUNT(F50:AP50)&gt;16,LARGE(F50:AP50,17),0)+IF(COUNT(F50:AP50)&gt;17,LARGE(F50:AP50,18),0)</f>
        <v>4751.719999999999</v>
      </c>
      <c r="AU50" s="36">
        <f>A50</f>
        <v>49</v>
      </c>
    </row>
    <row r="51" spans="1:45" ht="15.75" customHeight="1">
      <c r="A51" s="36">
        <v>50</v>
      </c>
      <c r="B51" s="43" t="s">
        <v>243</v>
      </c>
      <c r="C51" s="36" t="s">
        <v>241</v>
      </c>
      <c r="D51" s="43">
        <v>1953</v>
      </c>
      <c r="E51" s="43" t="s">
        <v>87</v>
      </c>
      <c r="H51" s="36">
        <v>682.017999999999</v>
      </c>
      <c r="R51" s="36">
        <v>878</v>
      </c>
      <c r="V51" s="36">
        <v>791</v>
      </c>
      <c r="W51" s="36">
        <v>520</v>
      </c>
      <c r="Z51" s="36">
        <v>643</v>
      </c>
      <c r="AH51" s="36">
        <v>400</v>
      </c>
      <c r="AO51" s="36">
        <v>709</v>
      </c>
      <c r="AQ51" s="37">
        <f>SUM(F51:AP51)</f>
        <v>4623.017999999999</v>
      </c>
      <c r="AR51" s="36">
        <f>(COUNT(F51:AP51))</f>
        <v>7</v>
      </c>
      <c r="AS51" s="38">
        <f>IF(COUNT(F51:AP51)&gt;0,LARGE(F51:AP51,1),0)+IF(COUNT(F51:AP51)&gt;1,LARGE(F51:AP51,2),0)+IF(COUNT(F51:AP51)&gt;2,LARGE(F51:AP51,3),0)+IF(COUNT(F51:AP51)&gt;3,LARGE(F51:AP51,4),0)+IF(COUNT(F51:AP51)&gt;4,LARGE(F51:AP51,5),0)+IF(COUNT(F51:AP51)&gt;5,LARGE(F51:AP51,6),0)+IF(COUNT(F51:AP51)&gt;6,LARGE(F51:AP51,7),0)+IF(COUNT(F51:AP51)&gt;7,LARGE(F51:AP51,8),0)+IF(COUNT(F51:AP51)&gt;8,LARGE(F51:AP51,9),0)+IF(COUNT(F51:AP51)&gt;9,LARGE(F51:AP51,10),0)+IF(COUNT(F51:AP51)&gt;10,LARGE(F51:AP51,11),0)+IF(COUNT(F51:AP51)&gt;11,LARGE(F51:AP51,12),0)+IF(COUNT(F51:AP51)&gt;12,LARGE(F51:AP51,13),0)+IF(COUNT(F51:AP51)&gt;13,LARGE(F51:AP51,14),0)+IF(COUNT(F51:AP51)&gt;14,LARGE(F51:AP51,15),0)+IF(COUNT(F51:AP51)&gt;15,LARGE(F51:AP51,16),0)+IF(COUNT(F51:AP51)&gt;16,LARGE(F51:AP51,17),0)+IF(COUNT(F51:AP51)&gt;17,LARGE(F51:AP51,18),0)</f>
        <v>4623.017999999999</v>
      </c>
    </row>
    <row r="52" spans="1:47" ht="15.75" customHeight="1">
      <c r="A52" s="36">
        <v>51</v>
      </c>
      <c r="B52" s="41" t="s">
        <v>181</v>
      </c>
      <c r="C52" s="41" t="s">
        <v>95</v>
      </c>
      <c r="D52" s="41">
        <v>1963</v>
      </c>
      <c r="E52" s="41" t="s">
        <v>166</v>
      </c>
      <c r="F52" s="37">
        <v>298</v>
      </c>
      <c r="R52" s="36">
        <v>155</v>
      </c>
      <c r="W52" s="36">
        <v>539</v>
      </c>
      <c r="Z52" s="36">
        <v>524</v>
      </c>
      <c r="AA52" s="36">
        <v>606</v>
      </c>
      <c r="AB52" s="36">
        <v>780</v>
      </c>
      <c r="AK52" s="36">
        <v>700</v>
      </c>
      <c r="AN52" s="37">
        <v>496</v>
      </c>
      <c r="AO52" s="36">
        <v>522</v>
      </c>
      <c r="AQ52" s="37">
        <f>SUM(F52:AP52)</f>
        <v>4620</v>
      </c>
      <c r="AR52" s="36">
        <f>(COUNT(F52:AP52))</f>
        <v>9</v>
      </c>
      <c r="AS52" s="38">
        <f>IF(COUNT(F52:AP52)&gt;0,LARGE(F52:AP52,1),0)+IF(COUNT(F52:AP52)&gt;1,LARGE(F52:AP52,2),0)+IF(COUNT(F52:AP52)&gt;2,LARGE(F52:AP52,3),0)+IF(COUNT(F52:AP52)&gt;3,LARGE(F52:AP52,4),0)+IF(COUNT(F52:AP52)&gt;4,LARGE(F52:AP52,5),0)+IF(COUNT(F52:AP52)&gt;5,LARGE(F52:AP52,6),0)+IF(COUNT(F52:AP52)&gt;6,LARGE(F52:AP52,7),0)+IF(COUNT(F52:AP52)&gt;7,LARGE(F52:AP52,8),0)+IF(COUNT(F52:AP52)&gt;8,LARGE(F52:AP52,9),0)+IF(COUNT(F52:AP52)&gt;9,LARGE(F52:AP52,10),0)+IF(COUNT(F52:AP52)&gt;10,LARGE(F52:AP52,11),0)+IF(COUNT(F52:AP52)&gt;11,LARGE(F52:AP52,12),0)+IF(COUNT(F52:AP52)&gt;12,LARGE(F52:AP52,13),0)+IF(COUNT(F52:AP52)&gt;13,LARGE(F52:AP52,14),0)+IF(COUNT(F52:AP52)&gt;14,LARGE(F52:AP52,15),0)+IF(COUNT(F52:AP52)&gt;15,LARGE(F52:AP52,16),0)+IF(COUNT(F52:AP52)&gt;16,LARGE(F52:AP52,17),0)+IF(COUNT(F52:AP52)&gt;17,LARGE(F52:AP52,18),0)</f>
        <v>4620</v>
      </c>
      <c r="AT52" s="39" t="str">
        <f>B52</f>
        <v>Radermacher</v>
      </c>
      <c r="AU52" s="36">
        <f>A52</f>
        <v>51</v>
      </c>
    </row>
    <row r="53" spans="1:45" ht="15.75" customHeight="1">
      <c r="A53" s="36">
        <v>52</v>
      </c>
      <c r="B53" s="42" t="s">
        <v>333</v>
      </c>
      <c r="C53" s="42" t="s">
        <v>334</v>
      </c>
      <c r="D53" s="42">
        <v>1958</v>
      </c>
      <c r="E53" s="42" t="s">
        <v>125</v>
      </c>
      <c r="N53" s="36">
        <v>585.2</v>
      </c>
      <c r="Q53" s="36">
        <v>633</v>
      </c>
      <c r="R53" s="36">
        <v>616</v>
      </c>
      <c r="S53" s="36">
        <v>724</v>
      </c>
      <c r="X53" s="37">
        <v>650</v>
      </c>
      <c r="Y53" s="37">
        <v>636</v>
      </c>
      <c r="AN53" s="96">
        <v>647</v>
      </c>
      <c r="AQ53" s="37">
        <f>SUM(F53:AP53)</f>
        <v>4491.2</v>
      </c>
      <c r="AR53" s="36">
        <f>(COUNT(F53:AP53))</f>
        <v>7</v>
      </c>
      <c r="AS53" s="38">
        <f>IF(COUNT(F53:AP53)&gt;0,LARGE(F53:AP53,1),0)+IF(COUNT(F53:AP53)&gt;1,LARGE(F53:AP53,2),0)+IF(COUNT(F53:AP53)&gt;2,LARGE(F53:AP53,3),0)+IF(COUNT(F53:AP53)&gt;3,LARGE(F53:AP53,4),0)+IF(COUNT(F53:AP53)&gt;4,LARGE(F53:AP53,5),0)+IF(COUNT(F53:AP53)&gt;5,LARGE(F53:AP53,6),0)+IF(COUNT(F53:AP53)&gt;6,LARGE(F53:AP53,7),0)+IF(COUNT(F53:AP53)&gt;7,LARGE(F53:AP53,8),0)+IF(COUNT(F53:AP53)&gt;8,LARGE(F53:AP53,9),0)+IF(COUNT(F53:AP53)&gt;9,LARGE(F53:AP53,10),0)+IF(COUNT(F53:AP53)&gt;10,LARGE(F53:AP53,11),0)+IF(COUNT(F53:AP53)&gt;11,LARGE(F53:AP53,12),0)+IF(COUNT(F53:AP53)&gt;12,LARGE(F53:AP53,13),0)+IF(COUNT(F53:AP53)&gt;13,LARGE(F53:AP53,14),0)+IF(COUNT(F53:AP53)&gt;14,LARGE(F53:AP53,15),0)+IF(COUNT(F53:AP53)&gt;15,LARGE(F53:AP53,16),0)+IF(COUNT(F53:AP53)&gt;16,LARGE(F53:AP53,17),0)+IF(COUNT(F53:AP53)&gt;17,LARGE(F53:AP53,18),0)</f>
        <v>4491.2</v>
      </c>
    </row>
    <row r="54" spans="1:45" ht="15.75" customHeight="1">
      <c r="A54" s="36">
        <v>53</v>
      </c>
      <c r="B54" s="91" t="s">
        <v>387</v>
      </c>
      <c r="C54" s="37"/>
      <c r="D54" s="92" t="s">
        <v>377</v>
      </c>
      <c r="E54" s="91" t="s">
        <v>375</v>
      </c>
      <c r="F54" s="37"/>
      <c r="J54" s="36">
        <v>324</v>
      </c>
      <c r="M54" s="36">
        <v>153</v>
      </c>
      <c r="P54" s="36">
        <v>172</v>
      </c>
      <c r="Q54" s="36">
        <v>232</v>
      </c>
      <c r="R54" s="36">
        <v>458</v>
      </c>
      <c r="S54" s="36">
        <v>538</v>
      </c>
      <c r="V54" s="36">
        <v>225</v>
      </c>
      <c r="W54" s="36">
        <v>292</v>
      </c>
      <c r="X54" s="36">
        <v>387</v>
      </c>
      <c r="Z54" s="36">
        <v>252</v>
      </c>
      <c r="AE54" s="36">
        <v>472</v>
      </c>
      <c r="AG54" s="37">
        <v>172</v>
      </c>
      <c r="AL54" s="36">
        <v>236</v>
      </c>
      <c r="AN54" s="36">
        <v>529</v>
      </c>
      <c r="AQ54" s="37">
        <f>SUM(F54:AP54)</f>
        <v>4442</v>
      </c>
      <c r="AR54" s="36">
        <f>(COUNT(F54:AP54))</f>
        <v>14</v>
      </c>
      <c r="AS54" s="38">
        <f>IF(COUNT(F54:AP54)&gt;0,LARGE(F54:AP54,1),0)+IF(COUNT(F54:AP54)&gt;1,LARGE(F54:AP54,2),0)+IF(COUNT(F54:AP54)&gt;2,LARGE(F54:AP54,3),0)+IF(COUNT(F54:AP54)&gt;3,LARGE(F54:AP54,4),0)+IF(COUNT(F54:AP54)&gt;4,LARGE(F54:AP54,5),0)+IF(COUNT(F54:AP54)&gt;5,LARGE(F54:AP54,6),0)+IF(COUNT(F54:AP54)&gt;6,LARGE(F54:AP54,7),0)+IF(COUNT(F54:AP54)&gt;7,LARGE(F54:AP54,8),0)+IF(COUNT(F54:AP54)&gt;8,LARGE(F54:AP54,9),0)+IF(COUNT(F54:AP54)&gt;9,LARGE(F54:AP54,10),0)+IF(COUNT(F54:AP54)&gt;10,LARGE(F54:AP54,11),0)+IF(COUNT(F54:AP54)&gt;11,LARGE(F54:AP54,12),0)+IF(COUNT(F54:AP54)&gt;12,LARGE(F54:AP54,13),0)+IF(COUNT(F54:AP54)&gt;13,LARGE(F54:AP54,14),0)+IF(COUNT(F54:AP54)&gt;14,LARGE(F54:AP54,15),0)+IF(COUNT(F54:AP54)&gt;15,LARGE(F54:AP54,16),0)+IF(COUNT(F54:AP54)&gt;16,LARGE(F54:AP54,17),0)+IF(COUNT(F54:AP54)&gt;17,LARGE(F54:AP54,18),0)</f>
        <v>4442</v>
      </c>
    </row>
    <row r="55" spans="1:45" ht="15.75" customHeight="1">
      <c r="A55" s="36">
        <v>54</v>
      </c>
      <c r="B55" s="43" t="s">
        <v>529</v>
      </c>
      <c r="C55" s="43" t="s">
        <v>68</v>
      </c>
      <c r="D55" s="43">
        <v>1961</v>
      </c>
      <c r="E55" s="43" t="s">
        <v>154</v>
      </c>
      <c r="R55" s="36">
        <v>711.999999999999</v>
      </c>
      <c r="S55" s="36">
        <v>759</v>
      </c>
      <c r="V55" s="36">
        <v>914</v>
      </c>
      <c r="W55" s="36">
        <v>674</v>
      </c>
      <c r="Y55" s="36">
        <v>854</v>
      </c>
      <c r="AN55" s="37">
        <v>436</v>
      </c>
      <c r="AQ55" s="37">
        <f>SUM(F55:AP55)</f>
        <v>4348.999999999999</v>
      </c>
      <c r="AR55" s="36">
        <f>(COUNT(F55:AP55))</f>
        <v>6</v>
      </c>
      <c r="AS55" s="38">
        <f>IF(COUNT(F55:AP55)&gt;0,LARGE(F55:AP55,1),0)+IF(COUNT(F55:AP55)&gt;1,LARGE(F55:AP55,2),0)+IF(COUNT(F55:AP55)&gt;2,LARGE(F55:AP55,3),0)+IF(COUNT(F55:AP55)&gt;3,LARGE(F55:AP55,4),0)+IF(COUNT(F55:AP55)&gt;4,LARGE(F55:AP55,5),0)+IF(COUNT(F55:AP55)&gt;5,LARGE(F55:AP55,6),0)+IF(COUNT(F55:AP55)&gt;6,LARGE(F55:AP55,7),0)+IF(COUNT(F55:AP55)&gt;7,LARGE(F55:AP55,8),0)+IF(COUNT(F55:AP55)&gt;8,LARGE(F55:AP55,9),0)+IF(COUNT(F55:AP55)&gt;9,LARGE(F55:AP55,10),0)+IF(COUNT(F55:AP55)&gt;10,LARGE(F55:AP55,11),0)+IF(COUNT(F55:AP55)&gt;11,LARGE(F55:AP55,12),0)+IF(COUNT(F55:AP55)&gt;12,LARGE(F55:AP55,13),0)+IF(COUNT(F55:AP55)&gt;13,LARGE(F55:AP55,14),0)+IF(COUNT(F55:AP55)&gt;14,LARGE(F55:AP55,15),0)+IF(COUNT(F55:AP55)&gt;15,LARGE(F55:AP55,16),0)+IF(COUNT(F55:AP55)&gt;16,LARGE(F55:AP55,17),0)+IF(COUNT(F55:AP55)&gt;17,LARGE(F55:AP55,18),0)</f>
        <v>4348.999999999999</v>
      </c>
    </row>
    <row r="56" spans="1:45" ht="15.75" customHeight="1">
      <c r="A56" s="36">
        <v>55</v>
      </c>
      <c r="B56" s="50" t="s">
        <v>532</v>
      </c>
      <c r="C56" s="41" t="s">
        <v>180</v>
      </c>
      <c r="D56" s="41">
        <v>1972</v>
      </c>
      <c r="E56" s="41" t="s">
        <v>98</v>
      </c>
      <c r="W56" s="36">
        <v>750</v>
      </c>
      <c r="Z56" s="36">
        <v>813</v>
      </c>
      <c r="AA56" s="36">
        <v>821</v>
      </c>
      <c r="AF56" s="36">
        <v>667</v>
      </c>
      <c r="AI56" s="36">
        <v>609</v>
      </c>
      <c r="AN56" s="96">
        <v>485</v>
      </c>
      <c r="AQ56" s="37">
        <f>SUM(F56:AP56)</f>
        <v>4145</v>
      </c>
      <c r="AR56" s="36">
        <f>(COUNT(F56:AP56))</f>
        <v>6</v>
      </c>
      <c r="AS56" s="38">
        <f>IF(COUNT(F56:AP56)&gt;0,LARGE(F56:AP56,1),0)+IF(COUNT(F56:AP56)&gt;1,LARGE(F56:AP56,2),0)+IF(COUNT(F56:AP56)&gt;2,LARGE(F56:AP56,3),0)+IF(COUNT(F56:AP56)&gt;3,LARGE(F56:AP56,4),0)+IF(COUNT(F56:AP56)&gt;4,LARGE(F56:AP56,5),0)+IF(COUNT(F56:AP56)&gt;5,LARGE(F56:AP56,6),0)+IF(COUNT(F56:AP56)&gt;6,LARGE(F56:AP56,7),0)+IF(COUNT(F56:AP56)&gt;7,LARGE(F56:AP56,8),0)+IF(COUNT(F56:AP56)&gt;8,LARGE(F56:AP56,9),0)+IF(COUNT(F56:AP56)&gt;9,LARGE(F56:AP56,10),0)+IF(COUNT(F56:AP56)&gt;10,LARGE(F56:AP56,11),0)+IF(COUNT(F56:AP56)&gt;11,LARGE(F56:AP56,12),0)+IF(COUNT(F56:AP56)&gt;12,LARGE(F56:AP56,13),0)+IF(COUNT(F56:AP56)&gt;13,LARGE(F56:AP56,14),0)+IF(COUNT(F56:AP56)&gt;14,LARGE(F56:AP56,15),0)+IF(COUNT(F56:AP56)&gt;15,LARGE(F56:AP56,16),0)+IF(COUNT(F56:AP56)&gt;16,LARGE(F56:AP56,17),0)+IF(COUNT(F56:AP56)&gt;17,LARGE(F56:AP56,18),0)</f>
        <v>4145</v>
      </c>
    </row>
    <row r="57" spans="1:45" ht="15.75" customHeight="1">
      <c r="A57" s="36">
        <v>56</v>
      </c>
      <c r="B57" s="82" t="s">
        <v>336</v>
      </c>
      <c r="C57" s="82" t="s">
        <v>422</v>
      </c>
      <c r="D57" s="83" t="s">
        <v>458</v>
      </c>
      <c r="E57" s="82" t="s">
        <v>366</v>
      </c>
      <c r="F57" s="37"/>
      <c r="K57" s="36">
        <v>527</v>
      </c>
      <c r="N57" s="36">
        <v>244</v>
      </c>
      <c r="R57" s="36">
        <v>440</v>
      </c>
      <c r="U57" s="36">
        <v>152</v>
      </c>
      <c r="X57" s="36">
        <v>258</v>
      </c>
      <c r="Y57" s="36">
        <v>244</v>
      </c>
      <c r="AA57" s="36">
        <v>195</v>
      </c>
      <c r="AB57" s="36">
        <v>378</v>
      </c>
      <c r="AC57" s="36">
        <v>244</v>
      </c>
      <c r="AD57" s="36">
        <v>213</v>
      </c>
      <c r="AF57" s="36">
        <v>121</v>
      </c>
      <c r="AI57" s="36">
        <v>175</v>
      </c>
      <c r="AJ57" s="36">
        <v>415</v>
      </c>
      <c r="AN57" s="37">
        <v>400</v>
      </c>
      <c r="AQ57" s="37">
        <f>SUM(F57:AP57)</f>
        <v>4006</v>
      </c>
      <c r="AR57" s="36">
        <f>(COUNT(F57:AP57))</f>
        <v>14</v>
      </c>
      <c r="AS57" s="38">
        <f>IF(COUNT(F57:AP57)&gt;0,LARGE(F57:AP57,1),0)+IF(COUNT(F57:AP57)&gt;1,LARGE(F57:AP57,2),0)+IF(COUNT(F57:AP57)&gt;2,LARGE(F57:AP57,3),0)+IF(COUNT(F57:AP57)&gt;3,LARGE(F57:AP57,4),0)+IF(COUNT(F57:AP57)&gt;4,LARGE(F57:AP57,5),0)+IF(COUNT(F57:AP57)&gt;5,LARGE(F57:AP57,6),0)+IF(COUNT(F57:AP57)&gt;6,LARGE(F57:AP57,7),0)+IF(COUNT(F57:AP57)&gt;7,LARGE(F57:AP57,8),0)+IF(COUNT(F57:AP57)&gt;8,LARGE(F57:AP57,9),0)+IF(COUNT(F57:AP57)&gt;9,LARGE(F57:AP57,10),0)+IF(COUNT(F57:AP57)&gt;10,LARGE(F57:AP57,11),0)+IF(COUNT(F57:AP57)&gt;11,LARGE(F57:AP57,12),0)+IF(COUNT(F57:AP57)&gt;12,LARGE(F57:AP57,13),0)+IF(COUNT(F57:AP57)&gt;13,LARGE(F57:AP57,14),0)+IF(COUNT(F57:AP57)&gt;14,LARGE(F57:AP57,15),0)+IF(COUNT(F57:AP57)&gt;15,LARGE(F57:AP57,16),0)+IF(COUNT(F57:AP57)&gt;16,LARGE(F57:AP57,17),0)+IF(COUNT(F57:AP57)&gt;17,LARGE(F57:AP57,18),0)</f>
        <v>4006</v>
      </c>
    </row>
    <row r="58" spans="1:47" ht="15.75" customHeight="1">
      <c r="A58" s="36">
        <v>57</v>
      </c>
      <c r="B58" s="41" t="s">
        <v>170</v>
      </c>
      <c r="C58" s="41" t="s">
        <v>46</v>
      </c>
      <c r="D58" s="41">
        <v>1962</v>
      </c>
      <c r="E58" s="41" t="s">
        <v>140</v>
      </c>
      <c r="F58" s="37">
        <v>467</v>
      </c>
      <c r="H58" s="36">
        <v>546</v>
      </c>
      <c r="T58" s="36">
        <v>485</v>
      </c>
      <c r="V58" s="36">
        <v>643</v>
      </c>
      <c r="W58" s="36">
        <v>469</v>
      </c>
      <c r="Z58" s="36">
        <v>473</v>
      </c>
      <c r="AI58" s="36">
        <v>414</v>
      </c>
      <c r="AK58" s="36">
        <v>350</v>
      </c>
      <c r="AQ58" s="37">
        <f>SUM(F58:AP58)</f>
        <v>3847</v>
      </c>
      <c r="AR58" s="36">
        <f>(COUNT(F58:AP58))</f>
        <v>8</v>
      </c>
      <c r="AS58" s="38">
        <f>IF(COUNT(F58:AP58)&gt;0,LARGE(F58:AP58,1),0)+IF(COUNT(F58:AP58)&gt;1,LARGE(F58:AP58,2),0)+IF(COUNT(F58:AP58)&gt;2,LARGE(F58:AP58,3),0)+IF(COUNT(F58:AP58)&gt;3,LARGE(F58:AP58,4),0)+IF(COUNT(F58:AP58)&gt;4,LARGE(F58:AP58,5),0)+IF(COUNT(F58:AP58)&gt;5,LARGE(F58:AP58,6),0)+IF(COUNT(F58:AP58)&gt;6,LARGE(F58:AP58,7),0)+IF(COUNT(F58:AP58)&gt;7,LARGE(F58:AP58,8),0)+IF(COUNT(F58:AP58)&gt;8,LARGE(F58:AP58,9),0)+IF(COUNT(F58:AP58)&gt;9,LARGE(F58:AP58,10),0)+IF(COUNT(F58:AP58)&gt;10,LARGE(F58:AP58,11),0)+IF(COUNT(F58:AP58)&gt;11,LARGE(F58:AP58,12),0)+IF(COUNT(F58:AP58)&gt;12,LARGE(F58:AP58,13),0)+IF(COUNT(F58:AP58)&gt;13,LARGE(F58:AP58,14),0)+IF(COUNT(F58:AP58)&gt;14,LARGE(F58:AP58,15),0)+IF(COUNT(F58:AP58)&gt;15,LARGE(F58:AP58,16),0)+IF(COUNT(F58:AP58)&gt;16,LARGE(F58:AP58,17),0)+IF(COUNT(F58:AP58)&gt;17,LARGE(F58:AP58,18),0)</f>
        <v>3847</v>
      </c>
      <c r="AT58" s="39" t="str">
        <f>B58</f>
        <v>Roderburg</v>
      </c>
      <c r="AU58" s="36">
        <f>A58</f>
        <v>57</v>
      </c>
    </row>
    <row r="59" spans="1:47" ht="15.75" customHeight="1">
      <c r="A59" s="36">
        <v>58</v>
      </c>
      <c r="B59" s="41" t="s">
        <v>176</v>
      </c>
      <c r="C59" s="41" t="s">
        <v>177</v>
      </c>
      <c r="D59" s="41">
        <v>1980</v>
      </c>
      <c r="E59" s="41" t="s">
        <v>131</v>
      </c>
      <c r="F59" s="37">
        <v>350</v>
      </c>
      <c r="H59" s="36">
        <v>556</v>
      </c>
      <c r="I59" s="36">
        <v>533</v>
      </c>
      <c r="V59" s="36">
        <v>742</v>
      </c>
      <c r="W59" s="36">
        <v>775</v>
      </c>
      <c r="AB59" s="36">
        <v>768</v>
      </c>
      <c r="AQ59" s="37">
        <f>SUM(F59:AP59)</f>
        <v>3724</v>
      </c>
      <c r="AR59" s="36">
        <f>(COUNT(F59:AP59))</f>
        <v>6</v>
      </c>
      <c r="AS59" s="38">
        <f>IF(COUNT(F59:AP59)&gt;0,LARGE(F59:AP59,1),0)+IF(COUNT(F59:AP59)&gt;1,LARGE(F59:AP59,2),0)+IF(COUNT(F59:AP59)&gt;2,LARGE(F59:AP59,3),0)+IF(COUNT(F59:AP59)&gt;3,LARGE(F59:AP59,4),0)+IF(COUNT(F59:AP59)&gt;4,LARGE(F59:AP59,5),0)+IF(COUNT(F59:AP59)&gt;5,LARGE(F59:AP59,6),0)+IF(COUNT(F59:AP59)&gt;6,LARGE(F59:AP59,7),0)+IF(COUNT(F59:AP59)&gt;7,LARGE(F59:AP59,8),0)+IF(COUNT(F59:AP59)&gt;8,LARGE(F59:AP59,9),0)+IF(COUNT(F59:AP59)&gt;9,LARGE(F59:AP59,10),0)+IF(COUNT(F59:AP59)&gt;10,LARGE(F59:AP59,11),0)+IF(COUNT(F59:AP59)&gt;11,LARGE(F59:AP59,12),0)+IF(COUNT(F59:AP59)&gt;12,LARGE(F59:AP59,13),0)+IF(COUNT(F59:AP59)&gt;13,LARGE(F59:AP59,14),0)+IF(COUNT(F59:AP59)&gt;14,LARGE(F59:AP59,15),0)+IF(COUNT(F59:AP59)&gt;15,LARGE(F59:AP59,16),0)+IF(COUNT(F59:AP59)&gt;16,LARGE(F59:AP59,17),0)+IF(COUNT(F59:AP59)&gt;17,LARGE(F59:AP59,18),0)</f>
        <v>3724</v>
      </c>
      <c r="AT59" s="39" t="str">
        <f>B59</f>
        <v>Koch</v>
      </c>
      <c r="AU59" s="36">
        <f>A59</f>
        <v>58</v>
      </c>
    </row>
    <row r="60" spans="1:45" ht="15.75" customHeight="1">
      <c r="A60" s="36">
        <v>59</v>
      </c>
      <c r="B60" s="43" t="s">
        <v>267</v>
      </c>
      <c r="C60" s="43" t="s">
        <v>103</v>
      </c>
      <c r="D60" s="43">
        <v>1982</v>
      </c>
      <c r="E60" s="43" t="s">
        <v>148</v>
      </c>
      <c r="I60" s="36">
        <v>311</v>
      </c>
      <c r="P60" s="36">
        <v>566</v>
      </c>
      <c r="R60" s="36">
        <v>578</v>
      </c>
      <c r="S60" s="36">
        <v>690</v>
      </c>
      <c r="U60" s="36">
        <v>727</v>
      </c>
      <c r="Y60" s="36">
        <v>634</v>
      </c>
      <c r="AQ60" s="37">
        <f>SUM(F60:AP60)</f>
        <v>3506</v>
      </c>
      <c r="AR60" s="36">
        <f>(COUNT(F60:AP60))</f>
        <v>6</v>
      </c>
      <c r="AS60" s="38">
        <f>IF(COUNT(F60:AP60)&gt;0,LARGE(F60:AP60,1),0)+IF(COUNT(F60:AP60)&gt;1,LARGE(F60:AP60,2),0)+IF(COUNT(F60:AP60)&gt;2,LARGE(F60:AP60,3),0)+IF(COUNT(F60:AP60)&gt;3,LARGE(F60:AP60,4),0)+IF(COUNT(F60:AP60)&gt;4,LARGE(F60:AP60,5),0)+IF(COUNT(F60:AP60)&gt;5,LARGE(F60:AP60,6),0)+IF(COUNT(F60:AP60)&gt;6,LARGE(F60:AP60,7),0)+IF(COUNT(F60:AP60)&gt;7,LARGE(F60:AP60,8),0)+IF(COUNT(F60:AP60)&gt;8,LARGE(F60:AP60,9),0)+IF(COUNT(F60:AP60)&gt;9,LARGE(F60:AP60,10),0)+IF(COUNT(F60:AP60)&gt;10,LARGE(F60:AP60,11),0)+IF(COUNT(F60:AP60)&gt;11,LARGE(F60:AP60,12),0)+IF(COUNT(F60:AP60)&gt;12,LARGE(F60:AP60,13),0)+IF(COUNT(F60:AP60)&gt;13,LARGE(F60:AP60,14),0)+IF(COUNT(F60:AP60)&gt;14,LARGE(F60:AP60,15),0)+IF(COUNT(F60:AP60)&gt;15,LARGE(F60:AP60,16),0)+IF(COUNT(F60:AP60)&gt;16,LARGE(F60:AP60,17),0)+IF(COUNT(F60:AP60)&gt;17,LARGE(F60:AP60,18),0)</f>
        <v>3506</v>
      </c>
    </row>
    <row r="61" spans="1:47" ht="15.75" customHeight="1">
      <c r="A61" s="36">
        <v>60</v>
      </c>
      <c r="B61" s="41" t="s">
        <v>269</v>
      </c>
      <c r="C61" s="41" t="s">
        <v>270</v>
      </c>
      <c r="D61" s="41">
        <v>1962</v>
      </c>
      <c r="E61" s="41" t="s">
        <v>271</v>
      </c>
      <c r="H61" s="36">
        <v>622</v>
      </c>
      <c r="I61" s="36">
        <v>288.959999999999</v>
      </c>
      <c r="K61" s="36">
        <v>399</v>
      </c>
      <c r="L61" s="36">
        <v>344</v>
      </c>
      <c r="Q61" s="36">
        <v>499</v>
      </c>
      <c r="W61" s="36">
        <v>232</v>
      </c>
      <c r="Y61" s="36">
        <v>366</v>
      </c>
      <c r="AH61" s="36">
        <v>378</v>
      </c>
      <c r="AN61" s="37">
        <v>191</v>
      </c>
      <c r="AQ61" s="37">
        <f>SUM(F61:AP61)</f>
        <v>3319.959999999999</v>
      </c>
      <c r="AR61" s="36">
        <f>(COUNT(F61:AP61))</f>
        <v>9</v>
      </c>
      <c r="AS61" s="38">
        <f>IF(COUNT(F61:AP61)&gt;0,LARGE(F61:AP61,1),0)+IF(COUNT(F61:AP61)&gt;1,LARGE(F61:AP61,2),0)+IF(COUNT(F61:AP61)&gt;2,LARGE(F61:AP61,3),0)+IF(COUNT(F61:AP61)&gt;3,LARGE(F61:AP61,4),0)+IF(COUNT(F61:AP61)&gt;4,LARGE(F61:AP61,5),0)+IF(COUNT(F61:AP61)&gt;5,LARGE(F61:AP61,6),0)+IF(COUNT(F61:AP61)&gt;6,LARGE(F61:AP61,7),0)+IF(COUNT(F61:AP61)&gt;7,LARGE(F61:AP61,8),0)+IF(COUNT(F61:AP61)&gt;8,LARGE(F61:AP61,9),0)+IF(COUNT(F61:AP61)&gt;9,LARGE(F61:AP61,10),0)+IF(COUNT(F61:AP61)&gt;10,LARGE(F61:AP61,11),0)+IF(COUNT(F61:AP61)&gt;11,LARGE(F61:AP61,12),0)+IF(COUNT(F61:AP61)&gt;12,LARGE(F61:AP61,13),0)+IF(COUNT(F61:AP61)&gt;13,LARGE(F61:AP61,14),0)+IF(COUNT(F61:AP61)&gt;14,LARGE(F61:AP61,15),0)+IF(COUNT(F61:AP61)&gt;15,LARGE(F61:AP61,16),0)+IF(COUNT(F61:AP61)&gt;16,LARGE(F61:AP61,17),0)+IF(COUNT(F61:AP61)&gt;17,LARGE(F61:AP61,18),0)</f>
        <v>3319.959999999999</v>
      </c>
      <c r="AU61" s="36">
        <f>A61</f>
        <v>60</v>
      </c>
    </row>
    <row r="62" spans="1:47" ht="15.75" customHeight="1">
      <c r="A62" s="36">
        <v>61</v>
      </c>
      <c r="B62" s="41" t="s">
        <v>173</v>
      </c>
      <c r="C62" s="41" t="s">
        <v>174</v>
      </c>
      <c r="D62" s="41">
        <v>1964</v>
      </c>
      <c r="E62" s="41" t="s">
        <v>175</v>
      </c>
      <c r="F62" s="37">
        <v>376</v>
      </c>
      <c r="H62" s="40">
        <v>591</v>
      </c>
      <c r="L62" s="36">
        <v>583</v>
      </c>
      <c r="X62" s="37">
        <v>550</v>
      </c>
      <c r="AC62" s="36">
        <v>316</v>
      </c>
      <c r="AJ62" s="36">
        <v>862</v>
      </c>
      <c r="AQ62" s="37">
        <f>SUM(F62:AP62)</f>
        <v>3278</v>
      </c>
      <c r="AR62" s="36">
        <f>(COUNT(F62:AP62))</f>
        <v>6</v>
      </c>
      <c r="AS62" s="38">
        <f>IF(COUNT(F62:AP62)&gt;0,LARGE(F62:AP62,1),0)+IF(COUNT(F62:AP62)&gt;1,LARGE(F62:AP62,2),0)+IF(COUNT(F62:AP62)&gt;2,LARGE(F62:AP62,3),0)+IF(COUNT(F62:AP62)&gt;3,LARGE(F62:AP62,4),0)+IF(COUNT(F62:AP62)&gt;4,LARGE(F62:AP62,5),0)+IF(COUNT(F62:AP62)&gt;5,LARGE(F62:AP62,6),0)+IF(COUNT(F62:AP62)&gt;6,LARGE(F62:AP62,7),0)+IF(COUNT(F62:AP62)&gt;7,LARGE(F62:AP62,8),0)+IF(COUNT(F62:AP62)&gt;8,LARGE(F62:AP62,9),0)+IF(COUNT(F62:AP62)&gt;9,LARGE(F62:AP62,10),0)+IF(COUNT(F62:AP62)&gt;10,LARGE(F62:AP62,11),0)+IF(COUNT(F62:AP62)&gt;11,LARGE(F62:AP62,12),0)+IF(COUNT(F62:AP62)&gt;12,LARGE(F62:AP62,13),0)+IF(COUNT(F62:AP62)&gt;13,LARGE(F62:AP62,14),0)+IF(COUNT(F62:AP62)&gt;14,LARGE(F62:AP62,15),0)+IF(COUNT(F62:AP62)&gt;15,LARGE(F62:AP62,16),0)+IF(COUNT(F62:AP62)&gt;16,LARGE(F62:AP62,17),0)+IF(COUNT(F62:AP62)&gt;17,LARGE(F62:AP62,18),0)</f>
        <v>3278</v>
      </c>
      <c r="AT62" s="39" t="str">
        <f>B62</f>
        <v>Cerfontaine</v>
      </c>
      <c r="AU62" s="36">
        <f>A62</f>
        <v>61</v>
      </c>
    </row>
    <row r="63" spans="1:47" ht="15.75" customHeight="1">
      <c r="A63" s="36">
        <v>62</v>
      </c>
      <c r="B63" s="81" t="s">
        <v>276</v>
      </c>
      <c r="C63" s="81" t="s">
        <v>277</v>
      </c>
      <c r="D63" s="81">
        <v>1957</v>
      </c>
      <c r="E63" s="81" t="s">
        <v>135</v>
      </c>
      <c r="H63" s="36">
        <v>107</v>
      </c>
      <c r="I63" s="36">
        <v>67</v>
      </c>
      <c r="K63" s="36">
        <v>91</v>
      </c>
      <c r="L63" s="36">
        <v>106</v>
      </c>
      <c r="M63" s="36">
        <v>76</v>
      </c>
      <c r="T63" s="36">
        <v>152</v>
      </c>
      <c r="V63" s="36">
        <v>176</v>
      </c>
      <c r="Y63" s="36">
        <v>219</v>
      </c>
      <c r="Z63" s="36">
        <v>116</v>
      </c>
      <c r="AA63" s="36">
        <v>212</v>
      </c>
      <c r="AB63" s="36">
        <v>402</v>
      </c>
      <c r="AC63" s="36">
        <v>262</v>
      </c>
      <c r="AE63" s="37">
        <v>133</v>
      </c>
      <c r="AI63" s="36">
        <v>154</v>
      </c>
      <c r="AJ63" s="36">
        <v>432</v>
      </c>
      <c r="AK63" s="36">
        <v>200</v>
      </c>
      <c r="AN63" s="37">
        <v>232</v>
      </c>
      <c r="AO63" s="36">
        <v>126</v>
      </c>
      <c r="AQ63" s="37">
        <f>SUM(F63:AP63)</f>
        <v>3263</v>
      </c>
      <c r="AR63" s="36">
        <f>(COUNT(F63:AP63))</f>
        <v>18</v>
      </c>
      <c r="AS63" s="38">
        <f>IF(COUNT(F63:AP63)&gt;0,LARGE(F63:AP63,1),0)+IF(COUNT(F63:AP63)&gt;1,LARGE(F63:AP63,2),0)+IF(COUNT(F63:AP63)&gt;2,LARGE(F63:AP63,3),0)+IF(COUNT(F63:AP63)&gt;3,LARGE(F63:AP63,4),0)+IF(COUNT(F63:AP63)&gt;4,LARGE(F63:AP63,5),0)+IF(COUNT(F63:AP63)&gt;5,LARGE(F63:AP63,6),0)+IF(COUNT(F63:AP63)&gt;6,LARGE(F63:AP63,7),0)+IF(COUNT(F63:AP63)&gt;7,LARGE(F63:AP63,8),0)+IF(COUNT(F63:AP63)&gt;8,LARGE(F63:AP63,9),0)+IF(COUNT(F63:AP63)&gt;9,LARGE(F63:AP63,10),0)+IF(COUNT(F63:AP63)&gt;10,LARGE(F63:AP63,11),0)+IF(COUNT(F63:AP63)&gt;11,LARGE(F63:AP63,12),0)+IF(COUNT(F63:AP63)&gt;12,LARGE(F63:AP63,13),0)+IF(COUNT(F63:AP63)&gt;13,LARGE(F63:AP63,14),0)+IF(COUNT(F63:AP63)&gt;14,LARGE(F63:AP63,15),0)+IF(COUNT(F63:AP63)&gt;15,LARGE(F63:AP63,16),0)+IF(COUNT(F63:AP63)&gt;16,LARGE(F63:AP63,17),0)+IF(COUNT(F63:AP63)&gt;17,LARGE(F63:AP63,18),0)</f>
        <v>3263</v>
      </c>
      <c r="AU63" s="36">
        <f>A63</f>
        <v>62</v>
      </c>
    </row>
    <row r="64" spans="1:45" ht="15.75" customHeight="1">
      <c r="A64" s="36">
        <v>63</v>
      </c>
      <c r="B64" s="41" t="s">
        <v>523</v>
      </c>
      <c r="C64" s="41" t="s">
        <v>524</v>
      </c>
      <c r="D64" s="41">
        <v>1965</v>
      </c>
      <c r="E64" s="41" t="s">
        <v>148</v>
      </c>
      <c r="R64" s="36">
        <v>510</v>
      </c>
      <c r="S64" s="36">
        <v>241</v>
      </c>
      <c r="U64" s="36">
        <v>212</v>
      </c>
      <c r="W64" s="36">
        <v>340</v>
      </c>
      <c r="Y64" s="36">
        <v>341</v>
      </c>
      <c r="AB64" s="36">
        <v>524</v>
      </c>
      <c r="AD64" s="36">
        <v>278</v>
      </c>
      <c r="AF64" s="36">
        <v>243</v>
      </c>
      <c r="AN64" s="37">
        <v>512</v>
      </c>
      <c r="AQ64" s="37">
        <f>SUM(F64:AP64)</f>
        <v>3201</v>
      </c>
      <c r="AR64" s="36">
        <f>(COUNT(F64:AP64))</f>
        <v>9</v>
      </c>
      <c r="AS64" s="38">
        <f>IF(COUNT(F64:AP64)&gt;0,LARGE(F64:AP64,1),0)+IF(COUNT(F64:AP64)&gt;1,LARGE(F64:AP64,2),0)+IF(COUNT(F64:AP64)&gt;2,LARGE(F64:AP64,3),0)+IF(COUNT(F64:AP64)&gt;3,LARGE(F64:AP64,4),0)+IF(COUNT(F64:AP64)&gt;4,LARGE(F64:AP64,5),0)+IF(COUNT(F64:AP64)&gt;5,LARGE(F64:AP64,6),0)+IF(COUNT(F64:AP64)&gt;6,LARGE(F64:AP64,7),0)+IF(COUNT(F64:AP64)&gt;7,LARGE(F64:AP64,8),0)+IF(COUNT(F64:AP64)&gt;8,LARGE(F64:AP64,9),0)+IF(COUNT(F64:AP64)&gt;9,LARGE(F64:AP64,10),0)+IF(COUNT(F64:AP64)&gt;10,LARGE(F64:AP64,11),0)+IF(COUNT(F64:AP64)&gt;11,LARGE(F64:AP64,12),0)+IF(COUNT(F64:AP64)&gt;12,LARGE(F64:AP64,13),0)+IF(COUNT(F64:AP64)&gt;13,LARGE(F64:AP64,14),0)+IF(COUNT(F64:AP64)&gt;14,LARGE(F64:AP64,15),0)+IF(COUNT(F64:AP64)&gt;15,LARGE(F64:AP64,16),0)+IF(COUNT(F64:AP64)&gt;16,LARGE(F64:AP64,17),0)+IF(COUNT(F64:AP64)&gt;17,LARGE(F64:AP64,18),0)</f>
        <v>3201</v>
      </c>
    </row>
    <row r="65" spans="1:45" ht="15.75" customHeight="1">
      <c r="A65" s="36">
        <v>64</v>
      </c>
      <c r="B65" s="43" t="s">
        <v>314</v>
      </c>
      <c r="C65" s="36" t="s">
        <v>207</v>
      </c>
      <c r="D65" s="43">
        <v>1962</v>
      </c>
      <c r="E65" s="43" t="s">
        <v>87</v>
      </c>
      <c r="H65" s="36">
        <v>515.455999999998</v>
      </c>
      <c r="R65" s="36">
        <v>773</v>
      </c>
      <c r="V65" s="36">
        <v>422</v>
      </c>
      <c r="Z65" s="36">
        <v>320</v>
      </c>
      <c r="AH65" s="36">
        <v>333</v>
      </c>
      <c r="AN65" s="37">
        <v>516</v>
      </c>
      <c r="AO65" s="36">
        <v>314</v>
      </c>
      <c r="AQ65" s="37">
        <f>SUM(F65:AP65)</f>
        <v>3193.455999999998</v>
      </c>
      <c r="AR65" s="36">
        <f>(COUNT(F65:AP65))</f>
        <v>7</v>
      </c>
      <c r="AS65" s="38">
        <f>IF(COUNT(F65:AP65)&gt;0,LARGE(F65:AP65,1),0)+IF(COUNT(F65:AP65)&gt;1,LARGE(F65:AP65,2),0)+IF(COUNT(F65:AP65)&gt;2,LARGE(F65:AP65,3),0)+IF(COUNT(F65:AP65)&gt;3,LARGE(F65:AP65,4),0)+IF(COUNT(F65:AP65)&gt;4,LARGE(F65:AP65,5),0)+IF(COUNT(F65:AP65)&gt;5,LARGE(F65:AP65,6),0)+IF(COUNT(F65:AP65)&gt;6,LARGE(F65:AP65,7),0)+IF(COUNT(F65:AP65)&gt;7,LARGE(F65:AP65,8),0)+IF(COUNT(F65:AP65)&gt;8,LARGE(F65:AP65,9),0)+IF(COUNT(F65:AP65)&gt;9,LARGE(F65:AP65,10),0)+IF(COUNT(F65:AP65)&gt;10,LARGE(F65:AP65,11),0)+IF(COUNT(F65:AP65)&gt;11,LARGE(F65:AP65,12),0)+IF(COUNT(F65:AP65)&gt;12,LARGE(F65:AP65,13),0)+IF(COUNT(F65:AP65)&gt;13,LARGE(F65:AP65,14),0)+IF(COUNT(F65:AP65)&gt;14,LARGE(F65:AP65,15),0)+IF(COUNT(F65:AP65)&gt;15,LARGE(F65:AP65,16),0)+IF(COUNT(F65:AP65)&gt;16,LARGE(F65:AP65,17),0)+IF(COUNT(F65:AP65)&gt;17,LARGE(F65:AP65,18),0)</f>
        <v>3193.455999999998</v>
      </c>
    </row>
    <row r="66" spans="1:47" ht="15.75" customHeight="1">
      <c r="A66" s="36">
        <v>65</v>
      </c>
      <c r="B66" s="43" t="s">
        <v>291</v>
      </c>
      <c r="C66" s="36" t="s">
        <v>231</v>
      </c>
      <c r="D66" s="43">
        <v>1981</v>
      </c>
      <c r="E66" s="43" t="s">
        <v>67</v>
      </c>
      <c r="H66" s="36">
        <v>245</v>
      </c>
      <c r="K66" s="36">
        <v>261</v>
      </c>
      <c r="M66" s="36">
        <v>192</v>
      </c>
      <c r="P66" s="36">
        <v>586</v>
      </c>
      <c r="Q66" s="36">
        <v>532</v>
      </c>
      <c r="X66" s="37">
        <v>350</v>
      </c>
      <c r="AA66" s="36">
        <v>588</v>
      </c>
      <c r="AL66" s="36">
        <v>412</v>
      </c>
      <c r="AQ66" s="37">
        <f>SUM(F66:AP66)</f>
        <v>3166</v>
      </c>
      <c r="AR66" s="36">
        <f>(COUNT(F66:AP66))</f>
        <v>8</v>
      </c>
      <c r="AS66" s="38">
        <f>IF(COUNT(F66:AP66)&gt;0,LARGE(F66:AP66,1),0)+IF(COUNT(F66:AP66)&gt;1,LARGE(F66:AP66,2),0)+IF(COUNT(F66:AP66)&gt;2,LARGE(F66:AP66,3),0)+IF(COUNT(F66:AP66)&gt;3,LARGE(F66:AP66,4),0)+IF(COUNT(F66:AP66)&gt;4,LARGE(F66:AP66,5),0)+IF(COUNT(F66:AP66)&gt;5,LARGE(F66:AP66,6),0)+IF(COUNT(F66:AP66)&gt;6,LARGE(F66:AP66,7),0)+IF(COUNT(F66:AP66)&gt;7,LARGE(F66:AP66,8),0)+IF(COUNT(F66:AP66)&gt;8,LARGE(F66:AP66,9),0)+IF(COUNT(F66:AP66)&gt;9,LARGE(F66:AP66,10),0)+IF(COUNT(F66:AP66)&gt;10,LARGE(F66:AP66,11),0)+IF(COUNT(F66:AP66)&gt;11,LARGE(F66:AP66,12),0)+IF(COUNT(F66:AP66)&gt;12,LARGE(F66:AP66,13),0)+IF(COUNT(F66:AP66)&gt;13,LARGE(F66:AP66,14),0)+IF(COUNT(F66:AP66)&gt;14,LARGE(F66:AP66,15),0)+IF(COUNT(F66:AP66)&gt;15,LARGE(F66:AP66,16),0)+IF(COUNT(F66:AP66)&gt;16,LARGE(F66:AP66,17),0)+IF(COUNT(F66:AP66)&gt;17,LARGE(F66:AP66,18),0)</f>
        <v>3166</v>
      </c>
      <c r="AU66" s="36">
        <f>A66</f>
        <v>65</v>
      </c>
    </row>
    <row r="67" spans="1:47" ht="15.75" customHeight="1">
      <c r="A67" s="36">
        <v>66</v>
      </c>
      <c r="B67" s="84" t="s">
        <v>223</v>
      </c>
      <c r="C67" s="84" t="s">
        <v>224</v>
      </c>
      <c r="D67" s="84">
        <v>1968</v>
      </c>
      <c r="E67" s="84" t="s">
        <v>86</v>
      </c>
      <c r="G67" s="36">
        <v>149</v>
      </c>
      <c r="K67" s="36">
        <v>98</v>
      </c>
      <c r="L67" s="36">
        <v>46</v>
      </c>
      <c r="M67" s="36">
        <v>445</v>
      </c>
      <c r="N67" s="36">
        <v>48</v>
      </c>
      <c r="Q67" s="36">
        <v>65</v>
      </c>
      <c r="W67" s="36">
        <v>114</v>
      </c>
      <c r="X67" s="36">
        <v>65</v>
      </c>
      <c r="Y67" s="36">
        <v>24</v>
      </c>
      <c r="Z67" s="36">
        <v>31</v>
      </c>
      <c r="AB67" s="36">
        <v>195</v>
      </c>
      <c r="AC67" s="36">
        <v>37</v>
      </c>
      <c r="AE67" s="36">
        <v>388</v>
      </c>
      <c r="AF67" s="36">
        <v>30</v>
      </c>
      <c r="AH67" s="36">
        <v>45</v>
      </c>
      <c r="AI67" s="36">
        <v>67</v>
      </c>
      <c r="AJ67" s="36">
        <v>243</v>
      </c>
      <c r="AL67" s="36">
        <v>118</v>
      </c>
      <c r="AM67" s="36">
        <v>206</v>
      </c>
      <c r="AN67" s="36">
        <v>446</v>
      </c>
      <c r="AO67" s="36">
        <v>106</v>
      </c>
      <c r="AQ67" s="37">
        <f>SUM(F67:AP67)</f>
        <v>2966</v>
      </c>
      <c r="AR67" s="36">
        <f>(COUNT(F67:AP67))</f>
        <v>21</v>
      </c>
      <c r="AS67" s="38">
        <f>IF(COUNT(F67:AP67)&gt;0,LARGE(F67:AP67,1),0)+IF(COUNT(F67:AP67)&gt;1,LARGE(F67:AP67,2),0)+IF(COUNT(F67:AP67)&gt;2,LARGE(F67:AP67,3),0)+IF(COUNT(F67:AP67)&gt;3,LARGE(F67:AP67,4),0)+IF(COUNT(F67:AP67)&gt;4,LARGE(F67:AP67,5),0)+IF(COUNT(F67:AP67)&gt;5,LARGE(F67:AP67,6),0)+IF(COUNT(F67:AP67)&gt;6,LARGE(F67:AP67,7),0)+IF(COUNT(F67:AP67)&gt;7,LARGE(F67:AP67,8),0)+IF(COUNT(F67:AP67)&gt;8,LARGE(F67:AP67,9),0)+IF(COUNT(F67:AP67)&gt;9,LARGE(F67:AP67,10),0)+IF(COUNT(F67:AP67)&gt;10,LARGE(F67:AP67,11),0)+IF(COUNT(F67:AP67)&gt;11,LARGE(F67:AP67,12),0)+IF(COUNT(F67:AP67)&gt;12,LARGE(F67:AP67,13),0)+IF(COUNT(F67:AP67)&gt;13,LARGE(F67:AP67,14),0)+IF(COUNT(F67:AP67)&gt;14,LARGE(F67:AP67,15),0)+IF(COUNT(F67:AP67)&gt;15,LARGE(F67:AP67,16),0)+IF(COUNT(F67:AP67)&gt;16,LARGE(F67:AP67,17),0)+IF(COUNT(F67:AP67)&gt;17,LARGE(F67:AP67,18),0)</f>
        <v>2881</v>
      </c>
      <c r="AT67" s="39" t="str">
        <f>B67</f>
        <v>Tribbels</v>
      </c>
      <c r="AU67" s="36">
        <f>A67</f>
        <v>66</v>
      </c>
    </row>
    <row r="68" spans="1:47" ht="15.75" customHeight="1">
      <c r="A68" s="36">
        <v>67</v>
      </c>
      <c r="B68" s="41" t="s">
        <v>263</v>
      </c>
      <c r="C68" s="41" t="s">
        <v>264</v>
      </c>
      <c r="D68" s="41">
        <v>1944</v>
      </c>
      <c r="E68" s="41" t="s">
        <v>71</v>
      </c>
      <c r="H68" s="36">
        <v>561</v>
      </c>
      <c r="I68" s="36">
        <v>400.059999999999</v>
      </c>
      <c r="N68" s="36">
        <v>463</v>
      </c>
      <c r="AG68" s="36">
        <v>550</v>
      </c>
      <c r="AI68" s="36">
        <v>392</v>
      </c>
      <c r="AO68" s="36">
        <v>397</v>
      </c>
      <c r="AQ68" s="37">
        <f>SUM(F68:AP68)</f>
        <v>2763.059999999999</v>
      </c>
      <c r="AR68" s="36">
        <f>(COUNT(F68:AP68))</f>
        <v>6</v>
      </c>
      <c r="AS68" s="38">
        <f>IF(COUNT(F68:AP68)&gt;0,LARGE(F68:AP68,1),0)+IF(COUNT(F68:AP68)&gt;1,LARGE(F68:AP68,2),0)+IF(COUNT(F68:AP68)&gt;2,LARGE(F68:AP68,3),0)+IF(COUNT(F68:AP68)&gt;3,LARGE(F68:AP68,4),0)+IF(COUNT(F68:AP68)&gt;4,LARGE(F68:AP68,5),0)+IF(COUNT(F68:AP68)&gt;5,LARGE(F68:AP68,6),0)+IF(COUNT(F68:AP68)&gt;6,LARGE(F68:AP68,7),0)+IF(COUNT(F68:AP68)&gt;7,LARGE(F68:AP68,8),0)+IF(COUNT(F68:AP68)&gt;8,LARGE(F68:AP68,9),0)+IF(COUNT(F68:AP68)&gt;9,LARGE(F68:AP68,10),0)+IF(COUNT(F68:AP68)&gt;10,LARGE(F68:AP68,11),0)+IF(COUNT(F68:AP68)&gt;11,LARGE(F68:AP68,12),0)+IF(COUNT(F68:AP68)&gt;12,LARGE(F68:AP68,13),0)+IF(COUNT(F68:AP68)&gt;13,LARGE(F68:AP68,14),0)+IF(COUNT(F68:AP68)&gt;14,LARGE(F68:AP68,15),0)+IF(COUNT(F68:AP68)&gt;15,LARGE(F68:AP68,16),0)+IF(COUNT(F68:AP68)&gt;16,LARGE(F68:AP68,17),0)+IF(COUNT(F68:AP68)&gt;17,LARGE(F68:AP68,18),0)</f>
        <v>2763.059999999999</v>
      </c>
      <c r="AU68" s="36">
        <f>A68</f>
        <v>67</v>
      </c>
    </row>
    <row r="69" spans="1:47" ht="15.75" customHeight="1">
      <c r="A69" s="36">
        <v>68</v>
      </c>
      <c r="B69" s="41" t="s">
        <v>272</v>
      </c>
      <c r="C69" s="41" t="s">
        <v>273</v>
      </c>
      <c r="D69" s="41">
        <v>1955</v>
      </c>
      <c r="E69" s="41" t="s">
        <v>135</v>
      </c>
      <c r="H69" s="36">
        <v>470</v>
      </c>
      <c r="I69" s="36">
        <v>222.299999999999</v>
      </c>
      <c r="N69" s="36">
        <v>341</v>
      </c>
      <c r="R69" s="36">
        <v>545</v>
      </c>
      <c r="AG69" s="37">
        <v>379</v>
      </c>
      <c r="AN69" s="37">
        <v>484</v>
      </c>
      <c r="AQ69" s="37">
        <f>SUM(F69:AP69)</f>
        <v>2441.2999999999993</v>
      </c>
      <c r="AR69" s="36">
        <f>(COUNT(F69:AP69))</f>
        <v>6</v>
      </c>
      <c r="AS69" s="38">
        <f>IF(COUNT(F69:AP69)&gt;0,LARGE(F69:AP69,1),0)+IF(COUNT(F69:AP69)&gt;1,LARGE(F69:AP69,2),0)+IF(COUNT(F69:AP69)&gt;2,LARGE(F69:AP69,3),0)+IF(COUNT(F69:AP69)&gt;3,LARGE(F69:AP69,4),0)+IF(COUNT(F69:AP69)&gt;4,LARGE(F69:AP69,5),0)+IF(COUNT(F69:AP69)&gt;5,LARGE(F69:AP69,6),0)+IF(COUNT(F69:AP69)&gt;6,LARGE(F69:AP69,7),0)+IF(COUNT(F69:AP69)&gt;7,LARGE(F69:AP69,8),0)+IF(COUNT(F69:AP69)&gt;8,LARGE(F69:AP69,9),0)+IF(COUNT(F69:AP69)&gt;9,LARGE(F69:AP69,10),0)+IF(COUNT(F69:AP69)&gt;10,LARGE(F69:AP69,11),0)+IF(COUNT(F69:AP69)&gt;11,LARGE(F69:AP69,12),0)+IF(COUNT(F69:AP69)&gt;12,LARGE(F69:AP69,13),0)+IF(COUNT(F69:AP69)&gt;13,LARGE(F69:AP69,14),0)+IF(COUNT(F69:AP69)&gt;14,LARGE(F69:AP69,15),0)+IF(COUNT(F69:AP69)&gt;15,LARGE(F69:AP69,16),0)+IF(COUNT(F69:AP69)&gt;16,LARGE(F69:AP69,17),0)+IF(COUNT(F69:AP69)&gt;17,LARGE(F69:AP69,18),0)</f>
        <v>2441.299999999999</v>
      </c>
      <c r="AU69" s="36">
        <f>A69</f>
        <v>68</v>
      </c>
    </row>
    <row r="70" spans="1:47" ht="15.75" customHeight="1">
      <c r="A70" s="36">
        <v>69</v>
      </c>
      <c r="B70" s="81" t="s">
        <v>94</v>
      </c>
      <c r="C70" s="81" t="s">
        <v>95</v>
      </c>
      <c r="D70" s="41">
        <v>1951</v>
      </c>
      <c r="E70" s="41" t="s">
        <v>27</v>
      </c>
      <c r="F70" s="36">
        <v>292.400000000001</v>
      </c>
      <c r="H70" s="36">
        <v>167</v>
      </c>
      <c r="J70" s="36">
        <v>246</v>
      </c>
      <c r="P70" s="36">
        <v>162</v>
      </c>
      <c r="T70" s="36">
        <v>212</v>
      </c>
      <c r="V70" s="36">
        <v>524</v>
      </c>
      <c r="W70" s="36">
        <v>211</v>
      </c>
      <c r="Z70" s="36">
        <v>133</v>
      </c>
      <c r="AJ70" s="36">
        <v>329</v>
      </c>
      <c r="AN70" s="37">
        <v>104</v>
      </c>
      <c r="AQ70" s="37">
        <f>SUM(F70:AP70)</f>
        <v>2380.400000000001</v>
      </c>
      <c r="AR70" s="36">
        <f>(COUNT(F70:AP70))</f>
        <v>10</v>
      </c>
      <c r="AS70" s="38">
        <f>IF(COUNT(F70:AP70)&gt;0,LARGE(F70:AP70,1),0)+IF(COUNT(F70:AP70)&gt;1,LARGE(F70:AP70,2),0)+IF(COUNT(F70:AP70)&gt;2,LARGE(F70:AP70,3),0)+IF(COUNT(F70:AP70)&gt;3,LARGE(F70:AP70,4),0)+IF(COUNT(F70:AP70)&gt;4,LARGE(F70:AP70,5),0)+IF(COUNT(F70:AP70)&gt;5,LARGE(F70:AP70,6),0)+IF(COUNT(F70:AP70)&gt;6,LARGE(F70:AP70,7),0)+IF(COUNT(F70:AP70)&gt;7,LARGE(F70:AP70,8),0)+IF(COUNT(F70:AP70)&gt;8,LARGE(F70:AP70,9),0)+IF(COUNT(F70:AP70)&gt;9,LARGE(F70:AP70,10),0)+IF(COUNT(F70:AP70)&gt;10,LARGE(F70:AP70,11),0)+IF(COUNT(F70:AP70)&gt;11,LARGE(F70:AP70,12),0)+IF(COUNT(F70:AP70)&gt;12,LARGE(F70:AP70,13),0)+IF(COUNT(F70:AP70)&gt;13,LARGE(F70:AP70,14),0)+IF(COUNT(F70:AP70)&gt;14,LARGE(F70:AP70,15),0)+IF(COUNT(F70:AP70)&gt;15,LARGE(F70:AP70,16),0)+IF(COUNT(F70:AP70)&gt;16,LARGE(F70:AP70,17),0)+IF(COUNT(F70:AP70)&gt;17,LARGE(F70:AP70,18),0)</f>
        <v>2380.400000000001</v>
      </c>
      <c r="AT70" s="39" t="str">
        <f>B70</f>
        <v>Krawanja</v>
      </c>
      <c r="AU70" s="36">
        <f>A70</f>
        <v>69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U629"/>
  <sheetViews>
    <sheetView workbookViewId="0" topLeftCell="A301">
      <selection activeCell="C303" sqref="C303"/>
    </sheetView>
  </sheetViews>
  <sheetFormatPr defaultColWidth="11.5546875" defaultRowHeight="15"/>
  <sheetData>
    <row r="2" spans="1:46" s="1" customFormat="1" ht="15" customHeight="1">
      <c r="A2" s="1">
        <v>124</v>
      </c>
      <c r="B2" s="17" t="s">
        <v>514</v>
      </c>
      <c r="C2" s="17" t="s">
        <v>142</v>
      </c>
      <c r="D2" s="17">
        <v>1942</v>
      </c>
      <c r="E2" s="17" t="s">
        <v>515</v>
      </c>
      <c r="R2" s="1">
        <v>843</v>
      </c>
      <c r="X2" s="1">
        <v>645</v>
      </c>
      <c r="AQ2" s="2">
        <f aca="true" t="shared" si="0" ref="AQ2:AQ33">SUM(F2:AP2)</f>
        <v>1488</v>
      </c>
      <c r="AR2" s="1">
        <f aca="true" t="shared" si="1" ref="AR2:AR33">(COUNT(F2:AP2))</f>
        <v>2</v>
      </c>
      <c r="AS2" s="3">
        <f aca="true" t="shared" si="2" ref="AS2:AS33">IF(COUNT(F2:AP2)&gt;0,LARGE(F2:AP2,1),0)+IF(COUNT(F2:AP2)&gt;1,LARGE(F2:AP2,2),0)+IF(COUNT(F2:AP2)&gt;2,LARGE(F2:AP2,3),0)+IF(COUNT(F2:AP2)&gt;3,LARGE(F2:AP2,4),0)+IF(COUNT(F2:AP2)&gt;4,LARGE(F2:AP2,5),0)+IF(COUNT(F2:AP2)&gt;5,LARGE(F2:AP2,6),0)+IF(COUNT(F2:AP2)&gt;6,LARGE(F2:AP2,7),0)+IF(COUNT(F2:AP2)&gt;7,LARGE(F2:AP2,8),0)+IF(COUNT(F2:AP2)&gt;8,LARGE(F2:AP2,9),0)+IF(COUNT(F2:AP2)&gt;9,LARGE(F2:AP2,10),0)+IF(COUNT(F2:AP2)&gt;10,LARGE(F2:AP2,11),0)+IF(COUNT(F2:AP2)&gt;11,LARGE(F2:AP2,12),0)+IF(COUNT(F2:AP2)&gt;12,LARGE(F2:AP2,13),0)+IF(COUNT(F2:AP2)&gt;13,LARGE(F2:AP2,14),0)+IF(COUNT(F2:AP2)&gt;14,LARGE(F2:AP2,15),0)+IF(COUNT(F2:AP2)&gt;15,LARGE(F2:AP2,16),0)+IF(COUNT(F2:AP2)&gt;16,LARGE(F2:AP2,17),0)+IF(COUNT(F2:AP2)&gt;17,LARGE(F2:AP2,18),0)</f>
        <v>1488</v>
      </c>
      <c r="AT2" s="4"/>
    </row>
    <row r="3" spans="1:47" s="1" customFormat="1" ht="15" customHeight="1">
      <c r="A3" s="1">
        <v>126</v>
      </c>
      <c r="B3" s="6" t="s">
        <v>52</v>
      </c>
      <c r="C3" s="6" t="s">
        <v>53</v>
      </c>
      <c r="D3" s="6">
        <v>1993</v>
      </c>
      <c r="E3" s="6" t="s">
        <v>54</v>
      </c>
      <c r="F3" s="1">
        <v>878</v>
      </c>
      <c r="I3" s="1">
        <v>600</v>
      </c>
      <c r="AQ3" s="2">
        <f t="shared" si="0"/>
        <v>1478</v>
      </c>
      <c r="AR3" s="1">
        <f t="shared" si="1"/>
        <v>2</v>
      </c>
      <c r="AS3" s="3">
        <f t="shared" si="2"/>
        <v>1478</v>
      </c>
      <c r="AT3" s="4" t="str">
        <f>B3</f>
        <v>Simons</v>
      </c>
      <c r="AU3" s="1">
        <f>A3</f>
        <v>126</v>
      </c>
    </row>
    <row r="4" spans="1:46" s="1" customFormat="1" ht="15" customHeight="1">
      <c r="A4" s="1">
        <v>127</v>
      </c>
      <c r="B4" s="8" t="s">
        <v>347</v>
      </c>
      <c r="C4" s="8" t="s">
        <v>348</v>
      </c>
      <c r="D4" s="8">
        <v>1963</v>
      </c>
      <c r="E4" s="8" t="s">
        <v>169</v>
      </c>
      <c r="L4" s="1">
        <v>746.7</v>
      </c>
      <c r="W4" s="1">
        <v>731</v>
      </c>
      <c r="AQ4" s="2">
        <f t="shared" si="0"/>
        <v>1477.7</v>
      </c>
      <c r="AR4" s="1">
        <f t="shared" si="1"/>
        <v>2</v>
      </c>
      <c r="AS4" s="3">
        <f t="shared" si="2"/>
        <v>1477.7</v>
      </c>
      <c r="AT4" s="4"/>
    </row>
    <row r="5" spans="1:47" s="1" customFormat="1" ht="15.75" customHeight="1">
      <c r="A5" s="1">
        <v>129</v>
      </c>
      <c r="B5" s="8" t="s">
        <v>349</v>
      </c>
      <c r="C5" s="8" t="s">
        <v>350</v>
      </c>
      <c r="D5" s="8">
        <v>1965</v>
      </c>
      <c r="E5" s="8"/>
      <c r="L5" s="1">
        <v>689</v>
      </c>
      <c r="M5" s="1">
        <v>769</v>
      </c>
      <c r="AQ5" s="2">
        <f t="shared" si="0"/>
        <v>1458</v>
      </c>
      <c r="AR5" s="1">
        <f t="shared" si="1"/>
        <v>2</v>
      </c>
      <c r="AS5" s="3">
        <f t="shared" si="2"/>
        <v>1458</v>
      </c>
      <c r="AT5" s="4"/>
      <c r="AU5" s="1">
        <f>A5</f>
        <v>129</v>
      </c>
    </row>
    <row r="6" spans="1:46" s="1" customFormat="1" ht="15.75" customHeight="1">
      <c r="A6" s="1">
        <v>133</v>
      </c>
      <c r="B6" s="15" t="s">
        <v>480</v>
      </c>
      <c r="C6" s="15" t="s">
        <v>208</v>
      </c>
      <c r="D6" s="15">
        <v>67</v>
      </c>
      <c r="E6" s="15" t="s">
        <v>481</v>
      </c>
      <c r="Q6" s="1">
        <v>766.2</v>
      </c>
      <c r="S6" s="1">
        <v>655</v>
      </c>
      <c r="AQ6" s="2">
        <f t="shared" si="0"/>
        <v>1421.2</v>
      </c>
      <c r="AR6" s="1">
        <f t="shared" si="1"/>
        <v>2</v>
      </c>
      <c r="AS6" s="3">
        <f t="shared" si="2"/>
        <v>1421.2</v>
      </c>
      <c r="AT6" s="4"/>
    </row>
    <row r="7" spans="1:46" s="1" customFormat="1" ht="15.75" customHeight="1">
      <c r="A7" s="1">
        <v>134</v>
      </c>
      <c r="B7" s="13" t="s">
        <v>545</v>
      </c>
      <c r="C7" s="13" t="s">
        <v>524</v>
      </c>
      <c r="D7" s="13">
        <v>1986</v>
      </c>
      <c r="E7" s="13" t="s">
        <v>86</v>
      </c>
      <c r="V7" s="1">
        <v>656</v>
      </c>
      <c r="AA7" s="1">
        <v>749</v>
      </c>
      <c r="AQ7" s="2">
        <f t="shared" si="0"/>
        <v>1405</v>
      </c>
      <c r="AR7" s="1">
        <f t="shared" si="1"/>
        <v>2</v>
      </c>
      <c r="AS7" s="3">
        <f t="shared" si="2"/>
        <v>1405</v>
      </c>
      <c r="AT7" s="4"/>
    </row>
    <row r="8" spans="1:46" s="1" customFormat="1" ht="15.75" customHeight="1">
      <c r="A8" s="1">
        <v>136</v>
      </c>
      <c r="B8" s="14" t="s">
        <v>498</v>
      </c>
      <c r="C8" s="14" t="s">
        <v>499</v>
      </c>
      <c r="D8" s="14">
        <v>1976</v>
      </c>
      <c r="E8" s="14" t="s">
        <v>500</v>
      </c>
      <c r="P8" s="1">
        <v>656.599999999999</v>
      </c>
      <c r="R8" s="1">
        <v>740</v>
      </c>
      <c r="AQ8" s="2">
        <f t="shared" si="0"/>
        <v>1396.599999999999</v>
      </c>
      <c r="AR8" s="1">
        <f t="shared" si="1"/>
        <v>2</v>
      </c>
      <c r="AS8" s="3">
        <f t="shared" si="2"/>
        <v>1396.599999999999</v>
      </c>
      <c r="AT8" s="4"/>
    </row>
    <row r="9" spans="1:47" s="1" customFormat="1" ht="15.75" customHeight="1">
      <c r="A9" s="1">
        <v>137</v>
      </c>
      <c r="B9" s="7" t="s">
        <v>285</v>
      </c>
      <c r="C9" s="1" t="s">
        <v>268</v>
      </c>
      <c r="D9" s="7">
        <v>1974</v>
      </c>
      <c r="E9" s="7" t="s">
        <v>86</v>
      </c>
      <c r="H9" s="1">
        <v>666.7</v>
      </c>
      <c r="V9" s="1">
        <v>717</v>
      </c>
      <c r="AQ9" s="2">
        <f t="shared" si="0"/>
        <v>1383.7</v>
      </c>
      <c r="AR9" s="1">
        <f t="shared" si="1"/>
        <v>2</v>
      </c>
      <c r="AS9" s="3">
        <f t="shared" si="2"/>
        <v>1383.7</v>
      </c>
      <c r="AT9" s="4"/>
      <c r="AU9" s="1">
        <f>A9</f>
        <v>137</v>
      </c>
    </row>
    <row r="10" spans="1:46" s="1" customFormat="1" ht="15.75" customHeight="1">
      <c r="A10" s="1">
        <v>138</v>
      </c>
      <c r="B10" s="13" t="s">
        <v>531</v>
      </c>
      <c r="C10" s="13" t="s">
        <v>442</v>
      </c>
      <c r="D10" s="13">
        <v>1954</v>
      </c>
      <c r="E10" s="13" t="s">
        <v>125</v>
      </c>
      <c r="R10" s="1">
        <v>596.799999999999</v>
      </c>
      <c r="Y10" s="1">
        <v>780</v>
      </c>
      <c r="AQ10" s="2">
        <f t="shared" si="0"/>
        <v>1376.799999999999</v>
      </c>
      <c r="AR10" s="1">
        <f t="shared" si="1"/>
        <v>2</v>
      </c>
      <c r="AS10" s="3">
        <f t="shared" si="2"/>
        <v>1376.799999999999</v>
      </c>
      <c r="AT10" s="4"/>
    </row>
    <row r="11" spans="1:47" s="1" customFormat="1" ht="15.75" customHeight="1">
      <c r="A11" s="1">
        <v>141</v>
      </c>
      <c r="B11" s="11" t="s">
        <v>464</v>
      </c>
      <c r="C11" s="11" t="s">
        <v>465</v>
      </c>
      <c r="D11" s="12" t="s">
        <v>452</v>
      </c>
      <c r="E11" s="11" t="s">
        <v>392</v>
      </c>
      <c r="K11" s="1">
        <v>428</v>
      </c>
      <c r="M11" s="1">
        <v>926</v>
      </c>
      <c r="AQ11" s="2">
        <f t="shared" si="0"/>
        <v>1354</v>
      </c>
      <c r="AR11" s="1">
        <f t="shared" si="1"/>
        <v>2</v>
      </c>
      <c r="AS11" s="3">
        <f t="shared" si="2"/>
        <v>1354</v>
      </c>
      <c r="AT11" s="4"/>
      <c r="AU11" s="1">
        <f>A11</f>
        <v>141</v>
      </c>
    </row>
    <row r="12" spans="1:47" s="1" customFormat="1" ht="15.75" customHeight="1">
      <c r="A12" s="1">
        <v>142</v>
      </c>
      <c r="B12" s="9" t="s">
        <v>407</v>
      </c>
      <c r="C12" s="9" t="s">
        <v>408</v>
      </c>
      <c r="D12" s="10" t="s">
        <v>378</v>
      </c>
      <c r="E12" s="9" t="s">
        <v>392</v>
      </c>
      <c r="K12" s="1">
        <v>615.000000000001</v>
      </c>
      <c r="M12" s="1">
        <v>731</v>
      </c>
      <c r="AQ12" s="2">
        <f t="shared" si="0"/>
        <v>1346.000000000001</v>
      </c>
      <c r="AR12" s="1">
        <f t="shared" si="1"/>
        <v>2</v>
      </c>
      <c r="AS12" s="3">
        <f t="shared" si="2"/>
        <v>1346.000000000001</v>
      </c>
      <c r="AT12" s="4"/>
      <c r="AU12" s="1">
        <f>A12</f>
        <v>142</v>
      </c>
    </row>
    <row r="13" spans="1:46" s="1" customFormat="1" ht="15.75" customHeight="1">
      <c r="A13" s="1">
        <v>144</v>
      </c>
      <c r="B13" s="7" t="s">
        <v>312</v>
      </c>
      <c r="C13" s="1" t="s">
        <v>313</v>
      </c>
      <c r="D13" s="7">
        <v>1977</v>
      </c>
      <c r="E13" s="7" t="s">
        <v>61</v>
      </c>
      <c r="H13" s="1">
        <v>576.023999999999</v>
      </c>
      <c r="W13" s="1">
        <v>742</v>
      </c>
      <c r="AQ13" s="2">
        <f t="shared" si="0"/>
        <v>1318.023999999999</v>
      </c>
      <c r="AR13" s="1">
        <f t="shared" si="1"/>
        <v>2</v>
      </c>
      <c r="AS13" s="3">
        <f t="shared" si="2"/>
        <v>1318.023999999999</v>
      </c>
      <c r="AT13" s="4"/>
    </row>
    <row r="14" spans="1:47" s="1" customFormat="1" ht="15.75" customHeight="1">
      <c r="A14" s="1">
        <v>145</v>
      </c>
      <c r="B14" s="11" t="s">
        <v>464</v>
      </c>
      <c r="C14" s="11" t="s">
        <v>466</v>
      </c>
      <c r="D14" s="12" t="s">
        <v>389</v>
      </c>
      <c r="E14" s="11"/>
      <c r="K14" s="1">
        <v>417</v>
      </c>
      <c r="M14" s="1">
        <v>882</v>
      </c>
      <c r="AQ14" s="2">
        <f t="shared" si="0"/>
        <v>1299</v>
      </c>
      <c r="AR14" s="1">
        <f t="shared" si="1"/>
        <v>2</v>
      </c>
      <c r="AS14" s="3">
        <f t="shared" si="2"/>
        <v>1299</v>
      </c>
      <c r="AT14" s="4"/>
      <c r="AU14" s="1">
        <f>A14</f>
        <v>145</v>
      </c>
    </row>
    <row r="15" spans="1:47" s="1" customFormat="1" ht="15.75" customHeight="1">
      <c r="A15" s="1">
        <v>146</v>
      </c>
      <c r="B15" s="9" t="s">
        <v>361</v>
      </c>
      <c r="C15" s="9" t="s">
        <v>409</v>
      </c>
      <c r="D15" s="10" t="s">
        <v>378</v>
      </c>
      <c r="E15" s="9" t="s">
        <v>392</v>
      </c>
      <c r="K15" s="1">
        <v>599.600000000001</v>
      </c>
      <c r="M15" s="1">
        <v>692</v>
      </c>
      <c r="AQ15" s="2">
        <f t="shared" si="0"/>
        <v>1291.600000000001</v>
      </c>
      <c r="AR15" s="1">
        <f t="shared" si="1"/>
        <v>2</v>
      </c>
      <c r="AS15" s="3">
        <f t="shared" si="2"/>
        <v>1291.600000000001</v>
      </c>
      <c r="AT15" s="4"/>
      <c r="AU15" s="1">
        <f>A15</f>
        <v>146</v>
      </c>
    </row>
    <row r="16" spans="1:46" s="1" customFormat="1" ht="15.75" customHeight="1">
      <c r="A16" s="1">
        <v>147</v>
      </c>
      <c r="B16" s="14" t="s">
        <v>490</v>
      </c>
      <c r="C16" s="14" t="s">
        <v>161</v>
      </c>
      <c r="D16" s="14">
        <v>1982</v>
      </c>
      <c r="E16" s="14" t="s">
        <v>491</v>
      </c>
      <c r="P16" s="1">
        <v>828.3</v>
      </c>
      <c r="W16" s="1">
        <v>462</v>
      </c>
      <c r="AQ16" s="2">
        <f t="shared" si="0"/>
        <v>1290.3</v>
      </c>
      <c r="AR16" s="1">
        <f t="shared" si="1"/>
        <v>2</v>
      </c>
      <c r="AS16" s="3">
        <f t="shared" si="2"/>
        <v>1290.3</v>
      </c>
      <c r="AT16" s="4"/>
    </row>
    <row r="17" spans="1:46" s="1" customFormat="1" ht="15.75" customHeight="1">
      <c r="A17" s="1">
        <v>149</v>
      </c>
      <c r="B17" s="14" t="s">
        <v>492</v>
      </c>
      <c r="C17" s="14" t="s">
        <v>100</v>
      </c>
      <c r="D17" s="14">
        <v>1974</v>
      </c>
      <c r="E17" s="14" t="s">
        <v>491</v>
      </c>
      <c r="P17" s="1">
        <v>818.2</v>
      </c>
      <c r="W17" s="1">
        <v>443</v>
      </c>
      <c r="AQ17" s="2">
        <f t="shared" si="0"/>
        <v>1261.2</v>
      </c>
      <c r="AR17" s="1">
        <f t="shared" si="1"/>
        <v>2</v>
      </c>
      <c r="AS17" s="3">
        <f t="shared" si="2"/>
        <v>1261.2</v>
      </c>
      <c r="AT17" s="4"/>
    </row>
    <row r="18" spans="1:47" s="1" customFormat="1" ht="15.75" customHeight="1">
      <c r="A18" s="1">
        <v>150</v>
      </c>
      <c r="B18" s="11" t="s">
        <v>461</v>
      </c>
      <c r="C18" s="11" t="s">
        <v>462</v>
      </c>
      <c r="D18" s="12" t="s">
        <v>463</v>
      </c>
      <c r="E18" s="11"/>
      <c r="K18" s="1">
        <v>472</v>
      </c>
      <c r="M18" s="1">
        <v>771</v>
      </c>
      <c r="AQ18" s="2">
        <f t="shared" si="0"/>
        <v>1243</v>
      </c>
      <c r="AR18" s="1">
        <f t="shared" si="1"/>
        <v>2</v>
      </c>
      <c r="AS18" s="3">
        <f t="shared" si="2"/>
        <v>1243</v>
      </c>
      <c r="AT18" s="4"/>
      <c r="AU18" s="1">
        <f>A18</f>
        <v>150</v>
      </c>
    </row>
    <row r="19" spans="1:46" s="1" customFormat="1" ht="15.75" customHeight="1">
      <c r="A19" s="1">
        <v>146</v>
      </c>
      <c r="B19" s="13" t="s">
        <v>509</v>
      </c>
      <c r="C19" s="13" t="s">
        <v>459</v>
      </c>
      <c r="D19" s="13">
        <v>1970</v>
      </c>
      <c r="E19" s="13" t="s">
        <v>500</v>
      </c>
      <c r="R19" s="1">
        <v>783</v>
      </c>
      <c r="U19" s="1">
        <v>424</v>
      </c>
      <c r="AQ19" s="2">
        <f t="shared" si="0"/>
        <v>1207</v>
      </c>
      <c r="AR19" s="1">
        <f t="shared" si="1"/>
        <v>2</v>
      </c>
      <c r="AS19" s="3">
        <f t="shared" si="2"/>
        <v>1207</v>
      </c>
      <c r="AT19" s="4"/>
    </row>
    <row r="20" spans="2:46" s="1" customFormat="1" ht="15.75" customHeight="1">
      <c r="B20" s="15" t="s">
        <v>290</v>
      </c>
      <c r="C20" s="15" t="s">
        <v>145</v>
      </c>
      <c r="D20" s="15" t="s">
        <v>414</v>
      </c>
      <c r="E20" s="15" t="s">
        <v>98</v>
      </c>
      <c r="AB20" s="1">
        <v>633.999999999999</v>
      </c>
      <c r="AC20" s="1">
        <v>532</v>
      </c>
      <c r="AQ20" s="2">
        <f t="shared" si="0"/>
        <v>1165.999999999999</v>
      </c>
      <c r="AR20" s="1">
        <f t="shared" si="1"/>
        <v>2</v>
      </c>
      <c r="AS20" s="3">
        <f t="shared" si="2"/>
        <v>1165.999999999999</v>
      </c>
      <c r="AT20" s="4"/>
    </row>
    <row r="21" spans="1:46" s="1" customFormat="1" ht="15.75" customHeight="1">
      <c r="A21" s="1">
        <v>150</v>
      </c>
      <c r="B21" s="17" t="s">
        <v>521</v>
      </c>
      <c r="C21" s="17" t="s">
        <v>522</v>
      </c>
      <c r="D21" s="17">
        <v>1968</v>
      </c>
      <c r="E21" s="17" t="s">
        <v>148</v>
      </c>
      <c r="R21" s="1">
        <v>615</v>
      </c>
      <c r="Y21" s="1">
        <v>536</v>
      </c>
      <c r="AQ21" s="2">
        <f t="shared" si="0"/>
        <v>1151</v>
      </c>
      <c r="AR21" s="1">
        <f t="shared" si="1"/>
        <v>2</v>
      </c>
      <c r="AS21" s="3">
        <f t="shared" si="2"/>
        <v>1151</v>
      </c>
      <c r="AT21" s="4"/>
    </row>
    <row r="22" spans="1:46" s="1" customFormat="1" ht="15.75" customHeight="1">
      <c r="A22" s="1">
        <v>153</v>
      </c>
      <c r="B22" s="13" t="s">
        <v>292</v>
      </c>
      <c r="C22" s="13" t="s">
        <v>508</v>
      </c>
      <c r="D22" s="13">
        <v>1996</v>
      </c>
      <c r="E22" s="13" t="s">
        <v>128</v>
      </c>
      <c r="R22" s="1">
        <v>826.4</v>
      </c>
      <c r="S22" s="1">
        <v>269</v>
      </c>
      <c r="AQ22" s="2">
        <f t="shared" si="0"/>
        <v>1095.4</v>
      </c>
      <c r="AR22" s="1">
        <f t="shared" si="1"/>
        <v>2</v>
      </c>
      <c r="AS22" s="3">
        <f t="shared" si="2"/>
        <v>1095.4</v>
      </c>
      <c r="AT22" s="4"/>
    </row>
    <row r="23" spans="1:47" s="1" customFormat="1" ht="15.75" customHeight="1">
      <c r="A23" s="1">
        <v>157</v>
      </c>
      <c r="B23" s="7" t="s">
        <v>234</v>
      </c>
      <c r="C23" s="7" t="s">
        <v>235</v>
      </c>
      <c r="D23" s="7">
        <v>1963</v>
      </c>
      <c r="E23" s="7" t="s">
        <v>87</v>
      </c>
      <c r="G23" s="2">
        <v>545.4</v>
      </c>
      <c r="R23" s="1">
        <v>539</v>
      </c>
      <c r="AQ23" s="2">
        <f t="shared" si="0"/>
        <v>1084.4</v>
      </c>
      <c r="AR23" s="1">
        <f t="shared" si="1"/>
        <v>2</v>
      </c>
      <c r="AS23" s="3">
        <f t="shared" si="2"/>
        <v>1084.4</v>
      </c>
      <c r="AT23" s="4" t="str">
        <f>B23</f>
        <v>Heinrichs-Stalitza</v>
      </c>
      <c r="AU23" s="1">
        <f>A23</f>
        <v>157</v>
      </c>
    </row>
    <row r="24" spans="1:46" s="1" customFormat="1" ht="15.75" customHeight="1">
      <c r="A24" s="1">
        <v>159</v>
      </c>
      <c r="B24" s="13" t="s">
        <v>527</v>
      </c>
      <c r="C24" s="13" t="s">
        <v>528</v>
      </c>
      <c r="D24" s="13">
        <v>1967</v>
      </c>
      <c r="E24" s="13" t="s">
        <v>493</v>
      </c>
      <c r="R24" s="1">
        <v>904</v>
      </c>
      <c r="X24" s="1">
        <v>129</v>
      </c>
      <c r="AQ24" s="2">
        <f t="shared" si="0"/>
        <v>1033</v>
      </c>
      <c r="AR24" s="1">
        <f t="shared" si="1"/>
        <v>2</v>
      </c>
      <c r="AS24" s="3">
        <f t="shared" si="2"/>
        <v>1033</v>
      </c>
      <c r="AT24" s="4"/>
    </row>
    <row r="25" spans="1:46" s="1" customFormat="1" ht="15.75" customHeight="1">
      <c r="A25" s="1">
        <v>160</v>
      </c>
      <c r="B25" s="13" t="s">
        <v>487</v>
      </c>
      <c r="C25" s="13" t="s">
        <v>95</v>
      </c>
      <c r="D25" s="13">
        <v>1969</v>
      </c>
      <c r="E25" s="13" t="s">
        <v>200</v>
      </c>
      <c r="O25" s="1">
        <v>265</v>
      </c>
      <c r="V25" s="1">
        <v>762</v>
      </c>
      <c r="AQ25" s="2">
        <f t="shared" si="0"/>
        <v>1027</v>
      </c>
      <c r="AR25" s="1">
        <f t="shared" si="1"/>
        <v>2</v>
      </c>
      <c r="AS25" s="3">
        <f t="shared" si="2"/>
        <v>1027</v>
      </c>
      <c r="AT25" s="4"/>
    </row>
    <row r="26" spans="1:47" s="1" customFormat="1" ht="15.75" customHeight="1">
      <c r="A26" s="1">
        <v>161</v>
      </c>
      <c r="B26" s="6" t="s">
        <v>160</v>
      </c>
      <c r="C26" s="6" t="s">
        <v>161</v>
      </c>
      <c r="D26" s="6">
        <v>1982</v>
      </c>
      <c r="E26" s="6" t="s">
        <v>157</v>
      </c>
      <c r="F26" s="2">
        <v>597</v>
      </c>
      <c r="G26" s="1">
        <v>409</v>
      </c>
      <c r="AQ26" s="2">
        <f t="shared" si="0"/>
        <v>1006</v>
      </c>
      <c r="AR26" s="1">
        <f t="shared" si="1"/>
        <v>2</v>
      </c>
      <c r="AS26" s="3">
        <f t="shared" si="2"/>
        <v>1006</v>
      </c>
      <c r="AT26" s="4" t="str">
        <f>B26</f>
        <v>Oltmer</v>
      </c>
      <c r="AU26" s="1">
        <f>A26</f>
        <v>161</v>
      </c>
    </row>
    <row r="27" spans="1:47" s="1" customFormat="1" ht="15.75" customHeight="1">
      <c r="A27" s="1">
        <v>162</v>
      </c>
      <c r="B27" s="7" t="s">
        <v>286</v>
      </c>
      <c r="C27" s="1" t="s">
        <v>287</v>
      </c>
      <c r="D27" s="7">
        <v>1957</v>
      </c>
      <c r="E27" s="7" t="s">
        <v>288</v>
      </c>
      <c r="H27" s="1">
        <v>511.159999999999</v>
      </c>
      <c r="K27" s="1">
        <v>492</v>
      </c>
      <c r="AQ27" s="2">
        <f t="shared" si="0"/>
        <v>1003.159999999999</v>
      </c>
      <c r="AR27" s="1">
        <f t="shared" si="1"/>
        <v>2</v>
      </c>
      <c r="AS27" s="3">
        <f t="shared" si="2"/>
        <v>1003.159999999999</v>
      </c>
      <c r="AT27" s="4"/>
      <c r="AU27" s="1">
        <f>A27</f>
        <v>162</v>
      </c>
    </row>
    <row r="28" spans="2:46" s="1" customFormat="1" ht="15.75" customHeight="1">
      <c r="B28" s="8" t="s">
        <v>352</v>
      </c>
      <c r="C28" s="8" t="s">
        <v>353</v>
      </c>
      <c r="D28" s="8">
        <v>1974</v>
      </c>
      <c r="E28" s="8" t="s">
        <v>354</v>
      </c>
      <c r="L28" s="1">
        <v>597.700000000001</v>
      </c>
      <c r="AA28" s="1">
        <v>374</v>
      </c>
      <c r="AQ28" s="2">
        <f t="shared" si="0"/>
        <v>971.700000000001</v>
      </c>
      <c r="AR28" s="1">
        <f t="shared" si="1"/>
        <v>2</v>
      </c>
      <c r="AS28" s="3">
        <f t="shared" si="2"/>
        <v>971.700000000001</v>
      </c>
      <c r="AT28" s="4"/>
    </row>
    <row r="29" spans="1:46" s="1" customFormat="1" ht="15.75" customHeight="1">
      <c r="A29" s="1">
        <v>189</v>
      </c>
      <c r="B29" s="13" t="s">
        <v>530</v>
      </c>
      <c r="C29" s="13" t="s">
        <v>186</v>
      </c>
      <c r="D29" s="13">
        <v>1969</v>
      </c>
      <c r="E29" s="13" t="s">
        <v>128</v>
      </c>
      <c r="R29" s="1">
        <v>654</v>
      </c>
      <c r="Y29" s="1">
        <v>317</v>
      </c>
      <c r="AQ29" s="2">
        <f t="shared" si="0"/>
        <v>971</v>
      </c>
      <c r="AR29" s="1">
        <f t="shared" si="1"/>
        <v>2</v>
      </c>
      <c r="AS29" s="3">
        <f t="shared" si="2"/>
        <v>971</v>
      </c>
      <c r="AT29" s="4"/>
    </row>
    <row r="30" spans="2:46" s="1" customFormat="1" ht="15.75" customHeight="1">
      <c r="B30" s="15" t="s">
        <v>533</v>
      </c>
      <c r="C30" s="15" t="s">
        <v>81</v>
      </c>
      <c r="D30" s="15" t="s">
        <v>389</v>
      </c>
      <c r="E30" s="15" t="s">
        <v>546</v>
      </c>
      <c r="AB30" s="1">
        <v>316.799999999997</v>
      </c>
      <c r="AC30" s="1">
        <v>298</v>
      </c>
      <c r="AQ30" s="2">
        <f t="shared" si="0"/>
        <v>614.799999999997</v>
      </c>
      <c r="AR30" s="1">
        <f t="shared" si="1"/>
        <v>2</v>
      </c>
      <c r="AS30" s="3">
        <f t="shared" si="2"/>
        <v>614.799999999997</v>
      </c>
      <c r="AT30" s="4"/>
    </row>
    <row r="31" spans="2:46" s="1" customFormat="1" ht="15.75" customHeight="1">
      <c r="B31" s="15" t="s">
        <v>551</v>
      </c>
      <c r="C31" s="15" t="s">
        <v>115</v>
      </c>
      <c r="D31" s="15" t="s">
        <v>406</v>
      </c>
      <c r="E31" s="15" t="s">
        <v>148</v>
      </c>
      <c r="AB31" s="1">
        <v>365.599999999998</v>
      </c>
      <c r="AC31" s="1">
        <v>226</v>
      </c>
      <c r="AQ31" s="2">
        <f t="shared" si="0"/>
        <v>591.599999999998</v>
      </c>
      <c r="AR31" s="1">
        <f t="shared" si="1"/>
        <v>2</v>
      </c>
      <c r="AS31" s="3">
        <f t="shared" si="2"/>
        <v>591.599999999998</v>
      </c>
      <c r="AT31" s="4"/>
    </row>
    <row r="32" spans="2:46" s="1" customFormat="1" ht="15.75" customHeight="1">
      <c r="B32" s="15" t="s">
        <v>506</v>
      </c>
      <c r="C32" s="15" t="s">
        <v>507</v>
      </c>
      <c r="D32" s="15" t="s">
        <v>388</v>
      </c>
      <c r="E32" s="15" t="s">
        <v>280</v>
      </c>
      <c r="AB32" s="1">
        <v>304.599999999997</v>
      </c>
      <c r="AC32" s="1">
        <v>172</v>
      </c>
      <c r="AQ32" s="2">
        <f t="shared" si="0"/>
        <v>476.599999999997</v>
      </c>
      <c r="AR32" s="1">
        <f t="shared" si="1"/>
        <v>2</v>
      </c>
      <c r="AS32" s="3">
        <f t="shared" si="2"/>
        <v>476.599999999997</v>
      </c>
      <c r="AT32" s="4"/>
    </row>
    <row r="33" spans="2:46" s="1" customFormat="1" ht="15.75" customHeight="1">
      <c r="B33" s="15" t="s">
        <v>278</v>
      </c>
      <c r="C33" s="15" t="s">
        <v>96</v>
      </c>
      <c r="D33" s="15" t="s">
        <v>472</v>
      </c>
      <c r="E33" s="15" t="s">
        <v>135</v>
      </c>
      <c r="AB33" s="1">
        <v>255.799999999997</v>
      </c>
      <c r="AC33" s="1">
        <v>181</v>
      </c>
      <c r="AQ33" s="2">
        <f t="shared" si="0"/>
        <v>436.799999999997</v>
      </c>
      <c r="AR33" s="1">
        <f t="shared" si="1"/>
        <v>2</v>
      </c>
      <c r="AS33" s="3">
        <f t="shared" si="2"/>
        <v>436.799999999997</v>
      </c>
      <c r="AT33" s="4"/>
    </row>
    <row r="34" spans="2:46" s="1" customFormat="1" ht="15.75" customHeight="1">
      <c r="B34" s="15" t="s">
        <v>99</v>
      </c>
      <c r="C34" s="15" t="s">
        <v>95</v>
      </c>
      <c r="D34" s="15" t="s">
        <v>592</v>
      </c>
      <c r="E34" s="15" t="s">
        <v>566</v>
      </c>
      <c r="AB34" s="1">
        <v>182.599999999997</v>
      </c>
      <c r="AC34" s="1">
        <v>100</v>
      </c>
      <c r="AQ34" s="2">
        <f aca="true" t="shared" si="3" ref="AQ34:AQ65">SUM(F34:AP34)</f>
        <v>282.599999999997</v>
      </c>
      <c r="AR34" s="1">
        <f aca="true" t="shared" si="4" ref="AR34:AR65">(COUNT(F34:AP34))</f>
        <v>2</v>
      </c>
      <c r="AS34" s="3">
        <f aca="true" t="shared" si="5" ref="AS34:AS65">IF(COUNT(F34:AP34)&gt;0,LARGE(F34:AP34,1),0)+IF(COUNT(F34:AP34)&gt;1,LARGE(F34:AP34,2),0)+IF(COUNT(F34:AP34)&gt;2,LARGE(F34:AP34,3),0)+IF(COUNT(F34:AP34)&gt;3,LARGE(F34:AP34,4),0)+IF(COUNT(F34:AP34)&gt;4,LARGE(F34:AP34,5),0)+IF(COUNT(F34:AP34)&gt;5,LARGE(F34:AP34,6),0)+IF(COUNT(F34:AP34)&gt;6,LARGE(F34:AP34,7),0)+IF(COUNT(F34:AP34)&gt;7,LARGE(F34:AP34,8),0)+IF(COUNT(F34:AP34)&gt;8,LARGE(F34:AP34,9),0)+IF(COUNT(F34:AP34)&gt;9,LARGE(F34:AP34,10),0)+IF(COUNT(F34:AP34)&gt;10,LARGE(F34:AP34,11),0)+IF(COUNT(F34:AP34)&gt;11,LARGE(F34:AP34,12),0)+IF(COUNT(F34:AP34)&gt;12,LARGE(F34:AP34,13),0)+IF(COUNT(F34:AP34)&gt;13,LARGE(F34:AP34,14),0)+IF(COUNT(F34:AP34)&gt;14,LARGE(F34:AP34,15),0)+IF(COUNT(F34:AP34)&gt;15,LARGE(F34:AP34,16),0)+IF(COUNT(F34:AP34)&gt;16,LARGE(F34:AP34,17),0)+IF(COUNT(F34:AP34)&gt;17,LARGE(F34:AP34,18),0)</f>
        <v>282.599999999997</v>
      </c>
      <c r="AT34" s="4"/>
    </row>
    <row r="35" spans="1:47" s="1" customFormat="1" ht="15.75" customHeight="1">
      <c r="A35" s="1">
        <v>163</v>
      </c>
      <c r="B35" s="9" t="s">
        <v>390</v>
      </c>
      <c r="C35" s="9" t="s">
        <v>391</v>
      </c>
      <c r="D35" s="10" t="s">
        <v>389</v>
      </c>
      <c r="E35" s="9" t="s">
        <v>392</v>
      </c>
      <c r="K35" s="1">
        <v>1000</v>
      </c>
      <c r="AQ35" s="2">
        <f t="shared" si="3"/>
        <v>1000</v>
      </c>
      <c r="AR35" s="1">
        <f t="shared" si="4"/>
        <v>1</v>
      </c>
      <c r="AS35" s="3">
        <f t="shared" si="5"/>
        <v>1000</v>
      </c>
      <c r="AT35" s="4"/>
      <c r="AU35" s="1">
        <f aca="true" t="shared" si="6" ref="AU35:AU41">A35</f>
        <v>163</v>
      </c>
    </row>
    <row r="36" spans="1:47" s="1" customFormat="1" ht="15.75" customHeight="1">
      <c r="A36" s="1">
        <v>164</v>
      </c>
      <c r="B36" s="7" t="s">
        <v>279</v>
      </c>
      <c r="C36" s="1" t="s">
        <v>227</v>
      </c>
      <c r="D36" s="7">
        <v>1966</v>
      </c>
      <c r="E36" s="7" t="s">
        <v>280</v>
      </c>
      <c r="H36" s="1">
        <v>1000</v>
      </c>
      <c r="AQ36" s="2">
        <f t="shared" si="3"/>
        <v>1000</v>
      </c>
      <c r="AR36" s="1">
        <f t="shared" si="4"/>
        <v>1</v>
      </c>
      <c r="AS36" s="3">
        <f t="shared" si="5"/>
        <v>1000</v>
      </c>
      <c r="AT36" s="4"/>
      <c r="AU36" s="1">
        <f t="shared" si="6"/>
        <v>164</v>
      </c>
    </row>
    <row r="37" spans="1:47" s="1" customFormat="1" ht="15.75" customHeight="1">
      <c r="A37" s="1">
        <v>165</v>
      </c>
      <c r="B37" s="6" t="s">
        <v>105</v>
      </c>
      <c r="C37" s="6" t="s">
        <v>106</v>
      </c>
      <c r="D37" s="6">
        <v>1982</v>
      </c>
      <c r="E37" s="6" t="s">
        <v>107</v>
      </c>
      <c r="F37" s="2">
        <v>1000</v>
      </c>
      <c r="AQ37" s="2">
        <f t="shared" si="3"/>
        <v>1000</v>
      </c>
      <c r="AR37" s="1">
        <f t="shared" si="4"/>
        <v>1</v>
      </c>
      <c r="AS37" s="3">
        <f t="shared" si="5"/>
        <v>1000</v>
      </c>
      <c r="AT37" s="4" t="str">
        <f>B37</f>
        <v>Türk</v>
      </c>
      <c r="AU37" s="1">
        <f t="shared" si="6"/>
        <v>165</v>
      </c>
    </row>
    <row r="38" spans="1:47" s="1" customFormat="1" ht="15.75" customHeight="1">
      <c r="A38" s="1">
        <v>166</v>
      </c>
      <c r="B38" s="7" t="s">
        <v>203</v>
      </c>
      <c r="C38" s="7" t="s">
        <v>204</v>
      </c>
      <c r="D38" s="7">
        <v>1993</v>
      </c>
      <c r="E38" s="7" t="s">
        <v>198</v>
      </c>
      <c r="G38" s="1">
        <v>1000</v>
      </c>
      <c r="AQ38" s="2">
        <f t="shared" si="3"/>
        <v>1000</v>
      </c>
      <c r="AR38" s="1">
        <f t="shared" si="4"/>
        <v>1</v>
      </c>
      <c r="AS38" s="3">
        <f t="shared" si="5"/>
        <v>1000</v>
      </c>
      <c r="AT38" s="4" t="str">
        <f>B38</f>
        <v>Schmitz</v>
      </c>
      <c r="AU38" s="1">
        <f t="shared" si="6"/>
        <v>166</v>
      </c>
    </row>
    <row r="39" spans="1:47" s="1" customFormat="1" ht="15.75" customHeight="1">
      <c r="A39" s="1">
        <v>167</v>
      </c>
      <c r="B39" s="8" t="s">
        <v>203</v>
      </c>
      <c r="C39" s="8" t="s">
        <v>244</v>
      </c>
      <c r="D39" s="8">
        <v>1962</v>
      </c>
      <c r="E39" s="8" t="s">
        <v>324</v>
      </c>
      <c r="N39" s="1">
        <v>1000</v>
      </c>
      <c r="AQ39" s="2">
        <f t="shared" si="3"/>
        <v>1000</v>
      </c>
      <c r="AR39" s="1">
        <f t="shared" si="4"/>
        <v>1</v>
      </c>
      <c r="AS39" s="3">
        <f t="shared" si="5"/>
        <v>1000</v>
      </c>
      <c r="AT39" s="4"/>
      <c r="AU39" s="1">
        <f t="shared" si="6"/>
        <v>167</v>
      </c>
    </row>
    <row r="40" spans="1:47" s="1" customFormat="1" ht="15.75" customHeight="1">
      <c r="A40" s="1">
        <v>168</v>
      </c>
      <c r="B40" s="6" t="s">
        <v>45</v>
      </c>
      <c r="C40" s="6" t="s">
        <v>46</v>
      </c>
      <c r="D40" s="6">
        <v>1977</v>
      </c>
      <c r="E40" s="6" t="s">
        <v>47</v>
      </c>
      <c r="F40" s="1">
        <v>1000</v>
      </c>
      <c r="AQ40" s="2">
        <f t="shared" si="3"/>
        <v>1000</v>
      </c>
      <c r="AR40" s="1">
        <f t="shared" si="4"/>
        <v>1</v>
      </c>
      <c r="AS40" s="3">
        <f t="shared" si="5"/>
        <v>1000</v>
      </c>
      <c r="AT40" s="4" t="str">
        <f>B40</f>
        <v>Schaedel</v>
      </c>
      <c r="AU40" s="1">
        <f t="shared" si="6"/>
        <v>168</v>
      </c>
    </row>
    <row r="41" spans="1:47" s="1" customFormat="1" ht="15.75" customHeight="1">
      <c r="A41" s="1">
        <v>169</v>
      </c>
      <c r="B41" s="6" t="s">
        <v>245</v>
      </c>
      <c r="C41" s="6" t="s">
        <v>246</v>
      </c>
      <c r="D41" s="6">
        <v>1977</v>
      </c>
      <c r="E41" s="6" t="s">
        <v>247</v>
      </c>
      <c r="I41" s="1">
        <v>1000</v>
      </c>
      <c r="AQ41" s="2">
        <f t="shared" si="3"/>
        <v>1000</v>
      </c>
      <c r="AR41" s="1">
        <f t="shared" si="4"/>
        <v>1</v>
      </c>
      <c r="AS41" s="3">
        <f t="shared" si="5"/>
        <v>1000</v>
      </c>
      <c r="AT41" s="4"/>
      <c r="AU41" s="1">
        <f t="shared" si="6"/>
        <v>169</v>
      </c>
    </row>
    <row r="42" spans="2:46" s="1" customFormat="1" ht="15.75" customHeight="1">
      <c r="B42" s="17" t="s">
        <v>603</v>
      </c>
      <c r="C42" s="15" t="s">
        <v>604</v>
      </c>
      <c r="D42" s="17">
        <v>1985</v>
      </c>
      <c r="E42" s="17" t="s">
        <v>605</v>
      </c>
      <c r="AC42" s="1">
        <v>1000</v>
      </c>
      <c r="AQ42" s="2">
        <f t="shared" si="3"/>
        <v>1000</v>
      </c>
      <c r="AR42" s="1">
        <f t="shared" si="4"/>
        <v>1</v>
      </c>
      <c r="AS42" s="3">
        <f t="shared" si="5"/>
        <v>1000</v>
      </c>
      <c r="AT42" s="4"/>
    </row>
    <row r="43" spans="1:47" s="1" customFormat="1" ht="15.75" customHeight="1">
      <c r="A43" s="1">
        <v>170</v>
      </c>
      <c r="B43" s="11" t="s">
        <v>424</v>
      </c>
      <c r="C43" s="11" t="s">
        <v>425</v>
      </c>
      <c r="D43" s="12" t="s">
        <v>426</v>
      </c>
      <c r="E43" s="11" t="s">
        <v>427</v>
      </c>
      <c r="K43" s="1">
        <v>1000</v>
      </c>
      <c r="AQ43" s="2">
        <f t="shared" si="3"/>
        <v>1000</v>
      </c>
      <c r="AR43" s="1">
        <f t="shared" si="4"/>
        <v>1</v>
      </c>
      <c r="AS43" s="3">
        <f t="shared" si="5"/>
        <v>1000</v>
      </c>
      <c r="AT43" s="4"/>
      <c r="AU43" s="1">
        <f>A43</f>
        <v>170</v>
      </c>
    </row>
    <row r="44" spans="1:47" s="1" customFormat="1" ht="15.75" customHeight="1">
      <c r="A44" s="1">
        <v>172</v>
      </c>
      <c r="B44" s="7" t="s">
        <v>193</v>
      </c>
      <c r="C44" s="7" t="s">
        <v>227</v>
      </c>
      <c r="D44" s="7">
        <v>1978</v>
      </c>
      <c r="E44" s="7" t="s">
        <v>228</v>
      </c>
      <c r="G44" s="2">
        <v>1000</v>
      </c>
      <c r="AQ44" s="2">
        <f t="shared" si="3"/>
        <v>1000</v>
      </c>
      <c r="AR44" s="1">
        <f t="shared" si="4"/>
        <v>1</v>
      </c>
      <c r="AS44" s="3">
        <f t="shared" si="5"/>
        <v>1000</v>
      </c>
      <c r="AT44" s="4" t="str">
        <f>B44</f>
        <v>Hahn</v>
      </c>
      <c r="AU44" s="1">
        <f>A44</f>
        <v>172</v>
      </c>
    </row>
    <row r="45" spans="1:46" s="1" customFormat="1" ht="15.75" customHeight="1">
      <c r="A45" s="1">
        <v>173</v>
      </c>
      <c r="B45" s="18" t="s">
        <v>534</v>
      </c>
      <c r="C45" s="18" t="s">
        <v>438</v>
      </c>
      <c r="D45" s="18">
        <v>67</v>
      </c>
      <c r="E45" s="18" t="s">
        <v>535</v>
      </c>
      <c r="J45" s="1">
        <v>1000</v>
      </c>
      <c r="AQ45" s="2">
        <f t="shared" si="3"/>
        <v>1000</v>
      </c>
      <c r="AR45" s="1">
        <f t="shared" si="4"/>
        <v>1</v>
      </c>
      <c r="AS45" s="3">
        <f t="shared" si="5"/>
        <v>1000</v>
      </c>
      <c r="AT45" s="4"/>
    </row>
    <row r="46" spans="1:47" s="1" customFormat="1" ht="15.75" customHeight="1">
      <c r="A46" s="1">
        <v>174</v>
      </c>
      <c r="B46" s="11" t="s">
        <v>428</v>
      </c>
      <c r="C46" s="11" t="s">
        <v>415</v>
      </c>
      <c r="D46" s="12" t="s">
        <v>405</v>
      </c>
      <c r="E46" s="11" t="s">
        <v>397</v>
      </c>
      <c r="K46" s="1">
        <v>989</v>
      </c>
      <c r="AQ46" s="2">
        <f t="shared" si="3"/>
        <v>989</v>
      </c>
      <c r="AR46" s="1">
        <f t="shared" si="4"/>
        <v>1</v>
      </c>
      <c r="AS46" s="3">
        <f t="shared" si="5"/>
        <v>989</v>
      </c>
      <c r="AT46" s="4"/>
      <c r="AU46" s="1">
        <f>A46</f>
        <v>174</v>
      </c>
    </row>
    <row r="47" spans="1:46" s="1" customFormat="1" ht="15.75" customHeight="1">
      <c r="A47" s="1">
        <v>176</v>
      </c>
      <c r="B47" s="18" t="s">
        <v>536</v>
      </c>
      <c r="C47" s="18" t="s">
        <v>537</v>
      </c>
      <c r="D47" s="18">
        <v>63</v>
      </c>
      <c r="E47" s="18" t="s">
        <v>538</v>
      </c>
      <c r="J47" s="1">
        <v>987</v>
      </c>
      <c r="AQ47" s="2">
        <f t="shared" si="3"/>
        <v>987</v>
      </c>
      <c r="AR47" s="1">
        <f t="shared" si="4"/>
        <v>1</v>
      </c>
      <c r="AS47" s="3">
        <f t="shared" si="5"/>
        <v>987</v>
      </c>
      <c r="AT47" s="4"/>
    </row>
    <row r="48" spans="1:47" s="1" customFormat="1" ht="15.75" customHeight="1">
      <c r="A48" s="1">
        <v>178</v>
      </c>
      <c r="B48" s="7" t="s">
        <v>294</v>
      </c>
      <c r="C48" s="1" t="s">
        <v>295</v>
      </c>
      <c r="D48" s="7">
        <v>1979</v>
      </c>
      <c r="E48" s="7" t="s">
        <v>296</v>
      </c>
      <c r="H48" s="1">
        <v>984.858</v>
      </c>
      <c r="AQ48" s="2">
        <f t="shared" si="3"/>
        <v>984.858</v>
      </c>
      <c r="AR48" s="1">
        <f t="shared" si="4"/>
        <v>1</v>
      </c>
      <c r="AS48" s="3">
        <f t="shared" si="5"/>
        <v>984.858</v>
      </c>
      <c r="AT48" s="4"/>
      <c r="AU48" s="1">
        <f>A48</f>
        <v>178</v>
      </c>
    </row>
    <row r="49" spans="1:46" s="1" customFormat="1" ht="15.75" customHeight="1">
      <c r="A49" s="1">
        <v>179</v>
      </c>
      <c r="B49" s="17" t="s">
        <v>513</v>
      </c>
      <c r="C49" s="17" t="s">
        <v>511</v>
      </c>
      <c r="D49" s="17">
        <v>1977</v>
      </c>
      <c r="E49" s="17" t="s">
        <v>512</v>
      </c>
      <c r="R49" s="1">
        <v>983</v>
      </c>
      <c r="AQ49" s="2">
        <f t="shared" si="3"/>
        <v>983</v>
      </c>
      <c r="AR49" s="1">
        <f t="shared" si="4"/>
        <v>1</v>
      </c>
      <c r="AS49" s="3">
        <f t="shared" si="5"/>
        <v>983</v>
      </c>
      <c r="AT49" s="4"/>
    </row>
    <row r="50" spans="1:46" s="1" customFormat="1" ht="15.75" customHeight="1">
      <c r="A50" s="1">
        <v>180</v>
      </c>
      <c r="B50" s="16" t="s">
        <v>351</v>
      </c>
      <c r="C50" s="17" t="s">
        <v>120</v>
      </c>
      <c r="D50" s="17">
        <v>1984</v>
      </c>
      <c r="E50" s="17" t="s">
        <v>56</v>
      </c>
      <c r="W50" s="1">
        <v>981</v>
      </c>
      <c r="AQ50" s="2">
        <f t="shared" si="3"/>
        <v>981</v>
      </c>
      <c r="AR50" s="1">
        <f t="shared" si="4"/>
        <v>1</v>
      </c>
      <c r="AS50" s="3">
        <f t="shared" si="5"/>
        <v>981</v>
      </c>
      <c r="AT50" s="4"/>
    </row>
    <row r="51" spans="1:46" s="1" customFormat="1" ht="15.75" customHeight="1">
      <c r="A51" s="1">
        <v>181</v>
      </c>
      <c r="B51" s="14" t="s">
        <v>487</v>
      </c>
      <c r="C51" s="14" t="s">
        <v>64</v>
      </c>
      <c r="D51" s="14">
        <v>1978</v>
      </c>
      <c r="E51" s="14" t="s">
        <v>199</v>
      </c>
      <c r="P51" s="1">
        <v>979.8</v>
      </c>
      <c r="AQ51" s="2">
        <f t="shared" si="3"/>
        <v>979.8</v>
      </c>
      <c r="AR51" s="1">
        <f t="shared" si="4"/>
        <v>1</v>
      </c>
      <c r="AS51" s="3">
        <f t="shared" si="5"/>
        <v>979.8</v>
      </c>
      <c r="AT51" s="4"/>
    </row>
    <row r="52" spans="1:47" s="1" customFormat="1" ht="15.75" customHeight="1">
      <c r="A52" s="1">
        <v>182</v>
      </c>
      <c r="B52" s="7" t="s">
        <v>205</v>
      </c>
      <c r="C52" s="7" t="s">
        <v>206</v>
      </c>
      <c r="D52" s="7">
        <v>1963</v>
      </c>
      <c r="E52" s="7" t="s">
        <v>198</v>
      </c>
      <c r="G52" s="1">
        <v>978.72</v>
      </c>
      <c r="AQ52" s="2">
        <f t="shared" si="3"/>
        <v>978.72</v>
      </c>
      <c r="AR52" s="1">
        <f t="shared" si="4"/>
        <v>1</v>
      </c>
      <c r="AS52" s="3">
        <f t="shared" si="5"/>
        <v>978.72</v>
      </c>
      <c r="AT52" s="4" t="str">
        <f>B52</f>
        <v>Schwartze</v>
      </c>
      <c r="AU52" s="1">
        <f>A52</f>
        <v>182</v>
      </c>
    </row>
    <row r="53" spans="1:47" s="1" customFormat="1" ht="15.75" customHeight="1">
      <c r="A53" s="19">
        <v>183</v>
      </c>
      <c r="B53" s="11" t="s">
        <v>429</v>
      </c>
      <c r="C53" s="11" t="s">
        <v>104</v>
      </c>
      <c r="D53" s="12" t="s">
        <v>413</v>
      </c>
      <c r="E53" s="11" t="s">
        <v>430</v>
      </c>
      <c r="K53" s="1">
        <v>978</v>
      </c>
      <c r="AQ53" s="2">
        <f t="shared" si="3"/>
        <v>978</v>
      </c>
      <c r="AR53" s="1">
        <f t="shared" si="4"/>
        <v>1</v>
      </c>
      <c r="AS53" s="3">
        <f t="shared" si="5"/>
        <v>978</v>
      </c>
      <c r="AT53" s="4"/>
      <c r="AU53" s="1">
        <f>A53</f>
        <v>183</v>
      </c>
    </row>
    <row r="54" spans="1:47" s="1" customFormat="1" ht="15.75" customHeight="1">
      <c r="A54" s="19">
        <v>185</v>
      </c>
      <c r="B54" s="7" t="s">
        <v>229</v>
      </c>
      <c r="C54" s="7" t="s">
        <v>212</v>
      </c>
      <c r="D54" s="7">
        <v>1978</v>
      </c>
      <c r="E54" s="7" t="s">
        <v>86</v>
      </c>
      <c r="G54" s="2">
        <v>977.27</v>
      </c>
      <c r="AQ54" s="2">
        <f t="shared" si="3"/>
        <v>977.27</v>
      </c>
      <c r="AR54" s="1">
        <f t="shared" si="4"/>
        <v>1</v>
      </c>
      <c r="AS54" s="3">
        <f t="shared" si="5"/>
        <v>977.27</v>
      </c>
      <c r="AT54" s="4" t="str">
        <f>B54</f>
        <v>Optekamp</v>
      </c>
      <c r="AU54" s="1">
        <f>A54</f>
        <v>185</v>
      </c>
    </row>
    <row r="55" spans="1:47" s="1" customFormat="1" ht="15.75" customHeight="1">
      <c r="A55" s="19">
        <v>186</v>
      </c>
      <c r="B55" s="6" t="s">
        <v>48</v>
      </c>
      <c r="C55" s="6" t="s">
        <v>49</v>
      </c>
      <c r="D55" s="6">
        <v>1993</v>
      </c>
      <c r="E55" s="6" t="s">
        <v>50</v>
      </c>
      <c r="F55" s="1">
        <v>975.6</v>
      </c>
      <c r="G55" s="5"/>
      <c r="AQ55" s="2">
        <f t="shared" si="3"/>
        <v>975.6</v>
      </c>
      <c r="AR55" s="1">
        <f t="shared" si="4"/>
        <v>1</v>
      </c>
      <c r="AS55" s="3">
        <f t="shared" si="5"/>
        <v>975.6</v>
      </c>
      <c r="AT55" s="4" t="str">
        <f>B55</f>
        <v>Wischnewski</v>
      </c>
      <c r="AU55" s="1">
        <f>A55</f>
        <v>186</v>
      </c>
    </row>
    <row r="56" spans="1:46" s="1" customFormat="1" ht="15.75" customHeight="1">
      <c r="A56" s="19">
        <v>188</v>
      </c>
      <c r="B56" s="13" t="s">
        <v>543</v>
      </c>
      <c r="C56" s="13" t="s">
        <v>60</v>
      </c>
      <c r="D56" s="13">
        <v>1972</v>
      </c>
      <c r="E56" s="13" t="s">
        <v>154</v>
      </c>
      <c r="V56" s="1">
        <v>975</v>
      </c>
      <c r="AQ56" s="2">
        <f t="shared" si="3"/>
        <v>975</v>
      </c>
      <c r="AR56" s="1">
        <f t="shared" si="4"/>
        <v>1</v>
      </c>
      <c r="AS56" s="3">
        <f t="shared" si="5"/>
        <v>975</v>
      </c>
      <c r="AT56" s="4"/>
    </row>
    <row r="57" spans="1:46" s="1" customFormat="1" ht="15.75" customHeight="1">
      <c r="A57" s="19"/>
      <c r="B57" s="17" t="s">
        <v>609</v>
      </c>
      <c r="C57" s="15" t="s">
        <v>610</v>
      </c>
      <c r="D57" s="17">
        <v>1981</v>
      </c>
      <c r="E57" s="17" t="s">
        <v>298</v>
      </c>
      <c r="AC57" s="1">
        <v>973</v>
      </c>
      <c r="AQ57" s="2">
        <f t="shared" si="3"/>
        <v>973</v>
      </c>
      <c r="AR57" s="1">
        <f t="shared" si="4"/>
        <v>1</v>
      </c>
      <c r="AS57" s="3">
        <f t="shared" si="5"/>
        <v>973</v>
      </c>
      <c r="AT57" s="4"/>
    </row>
    <row r="58" spans="1:46" s="1" customFormat="1" ht="15.75" customHeight="1">
      <c r="A58" s="19">
        <v>190</v>
      </c>
      <c r="B58" s="20" t="s">
        <v>477</v>
      </c>
      <c r="C58" s="21" t="s">
        <v>467</v>
      </c>
      <c r="D58" s="22"/>
      <c r="E58" s="16"/>
      <c r="O58" s="1">
        <v>970.6</v>
      </c>
      <c r="AQ58" s="2">
        <f t="shared" si="3"/>
        <v>970.6</v>
      </c>
      <c r="AR58" s="1">
        <f t="shared" si="4"/>
        <v>1</v>
      </c>
      <c r="AS58" s="3">
        <f t="shared" si="5"/>
        <v>970.6</v>
      </c>
      <c r="AT58" s="4"/>
    </row>
    <row r="59" spans="1:47" s="1" customFormat="1" ht="15.75" customHeight="1">
      <c r="A59" s="19">
        <v>191</v>
      </c>
      <c r="B59" s="23" t="s">
        <v>363</v>
      </c>
      <c r="C59" s="20"/>
      <c r="D59" s="24" t="s">
        <v>364</v>
      </c>
      <c r="E59" s="23" t="s">
        <v>365</v>
      </c>
      <c r="M59" s="1">
        <v>970.4</v>
      </c>
      <c r="AQ59" s="2">
        <f t="shared" si="3"/>
        <v>970.4</v>
      </c>
      <c r="AR59" s="1">
        <f t="shared" si="4"/>
        <v>1</v>
      </c>
      <c r="AS59" s="3">
        <f t="shared" si="5"/>
        <v>970.4</v>
      </c>
      <c r="AT59" s="4"/>
      <c r="AU59" s="1">
        <f>A59</f>
        <v>191</v>
      </c>
    </row>
    <row r="60" spans="1:47" s="1" customFormat="1" ht="15.75" customHeight="1">
      <c r="A60" s="19">
        <v>192</v>
      </c>
      <c r="B60" s="8" t="s">
        <v>340</v>
      </c>
      <c r="C60" s="8" t="s">
        <v>341</v>
      </c>
      <c r="D60" s="8">
        <v>1960</v>
      </c>
      <c r="E60" s="8" t="s">
        <v>342</v>
      </c>
      <c r="L60" s="1">
        <v>970.2</v>
      </c>
      <c r="AQ60" s="2">
        <f t="shared" si="3"/>
        <v>970.2</v>
      </c>
      <c r="AR60" s="1">
        <f t="shared" si="4"/>
        <v>1</v>
      </c>
      <c r="AS60" s="3">
        <f t="shared" si="5"/>
        <v>970.2</v>
      </c>
      <c r="AT60" s="4"/>
      <c r="AU60" s="1">
        <f>A60</f>
        <v>192</v>
      </c>
    </row>
    <row r="61" spans="1:46" s="1" customFormat="1" ht="15.75" customHeight="1">
      <c r="A61" s="19"/>
      <c r="B61" s="17" t="s">
        <v>613</v>
      </c>
      <c r="C61" s="15" t="s">
        <v>614</v>
      </c>
      <c r="D61" s="17">
        <v>1983</v>
      </c>
      <c r="E61" s="17" t="s">
        <v>298</v>
      </c>
      <c r="AC61" s="1">
        <v>955</v>
      </c>
      <c r="AQ61" s="2">
        <f t="shared" si="3"/>
        <v>955</v>
      </c>
      <c r="AR61" s="1">
        <f t="shared" si="4"/>
        <v>1</v>
      </c>
      <c r="AS61" s="3">
        <f t="shared" si="5"/>
        <v>955</v>
      </c>
      <c r="AT61" s="4"/>
    </row>
    <row r="62" spans="1:46" s="1" customFormat="1" ht="15.75" customHeight="1">
      <c r="A62" s="19"/>
      <c r="B62" s="15" t="s">
        <v>565</v>
      </c>
      <c r="C62" s="15" t="s">
        <v>548</v>
      </c>
      <c r="D62" s="15" t="s">
        <v>378</v>
      </c>
      <c r="E62" s="15" t="s">
        <v>493</v>
      </c>
      <c r="AB62" s="1">
        <v>951.2</v>
      </c>
      <c r="AQ62" s="2">
        <f t="shared" si="3"/>
        <v>951.2</v>
      </c>
      <c r="AR62" s="1">
        <f t="shared" si="4"/>
        <v>1</v>
      </c>
      <c r="AS62" s="3">
        <f t="shared" si="5"/>
        <v>951.2</v>
      </c>
      <c r="AT62" s="4"/>
    </row>
    <row r="63" spans="1:46" s="1" customFormat="1" ht="15.75" customHeight="1">
      <c r="A63" s="19"/>
      <c r="B63" s="17" t="s">
        <v>615</v>
      </c>
      <c r="C63" s="15" t="s">
        <v>616</v>
      </c>
      <c r="D63" s="17">
        <v>1974</v>
      </c>
      <c r="E63" s="17" t="s">
        <v>617</v>
      </c>
      <c r="AC63" s="1">
        <v>937</v>
      </c>
      <c r="AQ63" s="2">
        <f t="shared" si="3"/>
        <v>937</v>
      </c>
      <c r="AR63" s="1">
        <f t="shared" si="4"/>
        <v>1</v>
      </c>
      <c r="AS63" s="3">
        <f t="shared" si="5"/>
        <v>937</v>
      </c>
      <c r="AT63" s="4"/>
    </row>
    <row r="64" spans="1:46" s="1" customFormat="1" ht="15.75" customHeight="1">
      <c r="A64" s="19"/>
      <c r="B64" s="15" t="s">
        <v>557</v>
      </c>
      <c r="C64" s="15" t="s">
        <v>85</v>
      </c>
      <c r="D64" s="15" t="s">
        <v>556</v>
      </c>
      <c r="E64" s="15" t="s">
        <v>566</v>
      </c>
      <c r="AB64" s="1">
        <v>914.6</v>
      </c>
      <c r="AQ64" s="2">
        <f t="shared" si="3"/>
        <v>914.6</v>
      </c>
      <c r="AR64" s="1">
        <f t="shared" si="4"/>
        <v>1</v>
      </c>
      <c r="AS64" s="3">
        <f t="shared" si="5"/>
        <v>914.6</v>
      </c>
      <c r="AT64" s="4"/>
    </row>
    <row r="65" spans="1:46" s="1" customFormat="1" ht="15.75" customHeight="1">
      <c r="A65" s="19"/>
      <c r="B65" s="17" t="s">
        <v>619</v>
      </c>
      <c r="C65" s="15" t="s">
        <v>620</v>
      </c>
      <c r="D65" s="17">
        <v>1977</v>
      </c>
      <c r="E65" s="17" t="s">
        <v>621</v>
      </c>
      <c r="AC65" s="1">
        <v>910</v>
      </c>
      <c r="AQ65" s="2">
        <f t="shared" si="3"/>
        <v>910</v>
      </c>
      <c r="AR65" s="1">
        <f t="shared" si="4"/>
        <v>1</v>
      </c>
      <c r="AS65" s="3">
        <f t="shared" si="5"/>
        <v>910</v>
      </c>
      <c r="AT65" s="4"/>
    </row>
    <row r="66" spans="1:46" s="1" customFormat="1" ht="15.75" customHeight="1">
      <c r="A66" s="19"/>
      <c r="B66" s="15" t="s">
        <v>567</v>
      </c>
      <c r="C66" s="15" t="s">
        <v>92</v>
      </c>
      <c r="D66" s="15" t="s">
        <v>389</v>
      </c>
      <c r="E66" s="15" t="s">
        <v>566</v>
      </c>
      <c r="AB66" s="1">
        <v>890.2</v>
      </c>
      <c r="AQ66" s="2">
        <f aca="true" t="shared" si="7" ref="AQ66:AQ97">SUM(F66:AP66)</f>
        <v>890.2</v>
      </c>
      <c r="AR66" s="1">
        <f aca="true" t="shared" si="8" ref="AR66:AR97">(COUNT(F66:AP66))</f>
        <v>1</v>
      </c>
      <c r="AS66" s="3">
        <f aca="true" t="shared" si="9" ref="AS66:AS97">IF(COUNT(F66:AP66)&gt;0,LARGE(F66:AP66,1),0)+IF(COUNT(F66:AP66)&gt;1,LARGE(F66:AP66,2),0)+IF(COUNT(F66:AP66)&gt;2,LARGE(F66:AP66,3),0)+IF(COUNT(F66:AP66)&gt;3,LARGE(F66:AP66,4),0)+IF(COUNT(F66:AP66)&gt;4,LARGE(F66:AP66,5),0)+IF(COUNT(F66:AP66)&gt;5,LARGE(F66:AP66,6),0)+IF(COUNT(F66:AP66)&gt;6,LARGE(F66:AP66,7),0)+IF(COUNT(F66:AP66)&gt;7,LARGE(F66:AP66,8),0)+IF(COUNT(F66:AP66)&gt;8,LARGE(F66:AP66,9),0)+IF(COUNT(F66:AP66)&gt;9,LARGE(F66:AP66,10),0)+IF(COUNT(F66:AP66)&gt;10,LARGE(F66:AP66,11),0)+IF(COUNT(F66:AP66)&gt;11,LARGE(F66:AP66,12),0)+IF(COUNT(F66:AP66)&gt;12,LARGE(F66:AP66,13),0)+IF(COUNT(F66:AP66)&gt;13,LARGE(F66:AP66,14),0)+IF(COUNT(F66:AP66)&gt;14,LARGE(F66:AP66,15),0)+IF(COUNT(F66:AP66)&gt;15,LARGE(F66:AP66,16),0)+IF(COUNT(F66:AP66)&gt;16,LARGE(F66:AP66,17),0)+IF(COUNT(F66:AP66)&gt;17,LARGE(F66:AP66,18),0)</f>
        <v>890.2</v>
      </c>
      <c r="AT66" s="4"/>
    </row>
    <row r="67" spans="1:46" s="1" customFormat="1" ht="15.75" customHeight="1">
      <c r="A67" s="19"/>
      <c r="B67" s="17" t="s">
        <v>622</v>
      </c>
      <c r="C67" s="15" t="s">
        <v>231</v>
      </c>
      <c r="D67" s="17">
        <v>1973</v>
      </c>
      <c r="E67" s="17" t="s">
        <v>169</v>
      </c>
      <c r="AC67" s="1">
        <v>883</v>
      </c>
      <c r="AQ67" s="2">
        <f t="shared" si="7"/>
        <v>883</v>
      </c>
      <c r="AR67" s="1">
        <f t="shared" si="8"/>
        <v>1</v>
      </c>
      <c r="AS67" s="3">
        <f t="shared" si="9"/>
        <v>883</v>
      </c>
      <c r="AT67" s="4"/>
    </row>
    <row r="68" spans="1:46" s="1" customFormat="1" ht="15.75" customHeight="1">
      <c r="A68" s="19"/>
      <c r="B68" s="15" t="s">
        <v>171</v>
      </c>
      <c r="C68" s="15" t="s">
        <v>568</v>
      </c>
      <c r="D68" s="15" t="s">
        <v>399</v>
      </c>
      <c r="E68" s="15" t="s">
        <v>118</v>
      </c>
      <c r="AB68" s="1">
        <v>865.799999999999</v>
      </c>
      <c r="AQ68" s="2">
        <f t="shared" si="7"/>
        <v>865.799999999999</v>
      </c>
      <c r="AR68" s="1">
        <f t="shared" si="8"/>
        <v>1</v>
      </c>
      <c r="AS68" s="3">
        <f t="shared" si="9"/>
        <v>865.799999999999</v>
      </c>
      <c r="AT68" s="4"/>
    </row>
    <row r="69" spans="1:46" s="1" customFormat="1" ht="15.75" customHeight="1">
      <c r="A69" s="19"/>
      <c r="B69" s="17" t="s">
        <v>623</v>
      </c>
      <c r="C69" s="15" t="s">
        <v>624</v>
      </c>
      <c r="D69" s="17">
        <v>1958</v>
      </c>
      <c r="E69" s="17" t="s">
        <v>625</v>
      </c>
      <c r="AC69" s="1">
        <v>865</v>
      </c>
      <c r="AQ69" s="2">
        <f t="shared" si="7"/>
        <v>865</v>
      </c>
      <c r="AR69" s="1">
        <f t="shared" si="8"/>
        <v>1</v>
      </c>
      <c r="AS69" s="3">
        <f t="shared" si="9"/>
        <v>865</v>
      </c>
      <c r="AT69" s="4"/>
    </row>
    <row r="70" spans="1:46" s="1" customFormat="1" ht="15.75" customHeight="1">
      <c r="A70" s="19"/>
      <c r="B70" s="17" t="s">
        <v>303</v>
      </c>
      <c r="C70" s="15" t="s">
        <v>626</v>
      </c>
      <c r="D70" s="17">
        <v>1979</v>
      </c>
      <c r="E70" s="17" t="s">
        <v>627</v>
      </c>
      <c r="AC70" s="1">
        <v>856</v>
      </c>
      <c r="AQ70" s="2">
        <f t="shared" si="7"/>
        <v>856</v>
      </c>
      <c r="AR70" s="1">
        <f t="shared" si="8"/>
        <v>1</v>
      </c>
      <c r="AS70" s="3">
        <f t="shared" si="9"/>
        <v>856</v>
      </c>
      <c r="AT70" s="4"/>
    </row>
    <row r="71" spans="1:46" s="1" customFormat="1" ht="15.75" customHeight="1">
      <c r="A71" s="19"/>
      <c r="B71" s="17" t="s">
        <v>628</v>
      </c>
      <c r="C71" s="15" t="s">
        <v>244</v>
      </c>
      <c r="D71" s="17">
        <v>1984</v>
      </c>
      <c r="E71" s="17" t="s">
        <v>629</v>
      </c>
      <c r="AC71" s="1">
        <v>820</v>
      </c>
      <c r="AQ71" s="2">
        <f t="shared" si="7"/>
        <v>820</v>
      </c>
      <c r="AR71" s="1">
        <f t="shared" si="8"/>
        <v>1</v>
      </c>
      <c r="AS71" s="3">
        <f t="shared" si="9"/>
        <v>820</v>
      </c>
      <c r="AT71" s="4"/>
    </row>
    <row r="72" spans="1:46" s="1" customFormat="1" ht="15.75" customHeight="1">
      <c r="A72" s="19"/>
      <c r="B72" s="15" t="s">
        <v>569</v>
      </c>
      <c r="C72" s="15" t="s">
        <v>145</v>
      </c>
      <c r="D72" s="15" t="s">
        <v>402</v>
      </c>
      <c r="E72" s="15" t="s">
        <v>570</v>
      </c>
      <c r="AB72" s="1">
        <v>816.999999999999</v>
      </c>
      <c r="AQ72" s="2">
        <f t="shared" si="7"/>
        <v>816.999999999999</v>
      </c>
      <c r="AR72" s="1">
        <f t="shared" si="8"/>
        <v>1</v>
      </c>
      <c r="AS72" s="3">
        <f t="shared" si="9"/>
        <v>816.999999999999</v>
      </c>
      <c r="AT72" s="4"/>
    </row>
    <row r="73" spans="1:46" s="1" customFormat="1" ht="15.75" customHeight="1">
      <c r="A73" s="19"/>
      <c r="B73" s="15" t="s">
        <v>571</v>
      </c>
      <c r="C73" s="15" t="s">
        <v>115</v>
      </c>
      <c r="D73" s="15" t="s">
        <v>413</v>
      </c>
      <c r="E73" s="15" t="s">
        <v>183</v>
      </c>
      <c r="AB73" s="1">
        <v>792.599999999999</v>
      </c>
      <c r="AQ73" s="2">
        <f t="shared" si="7"/>
        <v>792.599999999999</v>
      </c>
      <c r="AR73" s="1">
        <f t="shared" si="8"/>
        <v>1</v>
      </c>
      <c r="AS73" s="3">
        <f t="shared" si="9"/>
        <v>792.599999999999</v>
      </c>
      <c r="AT73" s="4"/>
    </row>
    <row r="74" spans="1:46" s="1" customFormat="1" ht="15.75" customHeight="1">
      <c r="A74" s="19"/>
      <c r="B74" s="17" t="s">
        <v>632</v>
      </c>
      <c r="C74" s="15" t="s">
        <v>287</v>
      </c>
      <c r="D74" s="17">
        <v>1964</v>
      </c>
      <c r="E74" s="17" t="s">
        <v>489</v>
      </c>
      <c r="AC74" s="1">
        <v>766</v>
      </c>
      <c r="AQ74" s="2">
        <f t="shared" si="7"/>
        <v>766</v>
      </c>
      <c r="AR74" s="1">
        <f t="shared" si="8"/>
        <v>1</v>
      </c>
      <c r="AS74" s="3">
        <f t="shared" si="9"/>
        <v>766</v>
      </c>
      <c r="AT74" s="4"/>
    </row>
    <row r="75" spans="1:46" s="1" customFormat="1" ht="15.75" customHeight="1">
      <c r="A75" s="19"/>
      <c r="B75" s="17" t="s">
        <v>633</v>
      </c>
      <c r="C75" s="15" t="s">
        <v>211</v>
      </c>
      <c r="D75" s="17">
        <v>1963</v>
      </c>
      <c r="E75" s="17" t="s">
        <v>308</v>
      </c>
      <c r="AC75" s="1">
        <v>757</v>
      </c>
      <c r="AQ75" s="2">
        <f t="shared" si="7"/>
        <v>757</v>
      </c>
      <c r="AR75" s="1">
        <f t="shared" si="8"/>
        <v>1</v>
      </c>
      <c r="AS75" s="3">
        <f t="shared" si="9"/>
        <v>757</v>
      </c>
      <c r="AT75" s="4"/>
    </row>
    <row r="76" spans="1:46" s="1" customFormat="1" ht="15.75" customHeight="1">
      <c r="A76" s="19"/>
      <c r="B76" s="17" t="s">
        <v>634</v>
      </c>
      <c r="C76" s="15" t="s">
        <v>208</v>
      </c>
      <c r="D76" s="17">
        <v>1966</v>
      </c>
      <c r="E76" s="17" t="s">
        <v>635</v>
      </c>
      <c r="AC76" s="1">
        <v>739</v>
      </c>
      <c r="AQ76" s="2">
        <f t="shared" si="7"/>
        <v>739</v>
      </c>
      <c r="AR76" s="1">
        <f t="shared" si="8"/>
        <v>1</v>
      </c>
      <c r="AS76" s="3">
        <f t="shared" si="9"/>
        <v>739</v>
      </c>
      <c r="AT76" s="4"/>
    </row>
    <row r="77" spans="1:46" s="1" customFormat="1" ht="15.75" customHeight="1">
      <c r="A77" s="19"/>
      <c r="B77" s="15" t="s">
        <v>572</v>
      </c>
      <c r="C77" s="15" t="s">
        <v>539</v>
      </c>
      <c r="D77" s="15" t="s">
        <v>448</v>
      </c>
      <c r="E77" s="15" t="s">
        <v>236</v>
      </c>
      <c r="AB77" s="1">
        <v>719.399999999999</v>
      </c>
      <c r="AQ77" s="2">
        <f t="shared" si="7"/>
        <v>719.399999999999</v>
      </c>
      <c r="AR77" s="1">
        <f t="shared" si="8"/>
        <v>1</v>
      </c>
      <c r="AS77" s="3">
        <f t="shared" si="9"/>
        <v>719.399999999999</v>
      </c>
      <c r="AT77" s="4"/>
    </row>
    <row r="78" spans="1:46" s="1" customFormat="1" ht="15.75" customHeight="1">
      <c r="A78" s="19"/>
      <c r="B78" s="17" t="s">
        <v>398</v>
      </c>
      <c r="C78" s="15" t="s">
        <v>637</v>
      </c>
      <c r="D78" s="17">
        <v>1969</v>
      </c>
      <c r="E78" s="17" t="s">
        <v>154</v>
      </c>
      <c r="AC78" s="1">
        <v>712</v>
      </c>
      <c r="AQ78" s="2">
        <f t="shared" si="7"/>
        <v>712</v>
      </c>
      <c r="AR78" s="1">
        <f t="shared" si="8"/>
        <v>1</v>
      </c>
      <c r="AS78" s="3">
        <f t="shared" si="9"/>
        <v>712</v>
      </c>
      <c r="AT78" s="4"/>
    </row>
    <row r="79" spans="1:46" s="1" customFormat="1" ht="15.75" customHeight="1">
      <c r="A79" s="19"/>
      <c r="B79" s="15" t="s">
        <v>552</v>
      </c>
      <c r="C79" s="15" t="s">
        <v>64</v>
      </c>
      <c r="D79" s="15" t="s">
        <v>402</v>
      </c>
      <c r="E79" s="15" t="s">
        <v>493</v>
      </c>
      <c r="AB79" s="1">
        <v>707.199999999999</v>
      </c>
      <c r="AQ79" s="2">
        <f t="shared" si="7"/>
        <v>707.199999999999</v>
      </c>
      <c r="AR79" s="1">
        <f t="shared" si="8"/>
        <v>1</v>
      </c>
      <c r="AS79" s="3">
        <f t="shared" si="9"/>
        <v>707.199999999999</v>
      </c>
      <c r="AT79" s="4"/>
    </row>
    <row r="80" spans="1:46" s="1" customFormat="1" ht="15.75" customHeight="1">
      <c r="A80" s="19"/>
      <c r="B80" s="17" t="s">
        <v>638</v>
      </c>
      <c r="C80" s="15" t="s">
        <v>639</v>
      </c>
      <c r="D80" s="17">
        <v>1981</v>
      </c>
      <c r="E80" s="17" t="s">
        <v>618</v>
      </c>
      <c r="AC80" s="1">
        <v>703</v>
      </c>
      <c r="AQ80" s="2">
        <f t="shared" si="7"/>
        <v>703</v>
      </c>
      <c r="AR80" s="1">
        <f t="shared" si="8"/>
        <v>1</v>
      </c>
      <c r="AS80" s="3">
        <f t="shared" si="9"/>
        <v>703</v>
      </c>
      <c r="AT80" s="4"/>
    </row>
    <row r="81" spans="1:46" s="1" customFormat="1" ht="15.75" customHeight="1">
      <c r="A81" s="19"/>
      <c r="B81" s="17" t="s">
        <v>261</v>
      </c>
      <c r="C81" s="15" t="s">
        <v>252</v>
      </c>
      <c r="D81" s="17">
        <v>1969</v>
      </c>
      <c r="E81" s="17" t="s">
        <v>262</v>
      </c>
      <c r="AC81" s="1">
        <v>667</v>
      </c>
      <c r="AQ81" s="2">
        <f t="shared" si="7"/>
        <v>667</v>
      </c>
      <c r="AR81" s="1">
        <f t="shared" si="8"/>
        <v>1</v>
      </c>
      <c r="AS81" s="3">
        <f t="shared" si="9"/>
        <v>667</v>
      </c>
      <c r="AT81" s="4"/>
    </row>
    <row r="82" spans="1:46" s="1" customFormat="1" ht="15.75" customHeight="1">
      <c r="A82" s="19"/>
      <c r="B82" s="15" t="s">
        <v>545</v>
      </c>
      <c r="C82" s="15" t="s">
        <v>524</v>
      </c>
      <c r="D82" s="15" t="s">
        <v>573</v>
      </c>
      <c r="E82" s="15" t="s">
        <v>566</v>
      </c>
      <c r="AB82" s="1">
        <v>658.399999999999</v>
      </c>
      <c r="AQ82" s="2">
        <f t="shared" si="7"/>
        <v>658.399999999999</v>
      </c>
      <c r="AR82" s="1">
        <f t="shared" si="8"/>
        <v>1</v>
      </c>
      <c r="AS82" s="3">
        <f t="shared" si="9"/>
        <v>658.399999999999</v>
      </c>
      <c r="AT82" s="4"/>
    </row>
    <row r="83" spans="1:46" s="1" customFormat="1" ht="15.75" customHeight="1">
      <c r="A83" s="19"/>
      <c r="B83" s="17" t="s">
        <v>640</v>
      </c>
      <c r="C83" s="15" t="s">
        <v>641</v>
      </c>
      <c r="D83" s="17">
        <v>1960</v>
      </c>
      <c r="E83" s="17" t="s">
        <v>308</v>
      </c>
      <c r="AC83" s="1">
        <v>658</v>
      </c>
      <c r="AQ83" s="2">
        <f t="shared" si="7"/>
        <v>658</v>
      </c>
      <c r="AR83" s="1">
        <f t="shared" si="8"/>
        <v>1</v>
      </c>
      <c r="AS83" s="3">
        <f t="shared" si="9"/>
        <v>658</v>
      </c>
      <c r="AT83" s="4"/>
    </row>
    <row r="84" spans="1:46" s="1" customFormat="1" ht="15.75" customHeight="1">
      <c r="A84" s="19"/>
      <c r="B84" s="15" t="s">
        <v>574</v>
      </c>
      <c r="C84" s="15" t="s">
        <v>93</v>
      </c>
      <c r="D84" s="15" t="s">
        <v>402</v>
      </c>
      <c r="E84" s="15" t="s">
        <v>566</v>
      </c>
      <c r="AB84" s="1">
        <v>646.199999999999</v>
      </c>
      <c r="AQ84" s="2">
        <f t="shared" si="7"/>
        <v>646.199999999999</v>
      </c>
      <c r="AR84" s="1">
        <f t="shared" si="8"/>
        <v>1</v>
      </c>
      <c r="AS84" s="3">
        <f t="shared" si="9"/>
        <v>646.199999999999</v>
      </c>
      <c r="AT84" s="4"/>
    </row>
    <row r="85" spans="1:46" s="1" customFormat="1" ht="15.75" customHeight="1">
      <c r="A85" s="19"/>
      <c r="B85" s="17" t="s">
        <v>642</v>
      </c>
      <c r="C85" s="15" t="s">
        <v>643</v>
      </c>
      <c r="D85" s="17">
        <v>1978</v>
      </c>
      <c r="E85" s="17" t="s">
        <v>644</v>
      </c>
      <c r="AC85" s="1">
        <v>631</v>
      </c>
      <c r="AQ85" s="2">
        <f t="shared" si="7"/>
        <v>631</v>
      </c>
      <c r="AR85" s="1">
        <f t="shared" si="8"/>
        <v>1</v>
      </c>
      <c r="AS85" s="3">
        <f t="shared" si="9"/>
        <v>631</v>
      </c>
      <c r="AT85" s="4"/>
    </row>
    <row r="86" spans="1:46" s="1" customFormat="1" ht="15.75" customHeight="1">
      <c r="A86" s="19"/>
      <c r="B86" s="15" t="s">
        <v>575</v>
      </c>
      <c r="C86" s="15" t="s">
        <v>562</v>
      </c>
      <c r="D86" s="15" t="s">
        <v>380</v>
      </c>
      <c r="E86" s="15" t="s">
        <v>566</v>
      </c>
      <c r="AB86" s="1">
        <v>621.799999999999</v>
      </c>
      <c r="AQ86" s="2">
        <f t="shared" si="7"/>
        <v>621.799999999999</v>
      </c>
      <c r="AR86" s="1">
        <f t="shared" si="8"/>
        <v>1</v>
      </c>
      <c r="AS86" s="3">
        <f t="shared" si="9"/>
        <v>621.799999999999</v>
      </c>
      <c r="AT86" s="4"/>
    </row>
    <row r="87" spans="1:46" s="1" customFormat="1" ht="15.75" customHeight="1">
      <c r="A87" s="19"/>
      <c r="B87" s="17" t="s">
        <v>645</v>
      </c>
      <c r="C87" s="15" t="s">
        <v>329</v>
      </c>
      <c r="D87" s="17">
        <v>1975</v>
      </c>
      <c r="E87" s="17" t="s">
        <v>298</v>
      </c>
      <c r="AC87" s="1">
        <v>604</v>
      </c>
      <c r="AQ87" s="2">
        <f t="shared" si="7"/>
        <v>604</v>
      </c>
      <c r="AR87" s="1">
        <f t="shared" si="8"/>
        <v>1</v>
      </c>
      <c r="AS87" s="3">
        <f t="shared" si="9"/>
        <v>604</v>
      </c>
      <c r="AT87" s="4"/>
    </row>
    <row r="88" spans="1:46" s="1" customFormat="1" ht="15.75" customHeight="1">
      <c r="A88" s="19"/>
      <c r="B88" s="15" t="s">
        <v>576</v>
      </c>
      <c r="C88" s="15" t="s">
        <v>95</v>
      </c>
      <c r="D88" s="15" t="s">
        <v>577</v>
      </c>
      <c r="E88" s="15" t="s">
        <v>566</v>
      </c>
      <c r="AB88" s="1">
        <v>597.399999999998</v>
      </c>
      <c r="AQ88" s="2">
        <f t="shared" si="7"/>
        <v>597.399999999998</v>
      </c>
      <c r="AR88" s="1">
        <f t="shared" si="8"/>
        <v>1</v>
      </c>
      <c r="AS88" s="3">
        <f t="shared" si="9"/>
        <v>597.399999999998</v>
      </c>
      <c r="AT88" s="4"/>
    </row>
    <row r="89" spans="1:46" s="1" customFormat="1" ht="15.75" customHeight="1">
      <c r="A89" s="19"/>
      <c r="B89" s="17" t="s">
        <v>646</v>
      </c>
      <c r="C89" s="15" t="s">
        <v>219</v>
      </c>
      <c r="D89" s="17">
        <v>1971</v>
      </c>
      <c r="E89" s="17" t="s">
        <v>86</v>
      </c>
      <c r="AC89" s="1">
        <v>595</v>
      </c>
      <c r="AQ89" s="2">
        <f t="shared" si="7"/>
        <v>595</v>
      </c>
      <c r="AR89" s="1">
        <f t="shared" si="8"/>
        <v>1</v>
      </c>
      <c r="AS89" s="3">
        <f t="shared" si="9"/>
        <v>595</v>
      </c>
      <c r="AT89" s="4"/>
    </row>
    <row r="90" spans="1:46" s="1" customFormat="1" ht="15.75" customHeight="1">
      <c r="A90" s="19"/>
      <c r="B90" s="15" t="s">
        <v>578</v>
      </c>
      <c r="C90" s="15" t="s">
        <v>470</v>
      </c>
      <c r="D90" s="15" t="s">
        <v>377</v>
      </c>
      <c r="E90" s="15" t="s">
        <v>77</v>
      </c>
      <c r="AB90" s="1">
        <v>585.199999999998</v>
      </c>
      <c r="AQ90" s="2">
        <f t="shared" si="7"/>
        <v>585.199999999998</v>
      </c>
      <c r="AR90" s="1">
        <f t="shared" si="8"/>
        <v>1</v>
      </c>
      <c r="AS90" s="3">
        <f t="shared" si="9"/>
        <v>585.199999999998</v>
      </c>
      <c r="AT90" s="4"/>
    </row>
    <row r="91" spans="1:46" s="1" customFormat="1" ht="15.75" customHeight="1">
      <c r="A91" s="19"/>
      <c r="B91" s="15" t="s">
        <v>579</v>
      </c>
      <c r="C91" s="15" t="s">
        <v>580</v>
      </c>
      <c r="D91" s="15" t="s">
        <v>473</v>
      </c>
      <c r="E91" s="15" t="s">
        <v>183</v>
      </c>
      <c r="AB91" s="1">
        <v>572.999999999998</v>
      </c>
      <c r="AQ91" s="2">
        <f t="shared" si="7"/>
        <v>572.999999999998</v>
      </c>
      <c r="AR91" s="1">
        <f t="shared" si="8"/>
        <v>1</v>
      </c>
      <c r="AS91" s="3">
        <f t="shared" si="9"/>
        <v>572.999999999998</v>
      </c>
      <c r="AT91" s="4"/>
    </row>
    <row r="92" spans="1:46" s="1" customFormat="1" ht="15.75" customHeight="1">
      <c r="A92" s="19"/>
      <c r="B92" s="17" t="s">
        <v>647</v>
      </c>
      <c r="C92" s="15" t="s">
        <v>620</v>
      </c>
      <c r="D92" s="17">
        <v>1983</v>
      </c>
      <c r="E92" s="17" t="s">
        <v>636</v>
      </c>
      <c r="AC92" s="1">
        <v>568</v>
      </c>
      <c r="AQ92" s="2">
        <f t="shared" si="7"/>
        <v>568</v>
      </c>
      <c r="AR92" s="1">
        <f t="shared" si="8"/>
        <v>1</v>
      </c>
      <c r="AS92" s="3">
        <f t="shared" si="9"/>
        <v>568</v>
      </c>
      <c r="AT92" s="4"/>
    </row>
    <row r="93" spans="1:46" s="1" customFormat="1" ht="15.75" customHeight="1">
      <c r="A93" s="19"/>
      <c r="B93" s="17" t="s">
        <v>648</v>
      </c>
      <c r="C93" s="15" t="s">
        <v>649</v>
      </c>
      <c r="D93" s="17">
        <v>1977</v>
      </c>
      <c r="E93" s="17" t="s">
        <v>86</v>
      </c>
      <c r="AC93" s="1">
        <v>550</v>
      </c>
      <c r="AQ93" s="2">
        <f t="shared" si="7"/>
        <v>550</v>
      </c>
      <c r="AR93" s="1">
        <f t="shared" si="8"/>
        <v>1</v>
      </c>
      <c r="AS93" s="3">
        <f t="shared" si="9"/>
        <v>550</v>
      </c>
      <c r="AT93" s="4"/>
    </row>
    <row r="94" spans="1:46" s="1" customFormat="1" ht="15.75" customHeight="1">
      <c r="A94" s="19"/>
      <c r="B94" s="17" t="s">
        <v>281</v>
      </c>
      <c r="C94" s="15" t="s">
        <v>650</v>
      </c>
      <c r="D94" s="17">
        <v>1989</v>
      </c>
      <c r="E94" s="17" t="s">
        <v>651</v>
      </c>
      <c r="AC94" s="1">
        <v>505</v>
      </c>
      <c r="AQ94" s="2">
        <f t="shared" si="7"/>
        <v>505</v>
      </c>
      <c r="AR94" s="1">
        <f t="shared" si="8"/>
        <v>1</v>
      </c>
      <c r="AS94" s="3">
        <f t="shared" si="9"/>
        <v>505</v>
      </c>
      <c r="AT94" s="4"/>
    </row>
    <row r="95" spans="1:46" s="1" customFormat="1" ht="15.75" customHeight="1">
      <c r="A95" s="19"/>
      <c r="B95" s="15" t="s">
        <v>581</v>
      </c>
      <c r="C95" s="15" t="s">
        <v>474</v>
      </c>
      <c r="D95" s="15" t="s">
        <v>582</v>
      </c>
      <c r="E95" s="15" t="s">
        <v>566</v>
      </c>
      <c r="AB95" s="1">
        <v>487.599999999998</v>
      </c>
      <c r="AQ95" s="2">
        <f t="shared" si="7"/>
        <v>487.599999999998</v>
      </c>
      <c r="AR95" s="1">
        <f t="shared" si="8"/>
        <v>1</v>
      </c>
      <c r="AS95" s="3">
        <f t="shared" si="9"/>
        <v>487.599999999998</v>
      </c>
      <c r="AT95" s="4"/>
    </row>
    <row r="96" spans="1:46" s="1" customFormat="1" ht="15.75" customHeight="1">
      <c r="A96" s="19"/>
      <c r="B96" s="17" t="s">
        <v>652</v>
      </c>
      <c r="C96" s="15" t="s">
        <v>653</v>
      </c>
      <c r="D96" s="17">
        <v>1968</v>
      </c>
      <c r="E96" s="17" t="s">
        <v>86</v>
      </c>
      <c r="AC96" s="1">
        <v>487</v>
      </c>
      <c r="AQ96" s="2">
        <f t="shared" si="7"/>
        <v>487</v>
      </c>
      <c r="AR96" s="1">
        <f t="shared" si="8"/>
        <v>1</v>
      </c>
      <c r="AS96" s="3">
        <f t="shared" si="9"/>
        <v>487</v>
      </c>
      <c r="AT96" s="4"/>
    </row>
    <row r="97" spans="1:46" s="1" customFormat="1" ht="15.75" customHeight="1">
      <c r="A97" s="19"/>
      <c r="B97" s="15" t="s">
        <v>583</v>
      </c>
      <c r="C97" s="15" t="s">
        <v>526</v>
      </c>
      <c r="D97" s="15" t="s">
        <v>382</v>
      </c>
      <c r="E97" s="15" t="s">
        <v>566</v>
      </c>
      <c r="AB97" s="1">
        <v>463.199999999998</v>
      </c>
      <c r="AQ97" s="2">
        <f t="shared" si="7"/>
        <v>463.199999999998</v>
      </c>
      <c r="AR97" s="1">
        <f t="shared" si="8"/>
        <v>1</v>
      </c>
      <c r="AS97" s="3">
        <f t="shared" si="9"/>
        <v>463.199999999998</v>
      </c>
      <c r="AT97" s="4"/>
    </row>
    <row r="98" spans="1:46" s="1" customFormat="1" ht="15.75" customHeight="1">
      <c r="A98" s="19"/>
      <c r="B98" s="17" t="s">
        <v>654</v>
      </c>
      <c r="C98" s="15" t="s">
        <v>637</v>
      </c>
      <c r="D98" s="17">
        <v>1965</v>
      </c>
      <c r="E98" s="17" t="s">
        <v>630</v>
      </c>
      <c r="AC98" s="1">
        <v>451</v>
      </c>
      <c r="AQ98" s="2">
        <f aca="true" t="shared" si="10" ref="AQ98:AQ129">SUM(F98:AP98)</f>
        <v>451</v>
      </c>
      <c r="AR98" s="1">
        <f aca="true" t="shared" si="11" ref="AR98:AR129">(COUNT(F98:AP98))</f>
        <v>1</v>
      </c>
      <c r="AS98" s="3">
        <f aca="true" t="shared" si="12" ref="AS98:AS129">IF(COUNT(F98:AP98)&gt;0,LARGE(F98:AP98,1),0)+IF(COUNT(F98:AP98)&gt;1,LARGE(F98:AP98,2),0)+IF(COUNT(F98:AP98)&gt;2,LARGE(F98:AP98,3),0)+IF(COUNT(F98:AP98)&gt;3,LARGE(F98:AP98,4),0)+IF(COUNT(F98:AP98)&gt;4,LARGE(F98:AP98,5),0)+IF(COUNT(F98:AP98)&gt;5,LARGE(F98:AP98,6),0)+IF(COUNT(F98:AP98)&gt;6,LARGE(F98:AP98,7),0)+IF(COUNT(F98:AP98)&gt;7,LARGE(F98:AP98,8),0)+IF(COUNT(F98:AP98)&gt;8,LARGE(F98:AP98,9),0)+IF(COUNT(F98:AP98)&gt;9,LARGE(F98:AP98,10),0)+IF(COUNT(F98:AP98)&gt;10,LARGE(F98:AP98,11),0)+IF(COUNT(F98:AP98)&gt;11,LARGE(F98:AP98,12),0)+IF(COUNT(F98:AP98)&gt;12,LARGE(F98:AP98,13),0)+IF(COUNT(F98:AP98)&gt;13,LARGE(F98:AP98,14),0)+IF(COUNT(F98:AP98)&gt;14,LARGE(F98:AP98,15),0)+IF(COUNT(F98:AP98)&gt;15,LARGE(F98:AP98,16),0)+IF(COUNT(F98:AP98)&gt;16,LARGE(F98:AP98,17),0)+IF(COUNT(F98:AP98)&gt;17,LARGE(F98:AP98,18),0)</f>
        <v>451</v>
      </c>
      <c r="AT98" s="4"/>
    </row>
    <row r="99" spans="1:46" s="1" customFormat="1" ht="15.75" customHeight="1">
      <c r="A99" s="19"/>
      <c r="B99" s="17" t="s">
        <v>655</v>
      </c>
      <c r="C99" s="15" t="s">
        <v>212</v>
      </c>
      <c r="D99" s="17">
        <v>1973</v>
      </c>
      <c r="E99" s="17" t="s">
        <v>656</v>
      </c>
      <c r="AC99" s="1">
        <v>442</v>
      </c>
      <c r="AQ99" s="2">
        <f t="shared" si="10"/>
        <v>442</v>
      </c>
      <c r="AR99" s="1">
        <f t="shared" si="11"/>
        <v>1</v>
      </c>
      <c r="AS99" s="3">
        <f t="shared" si="12"/>
        <v>442</v>
      </c>
      <c r="AT99" s="4"/>
    </row>
    <row r="100" spans="1:46" s="1" customFormat="1" ht="15.75" customHeight="1">
      <c r="A100" s="19"/>
      <c r="B100" s="17" t="s">
        <v>657</v>
      </c>
      <c r="C100" s="15" t="s">
        <v>631</v>
      </c>
      <c r="D100" s="17">
        <v>1968</v>
      </c>
      <c r="E100" s="17" t="s">
        <v>625</v>
      </c>
      <c r="AC100" s="1">
        <v>433</v>
      </c>
      <c r="AQ100" s="2">
        <f t="shared" si="10"/>
        <v>433</v>
      </c>
      <c r="AR100" s="1">
        <f t="shared" si="11"/>
        <v>1</v>
      </c>
      <c r="AS100" s="3">
        <f t="shared" si="12"/>
        <v>433</v>
      </c>
      <c r="AT100" s="4"/>
    </row>
    <row r="101" spans="1:46" s="1" customFormat="1" ht="15.75" customHeight="1">
      <c r="A101" s="19"/>
      <c r="B101" s="17" t="s">
        <v>658</v>
      </c>
      <c r="C101" s="15" t="s">
        <v>659</v>
      </c>
      <c r="D101" s="17">
        <v>1964</v>
      </c>
      <c r="E101" s="17" t="s">
        <v>660</v>
      </c>
      <c r="AC101" s="1">
        <v>415</v>
      </c>
      <c r="AQ101" s="2">
        <f t="shared" si="10"/>
        <v>415</v>
      </c>
      <c r="AR101" s="1">
        <f t="shared" si="11"/>
        <v>1</v>
      </c>
      <c r="AS101" s="3">
        <f t="shared" si="12"/>
        <v>415</v>
      </c>
      <c r="AT101" s="4"/>
    </row>
    <row r="102" spans="1:46" s="1" customFormat="1" ht="15.75" customHeight="1">
      <c r="A102" s="19"/>
      <c r="B102" s="15" t="s">
        <v>190</v>
      </c>
      <c r="C102" s="15" t="s">
        <v>191</v>
      </c>
      <c r="D102" s="15" t="s">
        <v>573</v>
      </c>
      <c r="E102" s="15" t="s">
        <v>183</v>
      </c>
      <c r="AB102" s="1">
        <v>414.399999999998</v>
      </c>
      <c r="AQ102" s="2">
        <f t="shared" si="10"/>
        <v>414.399999999998</v>
      </c>
      <c r="AR102" s="1">
        <f t="shared" si="11"/>
        <v>1</v>
      </c>
      <c r="AS102" s="3">
        <f t="shared" si="12"/>
        <v>414.399999999998</v>
      </c>
      <c r="AT102" s="4"/>
    </row>
    <row r="103" spans="1:46" s="1" customFormat="1" ht="15.75" customHeight="1">
      <c r="A103" s="19"/>
      <c r="B103" s="17" t="s">
        <v>661</v>
      </c>
      <c r="C103" s="15" t="s">
        <v>273</v>
      </c>
      <c r="D103" s="17">
        <v>1959</v>
      </c>
      <c r="E103" s="17" t="s">
        <v>298</v>
      </c>
      <c r="AC103" s="1">
        <v>406</v>
      </c>
      <c r="AQ103" s="2">
        <f t="shared" si="10"/>
        <v>406</v>
      </c>
      <c r="AR103" s="1">
        <f t="shared" si="11"/>
        <v>1</v>
      </c>
      <c r="AS103" s="3">
        <f t="shared" si="12"/>
        <v>406</v>
      </c>
      <c r="AT103" s="4"/>
    </row>
    <row r="104" spans="1:46" s="1" customFormat="1" ht="15.75" customHeight="1">
      <c r="A104" s="19"/>
      <c r="B104" s="17" t="s">
        <v>662</v>
      </c>
      <c r="C104" s="15" t="s">
        <v>631</v>
      </c>
      <c r="D104" s="17">
        <v>1962</v>
      </c>
      <c r="E104" s="17" t="s">
        <v>663</v>
      </c>
      <c r="AC104" s="1">
        <v>397</v>
      </c>
      <c r="AQ104" s="2">
        <f t="shared" si="10"/>
        <v>397</v>
      </c>
      <c r="AR104" s="1">
        <f t="shared" si="11"/>
        <v>1</v>
      </c>
      <c r="AS104" s="3">
        <f t="shared" si="12"/>
        <v>397</v>
      </c>
      <c r="AT104" s="4"/>
    </row>
    <row r="105" spans="1:46" s="1" customFormat="1" ht="15.75" customHeight="1">
      <c r="A105" s="19"/>
      <c r="B105" s="15" t="s">
        <v>84</v>
      </c>
      <c r="C105" s="15" t="s">
        <v>85</v>
      </c>
      <c r="D105" s="15" t="s">
        <v>573</v>
      </c>
      <c r="E105" s="15" t="s">
        <v>566</v>
      </c>
      <c r="AB105" s="1">
        <v>389.999999999998</v>
      </c>
      <c r="AQ105" s="2">
        <f t="shared" si="10"/>
        <v>389.999999999998</v>
      </c>
      <c r="AR105" s="1">
        <f t="shared" si="11"/>
        <v>1</v>
      </c>
      <c r="AS105" s="3">
        <f t="shared" si="12"/>
        <v>389.999999999998</v>
      </c>
      <c r="AT105" s="4"/>
    </row>
    <row r="106" spans="1:46" s="1" customFormat="1" ht="15.75" customHeight="1">
      <c r="A106" s="19"/>
      <c r="B106" s="17" t="s">
        <v>664</v>
      </c>
      <c r="C106" s="15" t="s">
        <v>665</v>
      </c>
      <c r="D106" s="17">
        <v>1978</v>
      </c>
      <c r="E106" s="17" t="s">
        <v>629</v>
      </c>
      <c r="AC106" s="1">
        <v>388</v>
      </c>
      <c r="AQ106" s="2">
        <f t="shared" si="10"/>
        <v>388</v>
      </c>
      <c r="AR106" s="1">
        <f t="shared" si="11"/>
        <v>1</v>
      </c>
      <c r="AS106" s="3">
        <f t="shared" si="12"/>
        <v>388</v>
      </c>
      <c r="AT106" s="4"/>
    </row>
    <row r="107" spans="1:46" s="1" customFormat="1" ht="15.75" customHeight="1">
      <c r="A107" s="19"/>
      <c r="B107" s="17" t="s">
        <v>666</v>
      </c>
      <c r="C107" s="15" t="s">
        <v>667</v>
      </c>
      <c r="D107" s="17">
        <v>1959</v>
      </c>
      <c r="E107" s="17" t="s">
        <v>87</v>
      </c>
      <c r="AC107" s="1">
        <v>379</v>
      </c>
      <c r="AQ107" s="2">
        <f t="shared" si="10"/>
        <v>379</v>
      </c>
      <c r="AR107" s="1">
        <f t="shared" si="11"/>
        <v>1</v>
      </c>
      <c r="AS107" s="3">
        <f t="shared" si="12"/>
        <v>379</v>
      </c>
      <c r="AT107" s="4"/>
    </row>
    <row r="108" spans="1:46" s="1" customFormat="1" ht="15.75" customHeight="1">
      <c r="A108" s="19"/>
      <c r="B108" s="17" t="s">
        <v>668</v>
      </c>
      <c r="C108" s="15" t="s">
        <v>669</v>
      </c>
      <c r="D108" s="17">
        <v>1982</v>
      </c>
      <c r="E108" s="17" t="s">
        <v>86</v>
      </c>
      <c r="AC108" s="1">
        <v>370</v>
      </c>
      <c r="AQ108" s="2">
        <f t="shared" si="10"/>
        <v>370</v>
      </c>
      <c r="AR108" s="1">
        <f t="shared" si="11"/>
        <v>1</v>
      </c>
      <c r="AS108" s="3">
        <f t="shared" si="12"/>
        <v>370</v>
      </c>
      <c r="AT108" s="4"/>
    </row>
    <row r="109" spans="1:46" s="1" customFormat="1" ht="15.75" customHeight="1">
      <c r="A109" s="19"/>
      <c r="B109" s="17" t="s">
        <v>285</v>
      </c>
      <c r="C109" s="15" t="s">
        <v>268</v>
      </c>
      <c r="D109" s="17">
        <v>1974</v>
      </c>
      <c r="E109" s="17" t="s">
        <v>670</v>
      </c>
      <c r="AC109" s="1">
        <v>361</v>
      </c>
      <c r="AQ109" s="2">
        <f t="shared" si="10"/>
        <v>361</v>
      </c>
      <c r="AR109" s="1">
        <f t="shared" si="11"/>
        <v>1</v>
      </c>
      <c r="AS109" s="3">
        <f t="shared" si="12"/>
        <v>361</v>
      </c>
      <c r="AT109" s="4"/>
    </row>
    <row r="110" spans="1:46" s="1" customFormat="1" ht="15.75" customHeight="1">
      <c r="A110" s="19"/>
      <c r="B110" s="15" t="s">
        <v>584</v>
      </c>
      <c r="C110" s="15" t="s">
        <v>418</v>
      </c>
      <c r="D110" s="15" t="s">
        <v>386</v>
      </c>
      <c r="E110" s="15" t="s">
        <v>183</v>
      </c>
      <c r="AB110" s="1">
        <v>353.399999999998</v>
      </c>
      <c r="AQ110" s="2">
        <f t="shared" si="10"/>
        <v>353.399999999998</v>
      </c>
      <c r="AR110" s="1">
        <f t="shared" si="11"/>
        <v>1</v>
      </c>
      <c r="AS110" s="3">
        <f t="shared" si="12"/>
        <v>353.399999999998</v>
      </c>
      <c r="AT110" s="4"/>
    </row>
    <row r="111" spans="1:46" s="1" customFormat="1" ht="15.75" customHeight="1">
      <c r="A111" s="19"/>
      <c r="B111" s="17" t="s">
        <v>283</v>
      </c>
      <c r="C111" s="15" t="s">
        <v>671</v>
      </c>
      <c r="D111" s="17">
        <v>1982</v>
      </c>
      <c r="E111" s="17" t="s">
        <v>672</v>
      </c>
      <c r="AC111" s="1">
        <v>352</v>
      </c>
      <c r="AQ111" s="2">
        <f t="shared" si="10"/>
        <v>352</v>
      </c>
      <c r="AR111" s="1">
        <f t="shared" si="11"/>
        <v>1</v>
      </c>
      <c r="AS111" s="3">
        <f t="shared" si="12"/>
        <v>352</v>
      </c>
      <c r="AT111" s="4"/>
    </row>
    <row r="112" spans="1:46" s="1" customFormat="1" ht="15.75" customHeight="1">
      <c r="A112" s="19"/>
      <c r="B112" s="15" t="s">
        <v>585</v>
      </c>
      <c r="C112" s="15" t="s">
        <v>586</v>
      </c>
      <c r="D112" s="15" t="s">
        <v>379</v>
      </c>
      <c r="E112" s="15" t="s">
        <v>566</v>
      </c>
      <c r="AB112" s="1">
        <v>341.199999999998</v>
      </c>
      <c r="AQ112" s="2">
        <f t="shared" si="10"/>
        <v>341.199999999998</v>
      </c>
      <c r="AR112" s="1">
        <f t="shared" si="11"/>
        <v>1</v>
      </c>
      <c r="AS112" s="3">
        <f t="shared" si="12"/>
        <v>341.199999999998</v>
      </c>
      <c r="AT112" s="4"/>
    </row>
    <row r="113" spans="1:46" s="1" customFormat="1" ht="15.75" customHeight="1">
      <c r="A113" s="19"/>
      <c r="B113" s="17" t="s">
        <v>673</v>
      </c>
      <c r="C113" s="15" t="s">
        <v>334</v>
      </c>
      <c r="D113" s="17">
        <v>1968</v>
      </c>
      <c r="E113" s="17" t="s">
        <v>674</v>
      </c>
      <c r="AC113" s="1">
        <v>334</v>
      </c>
      <c r="AQ113" s="2">
        <f t="shared" si="10"/>
        <v>334</v>
      </c>
      <c r="AR113" s="1">
        <f t="shared" si="11"/>
        <v>1</v>
      </c>
      <c r="AS113" s="3">
        <f t="shared" si="12"/>
        <v>334</v>
      </c>
      <c r="AT113" s="4"/>
    </row>
    <row r="114" spans="1:46" s="1" customFormat="1" ht="15.75" customHeight="1">
      <c r="A114" s="19"/>
      <c r="B114" s="15" t="s">
        <v>471</v>
      </c>
      <c r="C114" s="15" t="s">
        <v>70</v>
      </c>
      <c r="D114" s="15" t="s">
        <v>402</v>
      </c>
      <c r="E114" s="15" t="s">
        <v>566</v>
      </c>
      <c r="AB114" s="1">
        <v>328.999999999997</v>
      </c>
      <c r="AQ114" s="2">
        <f t="shared" si="10"/>
        <v>328.999999999997</v>
      </c>
      <c r="AR114" s="1">
        <f t="shared" si="11"/>
        <v>1</v>
      </c>
      <c r="AS114" s="3">
        <f t="shared" si="12"/>
        <v>328.999999999997</v>
      </c>
      <c r="AT114" s="4"/>
    </row>
    <row r="115" spans="1:46" s="1" customFormat="1" ht="15.75" customHeight="1">
      <c r="A115" s="19"/>
      <c r="B115" s="17" t="s">
        <v>675</v>
      </c>
      <c r="C115" s="15" t="s">
        <v>676</v>
      </c>
      <c r="D115" s="17">
        <v>1967</v>
      </c>
      <c r="E115" s="17" t="s">
        <v>489</v>
      </c>
      <c r="AC115" s="1">
        <v>325</v>
      </c>
      <c r="AQ115" s="2">
        <f t="shared" si="10"/>
        <v>325</v>
      </c>
      <c r="AR115" s="1">
        <f t="shared" si="11"/>
        <v>1</v>
      </c>
      <c r="AS115" s="3">
        <f t="shared" si="12"/>
        <v>325</v>
      </c>
      <c r="AT115" s="4"/>
    </row>
    <row r="116" spans="1:46" s="1" customFormat="1" ht="15.75" customHeight="1">
      <c r="A116" s="19"/>
      <c r="B116" s="17" t="s">
        <v>677</v>
      </c>
      <c r="C116" s="15" t="s">
        <v>678</v>
      </c>
      <c r="D116" s="17">
        <v>1965</v>
      </c>
      <c r="E116" s="17" t="s">
        <v>169</v>
      </c>
      <c r="AC116" s="1">
        <v>307</v>
      </c>
      <c r="AQ116" s="2">
        <f t="shared" si="10"/>
        <v>307</v>
      </c>
      <c r="AR116" s="1">
        <f t="shared" si="11"/>
        <v>1</v>
      </c>
      <c r="AS116" s="3">
        <f t="shared" si="12"/>
        <v>307</v>
      </c>
      <c r="AT116" s="4"/>
    </row>
    <row r="117" spans="1:46" s="1" customFormat="1" ht="15.75" customHeight="1">
      <c r="A117" s="19"/>
      <c r="B117" s="15" t="s">
        <v>504</v>
      </c>
      <c r="C117" s="15" t="s">
        <v>505</v>
      </c>
      <c r="D117" s="15" t="s">
        <v>564</v>
      </c>
      <c r="E117" s="15" t="s">
        <v>280</v>
      </c>
      <c r="AB117" s="1">
        <v>292.399999999997</v>
      </c>
      <c r="AQ117" s="2">
        <f t="shared" si="10"/>
        <v>292.399999999997</v>
      </c>
      <c r="AR117" s="1">
        <f t="shared" si="11"/>
        <v>1</v>
      </c>
      <c r="AS117" s="3">
        <f t="shared" si="12"/>
        <v>292.399999999997</v>
      </c>
      <c r="AT117" s="4"/>
    </row>
    <row r="118" spans="1:46" s="1" customFormat="1" ht="15.75" customHeight="1">
      <c r="A118" s="19"/>
      <c r="B118" s="17" t="s">
        <v>679</v>
      </c>
      <c r="C118" s="15" t="s">
        <v>208</v>
      </c>
      <c r="D118" s="17">
        <v>1980</v>
      </c>
      <c r="E118" s="17" t="s">
        <v>680</v>
      </c>
      <c r="AC118" s="1">
        <v>289</v>
      </c>
      <c r="AQ118" s="2">
        <f t="shared" si="10"/>
        <v>289</v>
      </c>
      <c r="AR118" s="1">
        <f t="shared" si="11"/>
        <v>1</v>
      </c>
      <c r="AS118" s="3">
        <f t="shared" si="12"/>
        <v>289</v>
      </c>
      <c r="AT118" s="4"/>
    </row>
    <row r="119" spans="1:46" s="1" customFormat="1" ht="15.75" customHeight="1">
      <c r="A119" s="19"/>
      <c r="B119" s="15" t="s">
        <v>587</v>
      </c>
      <c r="C119" s="15" t="s">
        <v>85</v>
      </c>
      <c r="D119" s="15" t="s">
        <v>399</v>
      </c>
      <c r="E119" s="15" t="s">
        <v>98</v>
      </c>
      <c r="AB119" s="1">
        <v>280.199999999997</v>
      </c>
      <c r="AQ119" s="2">
        <f t="shared" si="10"/>
        <v>280.199999999997</v>
      </c>
      <c r="AR119" s="1">
        <f t="shared" si="11"/>
        <v>1</v>
      </c>
      <c r="AS119" s="3">
        <f t="shared" si="12"/>
        <v>280.199999999997</v>
      </c>
      <c r="AT119" s="4"/>
    </row>
    <row r="120" spans="1:46" s="1" customFormat="1" ht="15.75" customHeight="1">
      <c r="A120" s="19"/>
      <c r="B120" s="17" t="s">
        <v>681</v>
      </c>
      <c r="C120" s="15" t="s">
        <v>682</v>
      </c>
      <c r="D120" s="17">
        <v>1983</v>
      </c>
      <c r="E120" s="17" t="s">
        <v>489</v>
      </c>
      <c r="AC120" s="1">
        <v>280</v>
      </c>
      <c r="AQ120" s="2">
        <f t="shared" si="10"/>
        <v>280</v>
      </c>
      <c r="AR120" s="1">
        <f t="shared" si="11"/>
        <v>1</v>
      </c>
      <c r="AS120" s="3">
        <f t="shared" si="12"/>
        <v>280</v>
      </c>
      <c r="AT120" s="4"/>
    </row>
    <row r="121" spans="1:46" s="1" customFormat="1" ht="15.75" customHeight="1">
      <c r="A121" s="19"/>
      <c r="B121" s="17" t="s">
        <v>683</v>
      </c>
      <c r="C121" s="15" t="s">
        <v>684</v>
      </c>
      <c r="D121" s="17">
        <v>1956</v>
      </c>
      <c r="E121" s="17" t="s">
        <v>259</v>
      </c>
      <c r="AC121" s="1">
        <v>271</v>
      </c>
      <c r="AQ121" s="2">
        <f t="shared" si="10"/>
        <v>271</v>
      </c>
      <c r="AR121" s="1">
        <f t="shared" si="11"/>
        <v>1</v>
      </c>
      <c r="AS121" s="3">
        <f t="shared" si="12"/>
        <v>271</v>
      </c>
      <c r="AT121" s="4"/>
    </row>
    <row r="122" spans="1:46" s="1" customFormat="1" ht="15.75" customHeight="1">
      <c r="A122" s="19"/>
      <c r="B122" s="15" t="s">
        <v>588</v>
      </c>
      <c r="C122" s="15" t="s">
        <v>542</v>
      </c>
      <c r="D122" s="15" t="s">
        <v>371</v>
      </c>
      <c r="E122" s="15" t="s">
        <v>493</v>
      </c>
      <c r="AB122" s="1">
        <v>267.999999999997</v>
      </c>
      <c r="AQ122" s="2">
        <f t="shared" si="10"/>
        <v>267.999999999997</v>
      </c>
      <c r="AR122" s="1">
        <f t="shared" si="11"/>
        <v>1</v>
      </c>
      <c r="AS122" s="3">
        <f t="shared" si="12"/>
        <v>267.999999999997</v>
      </c>
      <c r="AT122" s="4"/>
    </row>
    <row r="123" spans="1:46" s="1" customFormat="1" ht="15.75" customHeight="1">
      <c r="A123" s="19"/>
      <c r="B123" s="17" t="s">
        <v>685</v>
      </c>
      <c r="C123" s="15" t="s">
        <v>244</v>
      </c>
      <c r="D123" s="17">
        <v>1970</v>
      </c>
      <c r="E123" s="17" t="s">
        <v>148</v>
      </c>
      <c r="AC123" s="1">
        <v>253</v>
      </c>
      <c r="AQ123" s="2">
        <f t="shared" si="10"/>
        <v>253</v>
      </c>
      <c r="AR123" s="1">
        <f t="shared" si="11"/>
        <v>1</v>
      </c>
      <c r="AS123" s="3">
        <f t="shared" si="12"/>
        <v>253</v>
      </c>
      <c r="AT123" s="4"/>
    </row>
    <row r="124" spans="1:46" s="1" customFormat="1" ht="15.75" customHeight="1">
      <c r="A124" s="19"/>
      <c r="B124" s="15" t="s">
        <v>293</v>
      </c>
      <c r="C124" s="15" t="s">
        <v>85</v>
      </c>
      <c r="D124" s="15" t="s">
        <v>406</v>
      </c>
      <c r="E124" s="15" t="s">
        <v>125</v>
      </c>
      <c r="AB124" s="1">
        <v>243.599999999997</v>
      </c>
      <c r="AQ124" s="2">
        <f t="shared" si="10"/>
        <v>243.599999999997</v>
      </c>
      <c r="AR124" s="1">
        <f t="shared" si="11"/>
        <v>1</v>
      </c>
      <c r="AS124" s="3">
        <f t="shared" si="12"/>
        <v>243.599999999997</v>
      </c>
      <c r="AT124" s="4"/>
    </row>
    <row r="125" spans="1:46" s="1" customFormat="1" ht="15.75" customHeight="1">
      <c r="A125" s="19"/>
      <c r="B125" s="15" t="s">
        <v>589</v>
      </c>
      <c r="C125" s="15" t="s">
        <v>60</v>
      </c>
      <c r="D125" s="15" t="s">
        <v>405</v>
      </c>
      <c r="E125" s="15" t="s">
        <v>183</v>
      </c>
      <c r="AB125" s="1">
        <v>231.399999999997</v>
      </c>
      <c r="AQ125" s="2">
        <f t="shared" si="10"/>
        <v>231.399999999997</v>
      </c>
      <c r="AR125" s="1">
        <f t="shared" si="11"/>
        <v>1</v>
      </c>
      <c r="AS125" s="3">
        <f t="shared" si="12"/>
        <v>231.399999999997</v>
      </c>
      <c r="AT125" s="4"/>
    </row>
    <row r="126" spans="1:46" s="1" customFormat="1" ht="15.75" customHeight="1">
      <c r="A126" s="19"/>
      <c r="B126" s="15" t="s">
        <v>237</v>
      </c>
      <c r="C126" s="15" t="s">
        <v>590</v>
      </c>
      <c r="D126" s="15" t="s">
        <v>473</v>
      </c>
      <c r="E126" s="15" t="s">
        <v>183</v>
      </c>
      <c r="AB126" s="1">
        <v>219.199999999997</v>
      </c>
      <c r="AQ126" s="2">
        <f t="shared" si="10"/>
        <v>219.199999999997</v>
      </c>
      <c r="AR126" s="1">
        <f t="shared" si="11"/>
        <v>1</v>
      </c>
      <c r="AS126" s="3">
        <f t="shared" si="12"/>
        <v>219.199999999997</v>
      </c>
      <c r="AT126" s="4"/>
    </row>
    <row r="127" spans="1:46" s="1" customFormat="1" ht="15.75" customHeight="1">
      <c r="A127" s="19"/>
      <c r="B127" s="17" t="s">
        <v>686</v>
      </c>
      <c r="C127" s="15" t="s">
        <v>246</v>
      </c>
      <c r="D127" s="17">
        <v>1975</v>
      </c>
      <c r="E127" s="17" t="s">
        <v>489</v>
      </c>
      <c r="AC127" s="1">
        <v>217</v>
      </c>
      <c r="AQ127" s="2">
        <f t="shared" si="10"/>
        <v>217</v>
      </c>
      <c r="AR127" s="1">
        <f t="shared" si="11"/>
        <v>1</v>
      </c>
      <c r="AS127" s="3">
        <f t="shared" si="12"/>
        <v>217</v>
      </c>
      <c r="AT127" s="4"/>
    </row>
    <row r="128" spans="1:46" s="1" customFormat="1" ht="15.75" customHeight="1">
      <c r="A128" s="19"/>
      <c r="B128" s="17" t="s">
        <v>687</v>
      </c>
      <c r="C128" s="15" t="s">
        <v>273</v>
      </c>
      <c r="D128" s="17">
        <v>1959</v>
      </c>
      <c r="E128" s="17" t="s">
        <v>688</v>
      </c>
      <c r="AC128" s="1">
        <v>208</v>
      </c>
      <c r="AQ128" s="2">
        <f t="shared" si="10"/>
        <v>208</v>
      </c>
      <c r="AR128" s="1">
        <f t="shared" si="11"/>
        <v>1</v>
      </c>
      <c r="AS128" s="3">
        <f t="shared" si="12"/>
        <v>208</v>
      </c>
      <c r="AT128" s="4"/>
    </row>
    <row r="129" spans="1:46" s="1" customFormat="1" ht="15.75" customHeight="1">
      <c r="A129" s="19"/>
      <c r="B129" s="15" t="s">
        <v>196</v>
      </c>
      <c r="C129" s="15" t="s">
        <v>172</v>
      </c>
      <c r="D129" s="15" t="s">
        <v>381</v>
      </c>
      <c r="E129" s="15" t="s">
        <v>591</v>
      </c>
      <c r="AB129" s="1">
        <v>206.999999999997</v>
      </c>
      <c r="AQ129" s="2">
        <f t="shared" si="10"/>
        <v>206.999999999997</v>
      </c>
      <c r="AR129" s="1">
        <f t="shared" si="11"/>
        <v>1</v>
      </c>
      <c r="AS129" s="3">
        <f t="shared" si="12"/>
        <v>206.999999999997</v>
      </c>
      <c r="AT129" s="4"/>
    </row>
    <row r="130" spans="1:46" s="1" customFormat="1" ht="15.75" customHeight="1">
      <c r="A130" s="19"/>
      <c r="B130" s="17" t="s">
        <v>216</v>
      </c>
      <c r="C130" s="15" t="s">
        <v>626</v>
      </c>
      <c r="D130" s="17">
        <v>1987</v>
      </c>
      <c r="E130" s="17" t="s">
        <v>690</v>
      </c>
      <c r="AC130" s="1">
        <v>190</v>
      </c>
      <c r="AQ130" s="2">
        <f aca="true" t="shared" si="13" ref="AQ130:AQ157">SUM(F130:AP130)</f>
        <v>190</v>
      </c>
      <c r="AR130" s="1">
        <f aca="true" t="shared" si="14" ref="AR130:AR157">(COUNT(F130:AP130))</f>
        <v>1</v>
      </c>
      <c r="AS130" s="3">
        <f aca="true" t="shared" si="15" ref="AS130:AS157">IF(COUNT(F130:AP130)&gt;0,LARGE(F130:AP130,1),0)+IF(COUNT(F130:AP130)&gt;1,LARGE(F130:AP130,2),0)+IF(COUNT(F130:AP130)&gt;2,LARGE(F130:AP130,3),0)+IF(COUNT(F130:AP130)&gt;3,LARGE(F130:AP130,4),0)+IF(COUNT(F130:AP130)&gt;4,LARGE(F130:AP130,5),0)+IF(COUNT(F130:AP130)&gt;5,LARGE(F130:AP130,6),0)+IF(COUNT(F130:AP130)&gt;6,LARGE(F130:AP130,7),0)+IF(COUNT(F130:AP130)&gt;7,LARGE(F130:AP130,8),0)+IF(COUNT(F130:AP130)&gt;8,LARGE(F130:AP130,9),0)+IF(COUNT(F130:AP130)&gt;9,LARGE(F130:AP130,10),0)+IF(COUNT(F130:AP130)&gt;10,LARGE(F130:AP130,11),0)+IF(COUNT(F130:AP130)&gt;11,LARGE(F130:AP130,12),0)+IF(COUNT(F130:AP130)&gt;12,LARGE(F130:AP130,13),0)+IF(COUNT(F130:AP130)&gt;13,LARGE(F130:AP130,14),0)+IF(COUNT(F130:AP130)&gt;14,LARGE(F130:AP130,15),0)+IF(COUNT(F130:AP130)&gt;15,LARGE(F130:AP130,16),0)+IF(COUNT(F130:AP130)&gt;16,LARGE(F130:AP130,17),0)+IF(COUNT(F130:AP130)&gt;17,LARGE(F130:AP130,18),0)</f>
        <v>190</v>
      </c>
      <c r="AT130" s="4"/>
    </row>
    <row r="131" spans="1:46" s="1" customFormat="1" ht="15.75" customHeight="1">
      <c r="A131" s="19"/>
      <c r="B131" s="15" t="s">
        <v>593</v>
      </c>
      <c r="C131" s="15" t="s">
        <v>82</v>
      </c>
      <c r="D131" s="15" t="s">
        <v>386</v>
      </c>
      <c r="E131" s="15" t="s">
        <v>566</v>
      </c>
      <c r="AB131" s="1">
        <v>170.399999999997</v>
      </c>
      <c r="AQ131" s="2">
        <f t="shared" si="13"/>
        <v>170.399999999997</v>
      </c>
      <c r="AR131" s="1">
        <f t="shared" si="14"/>
        <v>1</v>
      </c>
      <c r="AS131" s="3">
        <f t="shared" si="15"/>
        <v>170.399999999997</v>
      </c>
      <c r="AT131" s="4"/>
    </row>
    <row r="132" spans="1:46" s="1" customFormat="1" ht="15.75" customHeight="1">
      <c r="A132" s="19"/>
      <c r="B132" s="17" t="s">
        <v>691</v>
      </c>
      <c r="C132" s="15" t="s">
        <v>264</v>
      </c>
      <c r="D132" s="17">
        <v>1971</v>
      </c>
      <c r="E132" s="17" t="s">
        <v>489</v>
      </c>
      <c r="AC132" s="1">
        <v>163</v>
      </c>
      <c r="AQ132" s="2">
        <f t="shared" si="13"/>
        <v>163</v>
      </c>
      <c r="AR132" s="1">
        <f t="shared" si="14"/>
        <v>1</v>
      </c>
      <c r="AS132" s="3">
        <f t="shared" si="15"/>
        <v>163</v>
      </c>
      <c r="AT132" s="4"/>
    </row>
    <row r="133" spans="1:46" s="1" customFormat="1" ht="15.75" customHeight="1">
      <c r="A133" s="19"/>
      <c r="B133" s="15" t="s">
        <v>594</v>
      </c>
      <c r="C133" s="15" t="s">
        <v>453</v>
      </c>
      <c r="D133" s="15" t="s">
        <v>448</v>
      </c>
      <c r="E133" s="15" t="s">
        <v>595</v>
      </c>
      <c r="AB133" s="1">
        <v>158.199999999997</v>
      </c>
      <c r="AQ133" s="2">
        <f t="shared" si="13"/>
        <v>158.199999999997</v>
      </c>
      <c r="AR133" s="1">
        <f t="shared" si="14"/>
        <v>1</v>
      </c>
      <c r="AS133" s="3">
        <f t="shared" si="15"/>
        <v>158.199999999997</v>
      </c>
      <c r="AT133" s="4"/>
    </row>
    <row r="134" spans="1:46" s="1" customFormat="1" ht="15.75" customHeight="1">
      <c r="A134" s="19"/>
      <c r="B134" s="17" t="s">
        <v>692</v>
      </c>
      <c r="C134" s="15" t="s">
        <v>693</v>
      </c>
      <c r="D134" s="17">
        <v>1960</v>
      </c>
      <c r="E134" s="17" t="s">
        <v>694</v>
      </c>
      <c r="AC134" s="1">
        <v>154</v>
      </c>
      <c r="AQ134" s="2">
        <f t="shared" si="13"/>
        <v>154</v>
      </c>
      <c r="AR134" s="1">
        <f t="shared" si="14"/>
        <v>1</v>
      </c>
      <c r="AS134" s="3">
        <f t="shared" si="15"/>
        <v>154</v>
      </c>
      <c r="AT134" s="4"/>
    </row>
    <row r="135" spans="1:46" s="1" customFormat="1" ht="15.75" customHeight="1">
      <c r="A135" s="19"/>
      <c r="B135" s="15" t="s">
        <v>596</v>
      </c>
      <c r="C135" s="15" t="s">
        <v>597</v>
      </c>
      <c r="D135" s="15" t="s">
        <v>405</v>
      </c>
      <c r="E135" s="15" t="s">
        <v>566</v>
      </c>
      <c r="AB135" s="1">
        <v>145.999999999997</v>
      </c>
      <c r="AQ135" s="2">
        <f t="shared" si="13"/>
        <v>145.999999999997</v>
      </c>
      <c r="AR135" s="1">
        <f t="shared" si="14"/>
        <v>1</v>
      </c>
      <c r="AS135" s="3">
        <f t="shared" si="15"/>
        <v>145.999999999997</v>
      </c>
      <c r="AT135" s="4"/>
    </row>
    <row r="136" spans="1:46" s="1" customFormat="1" ht="15.75" customHeight="1">
      <c r="A136" s="19"/>
      <c r="B136" s="17" t="s">
        <v>695</v>
      </c>
      <c r="C136" s="15" t="s">
        <v>221</v>
      </c>
      <c r="D136" s="17">
        <v>1967</v>
      </c>
      <c r="E136" s="17" t="s">
        <v>689</v>
      </c>
      <c r="AC136" s="1">
        <v>145</v>
      </c>
      <c r="AQ136" s="2">
        <f t="shared" si="13"/>
        <v>145</v>
      </c>
      <c r="AR136" s="1">
        <f t="shared" si="14"/>
        <v>1</v>
      </c>
      <c r="AS136" s="3">
        <f t="shared" si="15"/>
        <v>145</v>
      </c>
      <c r="AT136" s="4"/>
    </row>
    <row r="137" spans="1:46" s="1" customFormat="1" ht="15.75" customHeight="1">
      <c r="A137" s="19"/>
      <c r="B137" s="17" t="s">
        <v>696</v>
      </c>
      <c r="C137" s="15" t="s">
        <v>697</v>
      </c>
      <c r="D137" s="17">
        <v>1966</v>
      </c>
      <c r="E137" s="17" t="s">
        <v>630</v>
      </c>
      <c r="AC137" s="1">
        <v>136</v>
      </c>
      <c r="AQ137" s="2">
        <f t="shared" si="13"/>
        <v>136</v>
      </c>
      <c r="AR137" s="1">
        <f t="shared" si="14"/>
        <v>1</v>
      </c>
      <c r="AS137" s="3">
        <f t="shared" si="15"/>
        <v>136</v>
      </c>
      <c r="AT137" s="4"/>
    </row>
    <row r="138" spans="1:46" s="1" customFormat="1" ht="15.75" customHeight="1">
      <c r="A138" s="19"/>
      <c r="B138" s="15" t="s">
        <v>195</v>
      </c>
      <c r="C138" s="15" t="s">
        <v>510</v>
      </c>
      <c r="D138" s="15" t="s">
        <v>395</v>
      </c>
      <c r="E138" s="15" t="s">
        <v>194</v>
      </c>
      <c r="AB138" s="1">
        <v>133.799999999997</v>
      </c>
      <c r="AQ138" s="2">
        <f t="shared" si="13"/>
        <v>133.799999999997</v>
      </c>
      <c r="AR138" s="1">
        <f t="shared" si="14"/>
        <v>1</v>
      </c>
      <c r="AS138" s="3">
        <f t="shared" si="15"/>
        <v>133.799999999997</v>
      </c>
      <c r="AT138" s="4"/>
    </row>
    <row r="139" spans="1:46" s="1" customFormat="1" ht="15.75" customHeight="1">
      <c r="A139" s="19"/>
      <c r="B139" s="17" t="s">
        <v>698</v>
      </c>
      <c r="C139" s="15" t="s">
        <v>699</v>
      </c>
      <c r="D139" s="17">
        <v>1985</v>
      </c>
      <c r="E139" s="17" t="s">
        <v>308</v>
      </c>
      <c r="AC139" s="1">
        <v>127</v>
      </c>
      <c r="AQ139" s="2">
        <f t="shared" si="13"/>
        <v>127</v>
      </c>
      <c r="AR139" s="1">
        <f t="shared" si="14"/>
        <v>1</v>
      </c>
      <c r="AS139" s="3">
        <f t="shared" si="15"/>
        <v>127</v>
      </c>
      <c r="AT139" s="4"/>
    </row>
    <row r="140" spans="1:46" s="1" customFormat="1" ht="15.75" customHeight="1">
      <c r="A140" s="19"/>
      <c r="B140" s="15" t="s">
        <v>192</v>
      </c>
      <c r="C140" s="15" t="s">
        <v>81</v>
      </c>
      <c r="D140" s="15" t="s">
        <v>371</v>
      </c>
      <c r="E140" s="15" t="s">
        <v>183</v>
      </c>
      <c r="AB140" s="1">
        <v>121.599999999997</v>
      </c>
      <c r="AQ140" s="2">
        <f t="shared" si="13"/>
        <v>121.599999999997</v>
      </c>
      <c r="AR140" s="1">
        <f t="shared" si="14"/>
        <v>1</v>
      </c>
      <c r="AS140" s="3">
        <f t="shared" si="15"/>
        <v>121.599999999997</v>
      </c>
      <c r="AT140" s="4"/>
    </row>
    <row r="141" spans="1:46" s="1" customFormat="1" ht="15.75" customHeight="1">
      <c r="A141" s="19"/>
      <c r="B141" s="17" t="s">
        <v>700</v>
      </c>
      <c r="C141" s="15" t="s">
        <v>667</v>
      </c>
      <c r="D141" s="17">
        <v>1963</v>
      </c>
      <c r="E141" s="17" t="s">
        <v>308</v>
      </c>
      <c r="AC141" s="1">
        <v>118</v>
      </c>
      <c r="AQ141" s="2">
        <f t="shared" si="13"/>
        <v>118</v>
      </c>
      <c r="AR141" s="1">
        <f t="shared" si="14"/>
        <v>1</v>
      </c>
      <c r="AS141" s="3">
        <f t="shared" si="15"/>
        <v>118</v>
      </c>
      <c r="AT141" s="4"/>
    </row>
    <row r="142" spans="1:46" s="1" customFormat="1" ht="15.75" customHeight="1">
      <c r="A142" s="19"/>
      <c r="B142" s="15" t="s">
        <v>598</v>
      </c>
      <c r="C142" s="15" t="s">
        <v>93</v>
      </c>
      <c r="D142" s="15" t="s">
        <v>381</v>
      </c>
      <c r="E142" s="15" t="s">
        <v>566</v>
      </c>
      <c r="AB142" s="1">
        <v>109.399999999997</v>
      </c>
      <c r="AQ142" s="2">
        <f t="shared" si="13"/>
        <v>109.399999999997</v>
      </c>
      <c r="AR142" s="1">
        <f t="shared" si="14"/>
        <v>1</v>
      </c>
      <c r="AS142" s="3">
        <f t="shared" si="15"/>
        <v>109.399999999997</v>
      </c>
      <c r="AT142" s="4"/>
    </row>
    <row r="143" spans="1:46" s="1" customFormat="1" ht="15.75" customHeight="1">
      <c r="A143" s="19"/>
      <c r="B143" s="17" t="s">
        <v>701</v>
      </c>
      <c r="C143" s="15" t="s">
        <v>350</v>
      </c>
      <c r="D143" s="17">
        <v>1987</v>
      </c>
      <c r="E143" s="17" t="s">
        <v>680</v>
      </c>
      <c r="AC143" s="1">
        <v>109</v>
      </c>
      <c r="AQ143" s="2">
        <f t="shared" si="13"/>
        <v>109</v>
      </c>
      <c r="AR143" s="1">
        <f t="shared" si="14"/>
        <v>1</v>
      </c>
      <c r="AS143" s="3">
        <f t="shared" si="15"/>
        <v>109</v>
      </c>
      <c r="AT143" s="4"/>
    </row>
    <row r="144" spans="1:46" s="1" customFormat="1" ht="15.75" customHeight="1">
      <c r="A144" s="19"/>
      <c r="B144" s="15" t="s">
        <v>599</v>
      </c>
      <c r="C144" s="15" t="s">
        <v>561</v>
      </c>
      <c r="D144" s="15" t="s">
        <v>377</v>
      </c>
      <c r="E144" s="15" t="s">
        <v>566</v>
      </c>
      <c r="AB144" s="1">
        <v>97.199999999997</v>
      </c>
      <c r="AQ144" s="2">
        <f t="shared" si="13"/>
        <v>97.199999999997</v>
      </c>
      <c r="AR144" s="1">
        <f t="shared" si="14"/>
        <v>1</v>
      </c>
      <c r="AS144" s="3">
        <f t="shared" si="15"/>
        <v>97.199999999997</v>
      </c>
      <c r="AT144" s="4"/>
    </row>
    <row r="145" spans="1:46" s="1" customFormat="1" ht="15.75" customHeight="1">
      <c r="A145" s="19"/>
      <c r="B145" s="17" t="s">
        <v>702</v>
      </c>
      <c r="C145" s="15" t="s">
        <v>559</v>
      </c>
      <c r="D145" s="17">
        <v>1982</v>
      </c>
      <c r="E145" s="17" t="s">
        <v>86</v>
      </c>
      <c r="AC145" s="1">
        <v>91</v>
      </c>
      <c r="AQ145" s="2">
        <f t="shared" si="13"/>
        <v>91</v>
      </c>
      <c r="AR145" s="1">
        <f t="shared" si="14"/>
        <v>1</v>
      </c>
      <c r="AS145" s="3">
        <f t="shared" si="15"/>
        <v>91</v>
      </c>
      <c r="AT145" s="4"/>
    </row>
    <row r="146" spans="1:46" s="1" customFormat="1" ht="15.75" customHeight="1">
      <c r="A146" s="19"/>
      <c r="B146" s="15" t="s">
        <v>600</v>
      </c>
      <c r="C146" s="15" t="s">
        <v>601</v>
      </c>
      <c r="D146" s="15" t="s">
        <v>385</v>
      </c>
      <c r="E146" s="15" t="s">
        <v>566</v>
      </c>
      <c r="AB146" s="1">
        <v>84.999999999997</v>
      </c>
      <c r="AQ146" s="2">
        <f t="shared" si="13"/>
        <v>84.999999999997</v>
      </c>
      <c r="AR146" s="1">
        <f t="shared" si="14"/>
        <v>1</v>
      </c>
      <c r="AS146" s="3">
        <f t="shared" si="15"/>
        <v>84.999999999997</v>
      </c>
      <c r="AT146" s="4"/>
    </row>
    <row r="147" spans="1:46" s="1" customFormat="1" ht="15.75" customHeight="1">
      <c r="A147" s="19"/>
      <c r="B147" s="17" t="s">
        <v>703</v>
      </c>
      <c r="C147" s="15" t="s">
        <v>704</v>
      </c>
      <c r="D147" s="17">
        <v>1985</v>
      </c>
      <c r="E147" s="17" t="s">
        <v>488</v>
      </c>
      <c r="AC147" s="1">
        <v>82</v>
      </c>
      <c r="AQ147" s="2">
        <f t="shared" si="13"/>
        <v>82</v>
      </c>
      <c r="AR147" s="1">
        <f t="shared" si="14"/>
        <v>1</v>
      </c>
      <c r="AS147" s="3">
        <f t="shared" si="15"/>
        <v>82</v>
      </c>
      <c r="AT147" s="4"/>
    </row>
    <row r="148" spans="1:46" s="1" customFormat="1" ht="15.75" customHeight="1">
      <c r="A148" s="19"/>
      <c r="B148" s="17" t="s">
        <v>705</v>
      </c>
      <c r="C148" s="15" t="s">
        <v>301</v>
      </c>
      <c r="D148" s="17">
        <v>1988</v>
      </c>
      <c r="E148" s="17" t="s">
        <v>489</v>
      </c>
      <c r="AC148" s="1">
        <v>73</v>
      </c>
      <c r="AQ148" s="2">
        <f t="shared" si="13"/>
        <v>73</v>
      </c>
      <c r="AR148" s="1">
        <f t="shared" si="14"/>
        <v>1</v>
      </c>
      <c r="AS148" s="3">
        <f t="shared" si="15"/>
        <v>73</v>
      </c>
      <c r="AT148" s="4"/>
    </row>
    <row r="149" spans="1:46" s="1" customFormat="1" ht="15.75" customHeight="1">
      <c r="A149" s="19"/>
      <c r="B149" s="15" t="s">
        <v>322</v>
      </c>
      <c r="C149" s="15" t="s">
        <v>82</v>
      </c>
      <c r="D149" s="15" t="s">
        <v>413</v>
      </c>
      <c r="E149" s="15" t="s">
        <v>566</v>
      </c>
      <c r="AB149" s="1">
        <v>72.799999999997</v>
      </c>
      <c r="AQ149" s="2">
        <f t="shared" si="13"/>
        <v>72.799999999997</v>
      </c>
      <c r="AR149" s="1">
        <f t="shared" si="14"/>
        <v>1</v>
      </c>
      <c r="AS149" s="3">
        <f t="shared" si="15"/>
        <v>72.799999999997</v>
      </c>
      <c r="AT149" s="4"/>
    </row>
    <row r="150" spans="1:46" s="1" customFormat="1" ht="15.75" customHeight="1">
      <c r="A150" s="19"/>
      <c r="B150" s="17" t="s">
        <v>272</v>
      </c>
      <c r="C150" s="15" t="s">
        <v>218</v>
      </c>
      <c r="D150" s="17">
        <v>1952</v>
      </c>
      <c r="E150" s="17" t="s">
        <v>489</v>
      </c>
      <c r="AC150" s="1">
        <v>64</v>
      </c>
      <c r="AQ150" s="2">
        <f t="shared" si="13"/>
        <v>64</v>
      </c>
      <c r="AR150" s="1">
        <f t="shared" si="14"/>
        <v>1</v>
      </c>
      <c r="AS150" s="3">
        <f t="shared" si="15"/>
        <v>64</v>
      </c>
      <c r="AT150" s="4"/>
    </row>
    <row r="151" spans="1:46" s="1" customFormat="1" ht="15.75" customHeight="1">
      <c r="A151" s="19"/>
      <c r="B151" s="15" t="s">
        <v>602</v>
      </c>
      <c r="C151" s="15" t="s">
        <v>502</v>
      </c>
      <c r="D151" s="15" t="s">
        <v>421</v>
      </c>
      <c r="E151" s="15" t="s">
        <v>280</v>
      </c>
      <c r="AB151" s="1">
        <v>60.599999999996</v>
      </c>
      <c r="AQ151" s="2">
        <f t="shared" si="13"/>
        <v>60.599999999996</v>
      </c>
      <c r="AR151" s="1">
        <f t="shared" si="14"/>
        <v>1</v>
      </c>
      <c r="AS151" s="3">
        <f t="shared" si="15"/>
        <v>60.599999999996</v>
      </c>
      <c r="AT151" s="4"/>
    </row>
    <row r="152" spans="1:46" s="1" customFormat="1" ht="15.75" customHeight="1">
      <c r="A152" s="19"/>
      <c r="B152" s="17" t="s">
        <v>706</v>
      </c>
      <c r="C152" s="15" t="s">
        <v>274</v>
      </c>
      <c r="D152" s="17">
        <v>1968</v>
      </c>
      <c r="E152" s="17" t="s">
        <v>298</v>
      </c>
      <c r="AC152" s="1">
        <v>55</v>
      </c>
      <c r="AQ152" s="2">
        <f t="shared" si="13"/>
        <v>55</v>
      </c>
      <c r="AR152" s="1">
        <f t="shared" si="14"/>
        <v>1</v>
      </c>
      <c r="AS152" s="3">
        <f t="shared" si="15"/>
        <v>55</v>
      </c>
      <c r="AT152" s="4"/>
    </row>
    <row r="153" spans="1:46" s="1" customFormat="1" ht="15.75" customHeight="1">
      <c r="A153" s="19"/>
      <c r="B153" s="17" t="s">
        <v>707</v>
      </c>
      <c r="C153" s="15" t="s">
        <v>316</v>
      </c>
      <c r="D153" s="17">
        <v>1966</v>
      </c>
      <c r="E153" s="17" t="s">
        <v>308</v>
      </c>
      <c r="AC153" s="1">
        <v>46</v>
      </c>
      <c r="AQ153" s="2">
        <f t="shared" si="13"/>
        <v>46</v>
      </c>
      <c r="AR153" s="1">
        <f t="shared" si="14"/>
        <v>1</v>
      </c>
      <c r="AS153" s="3">
        <f t="shared" si="15"/>
        <v>46</v>
      </c>
      <c r="AT153" s="4"/>
    </row>
    <row r="154" spans="1:46" s="1" customFormat="1" ht="15.75" customHeight="1">
      <c r="A154" s="19"/>
      <c r="B154" s="17" t="s">
        <v>708</v>
      </c>
      <c r="C154" s="15" t="s">
        <v>277</v>
      </c>
      <c r="D154" s="17">
        <v>1955</v>
      </c>
      <c r="E154" s="17" t="s">
        <v>709</v>
      </c>
      <c r="AC154" s="1">
        <v>28</v>
      </c>
      <c r="AQ154" s="2">
        <f t="shared" si="13"/>
        <v>28</v>
      </c>
      <c r="AR154" s="1">
        <f t="shared" si="14"/>
        <v>1</v>
      </c>
      <c r="AS154" s="3">
        <f t="shared" si="15"/>
        <v>28</v>
      </c>
      <c r="AT154" s="4"/>
    </row>
    <row r="155" spans="1:46" s="1" customFormat="1" ht="15.75" customHeight="1">
      <c r="A155" s="19"/>
      <c r="B155" s="17" t="s">
        <v>710</v>
      </c>
      <c r="C155" s="15" t="s">
        <v>711</v>
      </c>
      <c r="D155" s="17">
        <v>1983</v>
      </c>
      <c r="E155" s="17" t="s">
        <v>636</v>
      </c>
      <c r="AC155" s="1">
        <v>19</v>
      </c>
      <c r="AQ155" s="2">
        <f t="shared" si="13"/>
        <v>19</v>
      </c>
      <c r="AR155" s="1">
        <f t="shared" si="14"/>
        <v>1</v>
      </c>
      <c r="AS155" s="3">
        <f t="shared" si="15"/>
        <v>19</v>
      </c>
      <c r="AT155" s="4"/>
    </row>
    <row r="156" spans="1:46" s="1" customFormat="1" ht="15.75" customHeight="1">
      <c r="A156" s="19"/>
      <c r="B156" s="17" t="s">
        <v>712</v>
      </c>
      <c r="C156" s="15" t="s">
        <v>238</v>
      </c>
      <c r="D156" s="17">
        <v>1946</v>
      </c>
      <c r="E156" s="17" t="s">
        <v>713</v>
      </c>
      <c r="AC156" s="1">
        <v>10</v>
      </c>
      <c r="AQ156" s="2">
        <f t="shared" si="13"/>
        <v>10</v>
      </c>
      <c r="AR156" s="1">
        <f t="shared" si="14"/>
        <v>1</v>
      </c>
      <c r="AS156" s="3">
        <f t="shared" si="15"/>
        <v>10</v>
      </c>
      <c r="AT156" s="4"/>
    </row>
    <row r="157" spans="1:46" s="1" customFormat="1" ht="15.75" customHeight="1">
      <c r="A157" s="19"/>
      <c r="B157" s="17" t="s">
        <v>325</v>
      </c>
      <c r="C157" s="15" t="s">
        <v>611</v>
      </c>
      <c r="D157" s="17">
        <v>1966</v>
      </c>
      <c r="E157" s="17" t="s">
        <v>612</v>
      </c>
      <c r="AQ157" s="2">
        <f t="shared" si="13"/>
        <v>0</v>
      </c>
      <c r="AR157" s="1">
        <f t="shared" si="14"/>
        <v>0</v>
      </c>
      <c r="AS157" s="3">
        <f t="shared" si="15"/>
        <v>0</v>
      </c>
      <c r="AT157" s="4"/>
    </row>
    <row r="158" spans="2:46" s="1" customFormat="1" ht="15.75" customHeight="1">
      <c r="B158" s="31" t="s">
        <v>844</v>
      </c>
      <c r="C158" s="31" t="s">
        <v>845</v>
      </c>
      <c r="D158" s="35">
        <v>1984</v>
      </c>
      <c r="E158" s="31" t="s">
        <v>837</v>
      </c>
      <c r="AE158" s="2">
        <v>284.999999999999</v>
      </c>
      <c r="AQ158" s="2">
        <f aca="true" t="shared" si="16" ref="AQ158:AQ189">SUM(F158:AP158)</f>
        <v>284.999999999999</v>
      </c>
      <c r="AR158" s="1">
        <f aca="true" t="shared" si="17" ref="AR158:AR189">(COUNT(F158:AP158))</f>
        <v>1</v>
      </c>
      <c r="AS158" s="3">
        <f aca="true" t="shared" si="18" ref="AS158:AS189">IF(COUNT(F158:AP158)&gt;0,LARGE(F158:AP158,1),0)+IF(COUNT(F158:AP158)&gt;1,LARGE(F158:AP158,2),0)+IF(COUNT(F158:AP158)&gt;2,LARGE(F158:AP158,3),0)+IF(COUNT(F158:AP158)&gt;3,LARGE(F158:AP158,4),0)+IF(COUNT(F158:AP158)&gt;4,LARGE(F158:AP158,5),0)+IF(COUNT(F158:AP158)&gt;5,LARGE(F158:AP158,6),0)+IF(COUNT(F158:AP158)&gt;6,LARGE(F158:AP158,7),0)+IF(COUNT(F158:AP158)&gt;7,LARGE(F158:AP158,8),0)+IF(COUNT(F158:AP158)&gt;8,LARGE(F158:AP158,9),0)+IF(COUNT(F158:AP158)&gt;9,LARGE(F158:AP158,10),0)+IF(COUNT(F158:AP158)&gt;10,LARGE(F158:AP158,11),0)+IF(COUNT(F158:AP158)&gt;11,LARGE(F158:AP158,12),0)+IF(COUNT(F158:AP158)&gt;12,LARGE(F158:AP158,13),0)+IF(COUNT(F158:AP158)&gt;13,LARGE(F158:AP158,14),0)+IF(COUNT(F158:AP158)&gt;14,LARGE(F158:AP158,15),0)+IF(COUNT(F158:AP158)&gt;15,LARGE(F158:AP158,16),0)+IF(COUNT(F158:AP158)&gt;16,LARGE(F158:AP158,17),0)+IF(COUNT(F158:AP158)&gt;17,LARGE(F158:AP158,18),0)</f>
        <v>284.999999999999</v>
      </c>
      <c r="AT158" s="4"/>
    </row>
    <row r="159" spans="2:46" s="1" customFormat="1" ht="15.75" customHeight="1">
      <c r="B159" s="30" t="s">
        <v>813</v>
      </c>
      <c r="C159" s="30" t="s">
        <v>669</v>
      </c>
      <c r="D159" s="34">
        <v>1981</v>
      </c>
      <c r="E159" s="30" t="s">
        <v>98</v>
      </c>
      <c r="AE159" s="1">
        <v>138.200000000001</v>
      </c>
      <c r="AQ159" s="2">
        <f t="shared" si="16"/>
        <v>138.200000000001</v>
      </c>
      <c r="AR159" s="1">
        <f t="shared" si="17"/>
        <v>1</v>
      </c>
      <c r="AS159" s="3">
        <f t="shared" si="18"/>
        <v>138.200000000001</v>
      </c>
      <c r="AT159" s="4"/>
    </row>
    <row r="160" spans="2:46" s="1" customFormat="1" ht="15.75" customHeight="1">
      <c r="B160" s="25" t="s">
        <v>867</v>
      </c>
      <c r="C160" s="16">
        <v>1982</v>
      </c>
      <c r="D160" s="16"/>
      <c r="E160" s="16"/>
      <c r="AD160" s="1">
        <v>721.2</v>
      </c>
      <c r="AQ160" s="2">
        <f t="shared" si="16"/>
        <v>721.2</v>
      </c>
      <c r="AR160" s="1">
        <f t="shared" si="17"/>
        <v>1</v>
      </c>
      <c r="AS160" s="3">
        <f t="shared" si="18"/>
        <v>721.2</v>
      </c>
      <c r="AT160" s="4"/>
    </row>
    <row r="161" spans="2:46" s="1" customFormat="1" ht="15.75" customHeight="1">
      <c r="B161" s="25" t="s">
        <v>877</v>
      </c>
      <c r="C161" s="16">
        <v>1980</v>
      </c>
      <c r="D161" s="16" t="s">
        <v>853</v>
      </c>
      <c r="E161" s="16"/>
      <c r="AD161" s="1">
        <v>590.000000000001</v>
      </c>
      <c r="AQ161" s="2">
        <f t="shared" si="16"/>
        <v>590.000000000001</v>
      </c>
      <c r="AR161" s="1">
        <f t="shared" si="17"/>
        <v>1</v>
      </c>
      <c r="AS161" s="3">
        <f t="shared" si="18"/>
        <v>590.000000000001</v>
      </c>
      <c r="AT161" s="4"/>
    </row>
    <row r="162" spans="2:46" s="1" customFormat="1" ht="15.75" customHeight="1">
      <c r="B162" s="30" t="s">
        <v>818</v>
      </c>
      <c r="C162" s="30" t="s">
        <v>819</v>
      </c>
      <c r="D162" s="34">
        <v>1992</v>
      </c>
      <c r="E162" s="30" t="s">
        <v>202</v>
      </c>
      <c r="AE162" s="1">
        <v>27.000000000002</v>
      </c>
      <c r="AQ162" s="2">
        <f t="shared" si="16"/>
        <v>27.000000000002</v>
      </c>
      <c r="AR162" s="1">
        <f t="shared" si="17"/>
        <v>1</v>
      </c>
      <c r="AS162" s="3">
        <f t="shared" si="18"/>
        <v>27.000000000002</v>
      </c>
      <c r="AT162" s="4"/>
    </row>
    <row r="163" spans="2:46" s="1" customFormat="1" ht="15.75" customHeight="1">
      <c r="B163" s="25" t="s">
        <v>898</v>
      </c>
      <c r="C163" s="16">
        <v>1953</v>
      </c>
      <c r="D163" s="16" t="s">
        <v>884</v>
      </c>
      <c r="E163" s="16"/>
      <c r="AD163" s="1">
        <v>163.600000000001</v>
      </c>
      <c r="AQ163" s="2">
        <f t="shared" si="16"/>
        <v>163.600000000001</v>
      </c>
      <c r="AR163" s="1">
        <f t="shared" si="17"/>
        <v>1</v>
      </c>
      <c r="AS163" s="3">
        <f t="shared" si="18"/>
        <v>163.600000000001</v>
      </c>
      <c r="AT163" s="4"/>
    </row>
    <row r="164" spans="1:46" s="1" customFormat="1" ht="15.75" customHeight="1">
      <c r="A164" s="1">
        <v>158</v>
      </c>
      <c r="B164" s="26" t="s">
        <v>279</v>
      </c>
      <c r="C164" s="26" t="s">
        <v>227</v>
      </c>
      <c r="D164" s="27">
        <v>1966</v>
      </c>
      <c r="E164" s="26" t="s">
        <v>280</v>
      </c>
      <c r="AH164" s="1">
        <v>866.68</v>
      </c>
      <c r="AQ164" s="2">
        <f t="shared" si="16"/>
        <v>866.68</v>
      </c>
      <c r="AR164" s="1">
        <f t="shared" si="17"/>
        <v>1</v>
      </c>
      <c r="AS164" s="3">
        <f t="shared" si="18"/>
        <v>866.68</v>
      </c>
      <c r="AT164" s="4"/>
    </row>
    <row r="165" spans="2:46" s="1" customFormat="1" ht="15.75" customHeight="1">
      <c r="B165" s="25" t="s">
        <v>856</v>
      </c>
      <c r="C165" s="16">
        <v>1988</v>
      </c>
      <c r="D165" s="16" t="s">
        <v>857</v>
      </c>
      <c r="E165" s="16"/>
      <c r="AD165" s="1">
        <v>901.6</v>
      </c>
      <c r="AQ165" s="2">
        <f t="shared" si="16"/>
        <v>901.6</v>
      </c>
      <c r="AR165" s="1">
        <f t="shared" si="17"/>
        <v>1</v>
      </c>
      <c r="AS165" s="3">
        <f t="shared" si="18"/>
        <v>901.6</v>
      </c>
      <c r="AT165" s="4"/>
    </row>
    <row r="166" spans="2:46" s="1" customFormat="1" ht="15.75" customHeight="1">
      <c r="B166" s="25" t="s">
        <v>904</v>
      </c>
      <c r="C166" s="16">
        <v>1962</v>
      </c>
      <c r="D166" s="16" t="s">
        <v>853</v>
      </c>
      <c r="E166" s="16"/>
      <c r="AD166" s="1">
        <v>65.200000000001</v>
      </c>
      <c r="AQ166" s="2">
        <f t="shared" si="16"/>
        <v>65.200000000001</v>
      </c>
      <c r="AR166" s="1">
        <f t="shared" si="17"/>
        <v>1</v>
      </c>
      <c r="AS166" s="3">
        <f t="shared" si="18"/>
        <v>65.200000000001</v>
      </c>
      <c r="AT166" s="4"/>
    </row>
    <row r="167" spans="1:46" s="1" customFormat="1" ht="15.75" customHeight="1">
      <c r="A167" s="1">
        <v>151</v>
      </c>
      <c r="B167" s="30" t="s">
        <v>820</v>
      </c>
      <c r="C167" s="30" t="s">
        <v>230</v>
      </c>
      <c r="D167" s="34">
        <v>1972</v>
      </c>
      <c r="E167" s="30" t="s">
        <v>821</v>
      </c>
      <c r="AE167" s="2">
        <v>1000</v>
      </c>
      <c r="AQ167" s="2">
        <f t="shared" si="16"/>
        <v>1000</v>
      </c>
      <c r="AR167" s="1">
        <f t="shared" si="17"/>
        <v>1</v>
      </c>
      <c r="AS167" s="3">
        <f t="shared" si="18"/>
        <v>1000</v>
      </c>
      <c r="AT167" s="4"/>
    </row>
    <row r="168" spans="2:46" s="1" customFormat="1" ht="15.75" customHeight="1">
      <c r="B168" s="30" t="s">
        <v>807</v>
      </c>
      <c r="C168" s="30" t="s">
        <v>227</v>
      </c>
      <c r="D168" s="34">
        <v>1973</v>
      </c>
      <c r="E168" s="30" t="s">
        <v>86</v>
      </c>
      <c r="AE168" s="1">
        <v>277.200000000001</v>
      </c>
      <c r="AQ168" s="2">
        <f t="shared" si="16"/>
        <v>277.200000000001</v>
      </c>
      <c r="AR168" s="1">
        <f t="shared" si="17"/>
        <v>1</v>
      </c>
      <c r="AS168" s="3">
        <f t="shared" si="18"/>
        <v>277.200000000001</v>
      </c>
      <c r="AT168" s="4"/>
    </row>
    <row r="169" spans="2:46" s="1" customFormat="1" ht="15.75" customHeight="1">
      <c r="B169" s="29" t="s">
        <v>657</v>
      </c>
      <c r="C169" s="29" t="s">
        <v>631</v>
      </c>
      <c r="D169" s="29">
        <v>1968</v>
      </c>
      <c r="E169" s="29" t="s">
        <v>625</v>
      </c>
      <c r="AF169" s="1">
        <v>454.600000000001</v>
      </c>
      <c r="AQ169" s="2">
        <f t="shared" si="16"/>
        <v>454.600000000001</v>
      </c>
      <c r="AR169" s="1">
        <f t="shared" si="17"/>
        <v>1</v>
      </c>
      <c r="AS169" s="3">
        <f t="shared" si="18"/>
        <v>454.600000000001</v>
      </c>
      <c r="AT169" s="4"/>
    </row>
    <row r="170" spans="2:46" s="1" customFormat="1" ht="15.75" customHeight="1">
      <c r="B170" s="31" t="s">
        <v>658</v>
      </c>
      <c r="C170" s="31" t="s">
        <v>659</v>
      </c>
      <c r="D170" s="35">
        <v>1964</v>
      </c>
      <c r="E170" s="31" t="s">
        <v>86</v>
      </c>
      <c r="AE170" s="2">
        <v>199.199999999999</v>
      </c>
      <c r="AQ170" s="2">
        <f t="shared" si="16"/>
        <v>199.199999999999</v>
      </c>
      <c r="AR170" s="1">
        <f t="shared" si="17"/>
        <v>1</v>
      </c>
      <c r="AS170" s="3">
        <f t="shared" si="18"/>
        <v>199.199999999999</v>
      </c>
      <c r="AT170" s="4"/>
    </row>
    <row r="171" spans="2:46" s="1" customFormat="1" ht="15.75" customHeight="1">
      <c r="B171" s="31" t="s">
        <v>846</v>
      </c>
      <c r="C171" s="31" t="s">
        <v>847</v>
      </c>
      <c r="D171" s="35">
        <v>1975</v>
      </c>
      <c r="E171" s="31" t="s">
        <v>794</v>
      </c>
      <c r="AE171" s="2">
        <v>170.599999999999</v>
      </c>
      <c r="AQ171" s="2">
        <f t="shared" si="16"/>
        <v>170.599999999999</v>
      </c>
      <c r="AR171" s="1">
        <f t="shared" si="17"/>
        <v>1</v>
      </c>
      <c r="AS171" s="3">
        <f t="shared" si="18"/>
        <v>170.599999999999</v>
      </c>
      <c r="AT171" s="4"/>
    </row>
    <row r="172" spans="2:46" s="1" customFormat="1" ht="15.75" customHeight="1">
      <c r="B172" s="31" t="s">
        <v>842</v>
      </c>
      <c r="C172" s="31" t="s">
        <v>211</v>
      </c>
      <c r="D172" s="35">
        <v>1965</v>
      </c>
      <c r="E172" s="31" t="s">
        <v>843</v>
      </c>
      <c r="AE172" s="2">
        <v>313.599999999999</v>
      </c>
      <c r="AQ172" s="2">
        <f t="shared" si="16"/>
        <v>313.599999999999</v>
      </c>
      <c r="AR172" s="1">
        <f t="shared" si="17"/>
        <v>1</v>
      </c>
      <c r="AS172" s="3">
        <f t="shared" si="18"/>
        <v>313.599999999999</v>
      </c>
      <c r="AT172" s="4"/>
    </row>
    <row r="173" spans="2:46" s="1" customFormat="1" ht="15.75" customHeight="1">
      <c r="B173" s="30" t="s">
        <v>832</v>
      </c>
      <c r="C173" s="30" t="s">
        <v>316</v>
      </c>
      <c r="D173" s="34">
        <v>1966</v>
      </c>
      <c r="E173" s="30" t="s">
        <v>831</v>
      </c>
      <c r="AE173" s="2">
        <v>571</v>
      </c>
      <c r="AQ173" s="2">
        <f t="shared" si="16"/>
        <v>571</v>
      </c>
      <c r="AR173" s="1">
        <f t="shared" si="17"/>
        <v>1</v>
      </c>
      <c r="AS173" s="3">
        <f t="shared" si="18"/>
        <v>571</v>
      </c>
      <c r="AT173" s="4"/>
    </row>
    <row r="174" spans="2:46" s="1" customFormat="1" ht="15.75" customHeight="1">
      <c r="B174" s="25" t="s">
        <v>865</v>
      </c>
      <c r="C174" s="16">
        <v>1991</v>
      </c>
      <c r="D174" s="16" t="s">
        <v>866</v>
      </c>
      <c r="E174" s="16"/>
      <c r="AD174" s="1">
        <v>737.6</v>
      </c>
      <c r="AQ174" s="2">
        <f t="shared" si="16"/>
        <v>737.6</v>
      </c>
      <c r="AR174" s="1">
        <f t="shared" si="17"/>
        <v>1</v>
      </c>
      <c r="AS174" s="3">
        <f t="shared" si="18"/>
        <v>737.6</v>
      </c>
      <c r="AT174" s="4"/>
    </row>
    <row r="175" spans="2:46" s="1" customFormat="1" ht="15.75" customHeight="1">
      <c r="B175" s="30" t="s">
        <v>814</v>
      </c>
      <c r="C175" s="30" t="s">
        <v>240</v>
      </c>
      <c r="D175" s="34">
        <v>1972</v>
      </c>
      <c r="E175" s="30" t="s">
        <v>810</v>
      </c>
      <c r="AE175" s="1">
        <v>110.400000000001</v>
      </c>
      <c r="AQ175" s="2">
        <f t="shared" si="16"/>
        <v>110.400000000001</v>
      </c>
      <c r="AR175" s="1">
        <f t="shared" si="17"/>
        <v>1</v>
      </c>
      <c r="AS175" s="3">
        <f t="shared" si="18"/>
        <v>110.400000000001</v>
      </c>
      <c r="AT175" s="4"/>
    </row>
    <row r="176" spans="2:46" s="1" customFormat="1" ht="15.75" customHeight="1">
      <c r="B176" s="29" t="s">
        <v>781</v>
      </c>
      <c r="C176" s="29" t="s">
        <v>274</v>
      </c>
      <c r="D176" s="29">
        <v>1975</v>
      </c>
      <c r="E176" s="29" t="s">
        <v>500</v>
      </c>
      <c r="AF176" s="1">
        <v>545.500000000001</v>
      </c>
      <c r="AQ176" s="2">
        <f t="shared" si="16"/>
        <v>545.500000000001</v>
      </c>
      <c r="AR176" s="1">
        <f t="shared" si="17"/>
        <v>1</v>
      </c>
      <c r="AS176" s="3">
        <f t="shared" si="18"/>
        <v>545.500000000001</v>
      </c>
      <c r="AT176" s="4"/>
    </row>
    <row r="177" spans="2:46" s="1" customFormat="1" ht="15.75" customHeight="1">
      <c r="B177" s="31" t="s">
        <v>838</v>
      </c>
      <c r="C177" s="31" t="s">
        <v>839</v>
      </c>
      <c r="D177" s="35">
        <v>1980</v>
      </c>
      <c r="E177" s="31" t="s">
        <v>86</v>
      </c>
      <c r="AE177" s="2">
        <v>399.4</v>
      </c>
      <c r="AQ177" s="2">
        <f t="shared" si="16"/>
        <v>399.4</v>
      </c>
      <c r="AR177" s="1">
        <f t="shared" si="17"/>
        <v>1</v>
      </c>
      <c r="AS177" s="3">
        <f t="shared" si="18"/>
        <v>399.4</v>
      </c>
      <c r="AT177" s="4"/>
    </row>
    <row r="178" spans="2:46" s="1" customFormat="1" ht="15.75" customHeight="1">
      <c r="B178" s="25" t="s">
        <v>855</v>
      </c>
      <c r="C178" s="16">
        <v>1976</v>
      </c>
      <c r="D178" s="16" t="s">
        <v>853</v>
      </c>
      <c r="E178" s="16"/>
      <c r="AD178" s="1">
        <v>918</v>
      </c>
      <c r="AQ178" s="2">
        <f t="shared" si="16"/>
        <v>918</v>
      </c>
      <c r="AR178" s="1">
        <f t="shared" si="17"/>
        <v>1</v>
      </c>
      <c r="AS178" s="3">
        <f t="shared" si="18"/>
        <v>918</v>
      </c>
      <c r="AT178" s="4"/>
    </row>
    <row r="179" spans="1:46" s="1" customFormat="1" ht="15.75" customHeight="1">
      <c r="A179" s="1">
        <v>155</v>
      </c>
      <c r="B179" s="29" t="s">
        <v>775</v>
      </c>
      <c r="C179" s="29" t="s">
        <v>776</v>
      </c>
      <c r="D179" s="29">
        <v>1979</v>
      </c>
      <c r="E179" s="29" t="s">
        <v>128</v>
      </c>
      <c r="AF179" s="1">
        <v>909.1</v>
      </c>
      <c r="AQ179" s="2">
        <f t="shared" si="16"/>
        <v>909.1</v>
      </c>
      <c r="AR179" s="1">
        <f t="shared" si="17"/>
        <v>1</v>
      </c>
      <c r="AS179" s="3">
        <f t="shared" si="18"/>
        <v>909.1</v>
      </c>
      <c r="AT179" s="4"/>
    </row>
    <row r="180" spans="1:46" s="1" customFormat="1" ht="15.75" customHeight="1">
      <c r="A180" s="1">
        <v>163</v>
      </c>
      <c r="B180" s="30" t="s">
        <v>788</v>
      </c>
      <c r="C180" s="30" t="s">
        <v>789</v>
      </c>
      <c r="D180" s="34">
        <v>1968</v>
      </c>
      <c r="E180" s="30" t="s">
        <v>233</v>
      </c>
      <c r="AE180" s="1">
        <v>749.8</v>
      </c>
      <c r="AQ180" s="2">
        <f t="shared" si="16"/>
        <v>749.8</v>
      </c>
      <c r="AR180" s="1">
        <f t="shared" si="17"/>
        <v>1</v>
      </c>
      <c r="AS180" s="3">
        <f t="shared" si="18"/>
        <v>749.8</v>
      </c>
      <c r="AT180" s="4"/>
    </row>
    <row r="181" spans="2:46" s="1" customFormat="1" ht="15.75" customHeight="1">
      <c r="B181" s="28" t="s">
        <v>285</v>
      </c>
      <c r="C181" s="28" t="s">
        <v>268</v>
      </c>
      <c r="D181" s="33">
        <v>1974</v>
      </c>
      <c r="E181" s="28" t="s">
        <v>670</v>
      </c>
      <c r="AG181" s="2">
        <v>620.5</v>
      </c>
      <c r="AQ181" s="2">
        <f t="shared" si="16"/>
        <v>620.5</v>
      </c>
      <c r="AR181" s="1">
        <f t="shared" si="17"/>
        <v>1</v>
      </c>
      <c r="AS181" s="3">
        <f t="shared" si="18"/>
        <v>620.5</v>
      </c>
      <c r="AT181" s="4"/>
    </row>
    <row r="182" spans="2:46" s="1" customFormat="1" ht="15.75" customHeight="1">
      <c r="B182" s="25" t="s">
        <v>885</v>
      </c>
      <c r="C182" s="16">
        <v>1993</v>
      </c>
      <c r="D182" s="16"/>
      <c r="E182" s="16"/>
      <c r="AD182" s="1">
        <v>458.800000000001</v>
      </c>
      <c r="AQ182" s="2">
        <f t="shared" si="16"/>
        <v>458.800000000001</v>
      </c>
      <c r="AR182" s="1">
        <f t="shared" si="17"/>
        <v>1</v>
      </c>
      <c r="AS182" s="3">
        <f t="shared" si="18"/>
        <v>458.800000000001</v>
      </c>
      <c r="AT182" s="4"/>
    </row>
    <row r="183" spans="2:46" s="1" customFormat="1" ht="15.75" customHeight="1">
      <c r="B183" s="28" t="s">
        <v>764</v>
      </c>
      <c r="C183" s="32" t="s">
        <v>765</v>
      </c>
      <c r="D183" s="33">
        <v>1965</v>
      </c>
      <c r="E183" s="28" t="s">
        <v>738</v>
      </c>
      <c r="AG183" s="1">
        <v>368.8</v>
      </c>
      <c r="AQ183" s="2">
        <f t="shared" si="16"/>
        <v>368.8</v>
      </c>
      <c r="AR183" s="1">
        <f t="shared" si="17"/>
        <v>1</v>
      </c>
      <c r="AS183" s="3">
        <f t="shared" si="18"/>
        <v>368.8</v>
      </c>
      <c r="AT183" s="4"/>
    </row>
    <row r="184" spans="2:46" s="1" customFormat="1" ht="15.75" customHeight="1">
      <c r="B184" s="25" t="s">
        <v>888</v>
      </c>
      <c r="C184" s="16">
        <v>1985</v>
      </c>
      <c r="D184" s="16" t="s">
        <v>889</v>
      </c>
      <c r="E184" s="16"/>
      <c r="AD184" s="1">
        <v>393.200000000001</v>
      </c>
      <c r="AQ184" s="2">
        <f t="shared" si="16"/>
        <v>393.200000000001</v>
      </c>
      <c r="AR184" s="1">
        <f t="shared" si="17"/>
        <v>1</v>
      </c>
      <c r="AS184" s="3">
        <f t="shared" si="18"/>
        <v>393.200000000001</v>
      </c>
      <c r="AT184" s="4"/>
    </row>
    <row r="185" spans="2:46" s="1" customFormat="1" ht="15.75" customHeight="1">
      <c r="B185" s="25" t="s">
        <v>890</v>
      </c>
      <c r="C185" s="16">
        <v>1949</v>
      </c>
      <c r="D185" s="16" t="s">
        <v>366</v>
      </c>
      <c r="E185" s="16"/>
      <c r="AD185" s="1">
        <v>376.800000000001</v>
      </c>
      <c r="AQ185" s="2">
        <f t="shared" si="16"/>
        <v>376.800000000001</v>
      </c>
      <c r="AR185" s="1">
        <f t="shared" si="17"/>
        <v>1</v>
      </c>
      <c r="AS185" s="3">
        <f t="shared" si="18"/>
        <v>376.800000000001</v>
      </c>
      <c r="AT185" s="4"/>
    </row>
    <row r="186" spans="2:46" s="1" customFormat="1" ht="15.75" customHeight="1">
      <c r="B186" s="25" t="s">
        <v>886</v>
      </c>
      <c r="C186" s="16">
        <v>1967</v>
      </c>
      <c r="D186" s="16" t="s">
        <v>853</v>
      </c>
      <c r="E186" s="16"/>
      <c r="AD186" s="1">
        <v>426.000000000001</v>
      </c>
      <c r="AQ186" s="2">
        <f t="shared" si="16"/>
        <v>426.000000000001</v>
      </c>
      <c r="AR186" s="1">
        <f t="shared" si="17"/>
        <v>1</v>
      </c>
      <c r="AS186" s="3">
        <f t="shared" si="18"/>
        <v>426.000000000001</v>
      </c>
      <c r="AT186" s="4"/>
    </row>
    <row r="187" spans="1:46" s="1" customFormat="1" ht="15.75" customHeight="1">
      <c r="A187" s="1">
        <v>152</v>
      </c>
      <c r="B187" s="30" t="s">
        <v>303</v>
      </c>
      <c r="C187" s="30" t="s">
        <v>626</v>
      </c>
      <c r="D187" s="34">
        <v>1979</v>
      </c>
      <c r="E187" s="30" t="s">
        <v>627</v>
      </c>
      <c r="AE187" s="1">
        <v>1000</v>
      </c>
      <c r="AQ187" s="2">
        <f t="shared" si="16"/>
        <v>1000</v>
      </c>
      <c r="AR187" s="1">
        <f t="shared" si="17"/>
        <v>1</v>
      </c>
      <c r="AS187" s="3">
        <f t="shared" si="18"/>
        <v>1000</v>
      </c>
      <c r="AT187" s="4"/>
    </row>
    <row r="188" spans="2:46" s="1" customFormat="1" ht="15.75" customHeight="1">
      <c r="B188" s="30" t="s">
        <v>828</v>
      </c>
      <c r="C188" s="30" t="s">
        <v>742</v>
      </c>
      <c r="D188" s="34">
        <v>1957</v>
      </c>
      <c r="E188" s="30" t="s">
        <v>86</v>
      </c>
      <c r="AE188" s="2">
        <v>685.4</v>
      </c>
      <c r="AQ188" s="2">
        <f t="shared" si="16"/>
        <v>685.4</v>
      </c>
      <c r="AR188" s="1">
        <f t="shared" si="17"/>
        <v>1</v>
      </c>
      <c r="AS188" s="3">
        <f t="shared" si="18"/>
        <v>685.4</v>
      </c>
      <c r="AT188" s="4"/>
    </row>
    <row r="189" spans="2:46" s="1" customFormat="1" ht="15.75" customHeight="1">
      <c r="B189" s="31" t="s">
        <v>836</v>
      </c>
      <c r="C189" s="31" t="s">
        <v>268</v>
      </c>
      <c r="D189" s="35">
        <v>1981</v>
      </c>
      <c r="E189" s="31" t="s">
        <v>837</v>
      </c>
      <c r="AE189" s="2">
        <v>428</v>
      </c>
      <c r="AQ189" s="2">
        <f t="shared" si="16"/>
        <v>428</v>
      </c>
      <c r="AR189" s="1">
        <f t="shared" si="17"/>
        <v>1</v>
      </c>
      <c r="AS189" s="3">
        <f t="shared" si="18"/>
        <v>428</v>
      </c>
      <c r="AT189" s="4"/>
    </row>
    <row r="190" spans="2:46" s="1" customFormat="1" ht="15.75" customHeight="1">
      <c r="B190" s="28" t="s">
        <v>751</v>
      </c>
      <c r="C190" s="28" t="s">
        <v>752</v>
      </c>
      <c r="D190" s="33">
        <v>1976</v>
      </c>
      <c r="E190" s="28" t="s">
        <v>488</v>
      </c>
      <c r="AG190" s="2">
        <v>241</v>
      </c>
      <c r="AQ190" s="2">
        <f aca="true" t="shared" si="19" ref="AQ190:AQ221">SUM(F190:AP190)</f>
        <v>241</v>
      </c>
      <c r="AR190" s="1">
        <f aca="true" t="shared" si="20" ref="AR190:AR221">(COUNT(F190:AP190))</f>
        <v>1</v>
      </c>
      <c r="AS190" s="3">
        <f aca="true" t="shared" si="21" ref="AS190:AS221">IF(COUNT(F190:AP190)&gt;0,LARGE(F190:AP190,1),0)+IF(COUNT(F190:AP190)&gt;1,LARGE(F190:AP190,2),0)+IF(COUNT(F190:AP190)&gt;2,LARGE(F190:AP190,3),0)+IF(COUNT(F190:AP190)&gt;3,LARGE(F190:AP190,4),0)+IF(COUNT(F190:AP190)&gt;4,LARGE(F190:AP190,5),0)+IF(COUNT(F190:AP190)&gt;5,LARGE(F190:AP190,6),0)+IF(COUNT(F190:AP190)&gt;6,LARGE(F190:AP190,7),0)+IF(COUNT(F190:AP190)&gt;7,LARGE(F190:AP190,8),0)+IF(COUNT(F190:AP190)&gt;8,LARGE(F190:AP190,9),0)+IF(COUNT(F190:AP190)&gt;9,LARGE(F190:AP190,10),0)+IF(COUNT(F190:AP190)&gt;10,LARGE(F190:AP190,11),0)+IF(COUNT(F190:AP190)&gt;11,LARGE(F190:AP190,12),0)+IF(COUNT(F190:AP190)&gt;12,LARGE(F190:AP190,13),0)+IF(COUNT(F190:AP190)&gt;13,LARGE(F190:AP190,14),0)+IF(COUNT(F190:AP190)&gt;14,LARGE(F190:AP190,15),0)+IF(COUNT(F190:AP190)&gt;15,LARGE(F190:AP190,16),0)+IF(COUNT(F190:AP190)&gt;16,LARGE(F190:AP190,17),0)+IF(COUNT(F190:AP190)&gt;17,LARGE(F190:AP190,18),0)</f>
        <v>241</v>
      </c>
      <c r="AT190" s="4"/>
    </row>
    <row r="191" spans="2:46" s="1" customFormat="1" ht="15.75" customHeight="1">
      <c r="B191" s="25" t="s">
        <v>887</v>
      </c>
      <c r="C191" s="16">
        <v>1981</v>
      </c>
      <c r="D191" s="16"/>
      <c r="E191" s="16"/>
      <c r="AD191" s="1">
        <v>409.600000000001</v>
      </c>
      <c r="AQ191" s="2">
        <f t="shared" si="19"/>
        <v>409.600000000001</v>
      </c>
      <c r="AR191" s="1">
        <f t="shared" si="20"/>
        <v>1</v>
      </c>
      <c r="AS191" s="3">
        <f t="shared" si="21"/>
        <v>409.600000000001</v>
      </c>
      <c r="AT191" s="4"/>
    </row>
    <row r="192" spans="2:46" s="1" customFormat="1" ht="15.75" customHeight="1">
      <c r="B192" s="30" t="s">
        <v>805</v>
      </c>
      <c r="C192" s="30" t="s">
        <v>806</v>
      </c>
      <c r="D192" s="34">
        <v>1984</v>
      </c>
      <c r="E192" s="30" t="s">
        <v>86</v>
      </c>
      <c r="AE192" s="1">
        <v>305.000000000001</v>
      </c>
      <c r="AQ192" s="2">
        <f t="shared" si="19"/>
        <v>305.000000000001</v>
      </c>
      <c r="AR192" s="1">
        <f t="shared" si="20"/>
        <v>1</v>
      </c>
      <c r="AS192" s="3">
        <f t="shared" si="21"/>
        <v>305.000000000001</v>
      </c>
      <c r="AT192" s="4"/>
    </row>
    <row r="193" spans="2:46" s="1" customFormat="1" ht="15.75" customHeight="1">
      <c r="B193" s="28" t="s">
        <v>762</v>
      </c>
      <c r="C193" s="32" t="s">
        <v>763</v>
      </c>
      <c r="D193" s="33">
        <v>1993</v>
      </c>
      <c r="E193" s="28" t="s">
        <v>761</v>
      </c>
      <c r="AG193" s="1">
        <v>421.4</v>
      </c>
      <c r="AQ193" s="2">
        <f t="shared" si="19"/>
        <v>421.4</v>
      </c>
      <c r="AR193" s="1">
        <f t="shared" si="20"/>
        <v>1</v>
      </c>
      <c r="AS193" s="3">
        <f t="shared" si="21"/>
        <v>421.4</v>
      </c>
      <c r="AT193" s="4"/>
    </row>
    <row r="194" spans="2:46" s="1" customFormat="1" ht="15.75" customHeight="1">
      <c r="B194" s="25" t="s">
        <v>859</v>
      </c>
      <c r="C194" s="16">
        <v>1957</v>
      </c>
      <c r="D194" s="16"/>
      <c r="E194" s="16"/>
      <c r="AD194" s="1">
        <v>868.8</v>
      </c>
      <c r="AQ194" s="2">
        <f t="shared" si="19"/>
        <v>868.8</v>
      </c>
      <c r="AR194" s="1">
        <f t="shared" si="20"/>
        <v>1</v>
      </c>
      <c r="AS194" s="3">
        <f t="shared" si="21"/>
        <v>868.8</v>
      </c>
      <c r="AT194" s="4"/>
    </row>
    <row r="195" spans="2:46" s="1" customFormat="1" ht="15.75" customHeight="1">
      <c r="B195" s="25" t="s">
        <v>905</v>
      </c>
      <c r="C195" s="16">
        <v>1960</v>
      </c>
      <c r="D195" s="16" t="s">
        <v>906</v>
      </c>
      <c r="E195" s="16"/>
      <c r="AD195" s="1">
        <v>48.800000000001</v>
      </c>
      <c r="AQ195" s="2">
        <f t="shared" si="19"/>
        <v>48.800000000001</v>
      </c>
      <c r="AR195" s="1">
        <f t="shared" si="20"/>
        <v>1</v>
      </c>
      <c r="AS195" s="3">
        <f t="shared" si="21"/>
        <v>48.800000000001</v>
      </c>
      <c r="AT195" s="4"/>
    </row>
    <row r="196" spans="2:46" s="1" customFormat="1" ht="15.75" customHeight="1">
      <c r="B196" s="25" t="s">
        <v>852</v>
      </c>
      <c r="C196" s="16">
        <v>1980</v>
      </c>
      <c r="D196" s="16" t="s">
        <v>853</v>
      </c>
      <c r="E196" s="16"/>
      <c r="AD196" s="1">
        <v>967.2</v>
      </c>
      <c r="AQ196" s="2">
        <f t="shared" si="19"/>
        <v>967.2</v>
      </c>
      <c r="AR196" s="1">
        <f t="shared" si="20"/>
        <v>1</v>
      </c>
      <c r="AS196" s="3">
        <f t="shared" si="21"/>
        <v>967.2</v>
      </c>
      <c r="AT196" s="4"/>
    </row>
    <row r="197" spans="2:46" s="1" customFormat="1" ht="15.75" customHeight="1">
      <c r="B197" s="26" t="s">
        <v>732</v>
      </c>
      <c r="C197" s="26" t="s">
        <v>733</v>
      </c>
      <c r="D197" s="27">
        <v>1980</v>
      </c>
      <c r="E197" s="26"/>
      <c r="AH197" s="1">
        <v>22.319999999999</v>
      </c>
      <c r="AQ197" s="2">
        <f t="shared" si="19"/>
        <v>22.319999999999</v>
      </c>
      <c r="AR197" s="1">
        <f t="shared" si="20"/>
        <v>1</v>
      </c>
      <c r="AS197" s="3">
        <f t="shared" si="21"/>
        <v>22.319999999999</v>
      </c>
      <c r="AT197" s="4"/>
    </row>
    <row r="198" spans="1:46" s="1" customFormat="1" ht="15.75" customHeight="1">
      <c r="A198" s="19"/>
      <c r="B198" s="29" t="s">
        <v>780</v>
      </c>
      <c r="C198" s="29" t="s">
        <v>231</v>
      </c>
      <c r="D198" s="29">
        <v>1974</v>
      </c>
      <c r="E198" s="29" t="s">
        <v>722</v>
      </c>
      <c r="AF198" s="1">
        <v>575.800000000001</v>
      </c>
      <c r="AQ198" s="2">
        <f t="shared" si="19"/>
        <v>575.800000000001</v>
      </c>
      <c r="AR198" s="1">
        <f t="shared" si="20"/>
        <v>1</v>
      </c>
      <c r="AS198" s="3">
        <f t="shared" si="21"/>
        <v>575.800000000001</v>
      </c>
      <c r="AT198" s="4"/>
    </row>
    <row r="199" spans="1:46" s="1" customFormat="1" ht="15.75" customHeight="1">
      <c r="A199" s="19"/>
      <c r="B199" s="25" t="s">
        <v>862</v>
      </c>
      <c r="C199" s="16">
        <v>1972</v>
      </c>
      <c r="D199" s="16"/>
      <c r="E199" s="16"/>
      <c r="AD199" s="1">
        <v>819.6</v>
      </c>
      <c r="AQ199" s="2">
        <f t="shared" si="19"/>
        <v>819.6</v>
      </c>
      <c r="AR199" s="1">
        <f t="shared" si="20"/>
        <v>1</v>
      </c>
      <c r="AS199" s="3">
        <f t="shared" si="21"/>
        <v>819.6</v>
      </c>
      <c r="AT199" s="4"/>
    </row>
    <row r="200" spans="1:46" s="1" customFormat="1" ht="15.75" customHeight="1">
      <c r="A200" s="19"/>
      <c r="B200" s="25" t="s">
        <v>875</v>
      </c>
      <c r="C200" s="16">
        <v>1944</v>
      </c>
      <c r="D200" s="16" t="s">
        <v>876</v>
      </c>
      <c r="E200" s="16"/>
      <c r="AD200" s="1">
        <v>606.400000000001</v>
      </c>
      <c r="AQ200" s="2">
        <f t="shared" si="19"/>
        <v>606.400000000001</v>
      </c>
      <c r="AR200" s="1">
        <f t="shared" si="20"/>
        <v>1</v>
      </c>
      <c r="AS200" s="3">
        <f t="shared" si="21"/>
        <v>606.400000000001</v>
      </c>
      <c r="AT200" s="4"/>
    </row>
    <row r="201" spans="1:46" s="1" customFormat="1" ht="15.75" customHeight="1">
      <c r="A201" s="19"/>
      <c r="B201" s="28" t="s">
        <v>766</v>
      </c>
      <c r="C201" s="32" t="s">
        <v>767</v>
      </c>
      <c r="D201" s="33">
        <v>1969</v>
      </c>
      <c r="E201" s="28" t="s">
        <v>758</v>
      </c>
      <c r="AG201" s="1">
        <v>316.2</v>
      </c>
      <c r="AQ201" s="2">
        <f t="shared" si="19"/>
        <v>316.2</v>
      </c>
      <c r="AR201" s="1">
        <f t="shared" si="20"/>
        <v>1</v>
      </c>
      <c r="AS201" s="3">
        <f t="shared" si="21"/>
        <v>316.2</v>
      </c>
      <c r="AT201" s="4"/>
    </row>
    <row r="202" spans="1:46" s="1" customFormat="1" ht="15.75" customHeight="1">
      <c r="A202" s="19"/>
      <c r="B202" s="26" t="s">
        <v>666</v>
      </c>
      <c r="C202" s="26" t="s">
        <v>667</v>
      </c>
      <c r="D202" s="27">
        <v>1959</v>
      </c>
      <c r="E202" s="26" t="s">
        <v>87</v>
      </c>
      <c r="AH202" s="1">
        <v>200.079999999999</v>
      </c>
      <c r="AQ202" s="2">
        <f t="shared" si="19"/>
        <v>200.079999999999</v>
      </c>
      <c r="AR202" s="1">
        <f t="shared" si="20"/>
        <v>1</v>
      </c>
      <c r="AS202" s="3">
        <f t="shared" si="21"/>
        <v>200.079999999999</v>
      </c>
      <c r="AT202" s="4"/>
    </row>
    <row r="203" spans="1:46" s="1" customFormat="1" ht="15.75" customHeight="1">
      <c r="A203" s="19">
        <v>162</v>
      </c>
      <c r="B203" s="30" t="s">
        <v>825</v>
      </c>
      <c r="C203" s="30" t="s">
        <v>826</v>
      </c>
      <c r="D203" s="34">
        <v>1950</v>
      </c>
      <c r="E203" s="30" t="s">
        <v>86</v>
      </c>
      <c r="AE203" s="2">
        <v>771.2</v>
      </c>
      <c r="AQ203" s="2">
        <f t="shared" si="19"/>
        <v>771.2</v>
      </c>
      <c r="AR203" s="1">
        <f t="shared" si="20"/>
        <v>1</v>
      </c>
      <c r="AS203" s="3">
        <f t="shared" si="21"/>
        <v>771.2</v>
      </c>
      <c r="AT203" s="4"/>
    </row>
    <row r="204" spans="1:46" s="1" customFormat="1" ht="15.75" customHeight="1">
      <c r="A204" s="19"/>
      <c r="B204" s="25" t="s">
        <v>863</v>
      </c>
      <c r="C204" s="16">
        <v>1963</v>
      </c>
      <c r="D204" s="16" t="s">
        <v>853</v>
      </c>
      <c r="E204" s="16"/>
      <c r="AD204" s="1">
        <v>803.2</v>
      </c>
      <c r="AQ204" s="2">
        <f t="shared" si="19"/>
        <v>803.2</v>
      </c>
      <c r="AR204" s="1">
        <f t="shared" si="20"/>
        <v>1</v>
      </c>
      <c r="AS204" s="3">
        <f t="shared" si="21"/>
        <v>803.2</v>
      </c>
      <c r="AT204" s="4"/>
    </row>
    <row r="205" spans="1:46" s="1" customFormat="1" ht="15.75" customHeight="1">
      <c r="A205" s="19"/>
      <c r="B205" s="30" t="s">
        <v>803</v>
      </c>
      <c r="C205" s="30" t="s">
        <v>804</v>
      </c>
      <c r="D205" s="34">
        <v>1965</v>
      </c>
      <c r="E205" s="30" t="s">
        <v>86</v>
      </c>
      <c r="AE205" s="1">
        <v>332.800000000001</v>
      </c>
      <c r="AQ205" s="2">
        <f t="shared" si="19"/>
        <v>332.800000000001</v>
      </c>
      <c r="AR205" s="1">
        <f t="shared" si="20"/>
        <v>1</v>
      </c>
      <c r="AS205" s="3">
        <f t="shared" si="21"/>
        <v>332.800000000001</v>
      </c>
      <c r="AT205" s="4"/>
    </row>
    <row r="206" spans="1:46" s="1" customFormat="1" ht="15.75" customHeight="1">
      <c r="A206" s="19"/>
      <c r="B206" s="30" t="s">
        <v>816</v>
      </c>
      <c r="C206" s="30" t="s">
        <v>226</v>
      </c>
      <c r="D206" s="34">
        <v>1961</v>
      </c>
      <c r="E206" s="30" t="s">
        <v>817</v>
      </c>
      <c r="AE206" s="1">
        <v>54.800000000002</v>
      </c>
      <c r="AQ206" s="2">
        <f t="shared" si="19"/>
        <v>54.800000000002</v>
      </c>
      <c r="AR206" s="1">
        <f t="shared" si="20"/>
        <v>1</v>
      </c>
      <c r="AS206" s="3">
        <f t="shared" si="21"/>
        <v>54.800000000002</v>
      </c>
      <c r="AT206" s="4"/>
    </row>
    <row r="207" spans="1:46" s="1" customFormat="1" ht="15.75" customHeight="1">
      <c r="A207" s="19"/>
      <c r="B207" s="30" t="s">
        <v>792</v>
      </c>
      <c r="C207" s="30" t="s">
        <v>793</v>
      </c>
      <c r="D207" s="34">
        <v>1977</v>
      </c>
      <c r="E207" s="30" t="s">
        <v>794</v>
      </c>
      <c r="AE207" s="1">
        <v>638.600000000001</v>
      </c>
      <c r="AQ207" s="2">
        <f t="shared" si="19"/>
        <v>638.600000000001</v>
      </c>
      <c r="AR207" s="1">
        <f t="shared" si="20"/>
        <v>1</v>
      </c>
      <c r="AS207" s="3">
        <f t="shared" si="21"/>
        <v>638.600000000001</v>
      </c>
      <c r="AT207" s="4"/>
    </row>
    <row r="208" spans="1:46" s="1" customFormat="1" ht="15.75" customHeight="1">
      <c r="A208" s="19"/>
      <c r="B208" s="26" t="s">
        <v>723</v>
      </c>
      <c r="C208" s="26" t="s">
        <v>724</v>
      </c>
      <c r="D208" s="27">
        <v>1964</v>
      </c>
      <c r="E208" s="26" t="s">
        <v>725</v>
      </c>
      <c r="AH208" s="1">
        <v>311.179999999999</v>
      </c>
      <c r="AQ208" s="2">
        <f t="shared" si="19"/>
        <v>311.179999999999</v>
      </c>
      <c r="AR208" s="1">
        <f t="shared" si="20"/>
        <v>1</v>
      </c>
      <c r="AS208" s="3">
        <f t="shared" si="21"/>
        <v>311.179999999999</v>
      </c>
      <c r="AT208" s="4"/>
    </row>
    <row r="209" spans="1:46" s="1" customFormat="1" ht="15.75" customHeight="1">
      <c r="A209" s="19"/>
      <c r="B209" s="31" t="s">
        <v>833</v>
      </c>
      <c r="C209" s="31" t="s">
        <v>834</v>
      </c>
      <c r="D209" s="35">
        <v>1967</v>
      </c>
      <c r="E209" s="31" t="s">
        <v>86</v>
      </c>
      <c r="AE209" s="2">
        <v>485.2</v>
      </c>
      <c r="AQ209" s="2">
        <f t="shared" si="19"/>
        <v>485.2</v>
      </c>
      <c r="AR209" s="1">
        <f t="shared" si="20"/>
        <v>1</v>
      </c>
      <c r="AS209" s="3">
        <f t="shared" si="21"/>
        <v>485.2</v>
      </c>
      <c r="AT209" s="4"/>
    </row>
    <row r="210" spans="1:46" s="1" customFormat="1" ht="15.75" customHeight="1">
      <c r="A210" s="19"/>
      <c r="B210" s="28" t="s">
        <v>759</v>
      </c>
      <c r="C210" s="32" t="s">
        <v>760</v>
      </c>
      <c r="D210" s="33">
        <v>1995</v>
      </c>
      <c r="E210" s="28" t="s">
        <v>761</v>
      </c>
      <c r="AG210" s="1">
        <v>526.6</v>
      </c>
      <c r="AQ210" s="2">
        <f t="shared" si="19"/>
        <v>526.6</v>
      </c>
      <c r="AR210" s="1">
        <f t="shared" si="20"/>
        <v>1</v>
      </c>
      <c r="AS210" s="3">
        <f t="shared" si="21"/>
        <v>526.6</v>
      </c>
      <c r="AT210" s="4"/>
    </row>
    <row r="211" spans="1:46" s="1" customFormat="1" ht="15.75" customHeight="1">
      <c r="A211" s="19"/>
      <c r="B211" s="31" t="s">
        <v>835</v>
      </c>
      <c r="C211" s="31" t="s">
        <v>282</v>
      </c>
      <c r="D211" s="35">
        <v>1977</v>
      </c>
      <c r="E211" s="31" t="s">
        <v>86</v>
      </c>
      <c r="AE211" s="2">
        <v>456.6</v>
      </c>
      <c r="AQ211" s="2">
        <f t="shared" si="19"/>
        <v>456.6</v>
      </c>
      <c r="AR211" s="1">
        <f t="shared" si="20"/>
        <v>1</v>
      </c>
      <c r="AS211" s="3">
        <f t="shared" si="21"/>
        <v>456.6</v>
      </c>
      <c r="AT211" s="4"/>
    </row>
    <row r="212" spans="1:46" s="1" customFormat="1" ht="15.75" customHeight="1">
      <c r="A212" s="19"/>
      <c r="B212" s="26" t="s">
        <v>729</v>
      </c>
      <c r="C212" s="26" t="s">
        <v>717</v>
      </c>
      <c r="D212" s="27">
        <v>1960</v>
      </c>
      <c r="E212" s="26"/>
      <c r="AH212" s="1">
        <v>155.639999999999</v>
      </c>
      <c r="AQ212" s="2">
        <f t="shared" si="19"/>
        <v>155.639999999999</v>
      </c>
      <c r="AR212" s="1">
        <f t="shared" si="20"/>
        <v>1</v>
      </c>
      <c r="AS212" s="3">
        <f t="shared" si="21"/>
        <v>155.639999999999</v>
      </c>
      <c r="AT212" s="4"/>
    </row>
    <row r="213" spans="1:46" s="1" customFormat="1" ht="15.75" customHeight="1">
      <c r="A213" s="19">
        <v>154</v>
      </c>
      <c r="B213" s="26" t="s">
        <v>714</v>
      </c>
      <c r="C213" s="26" t="s">
        <v>715</v>
      </c>
      <c r="D213" s="27">
        <v>1966</v>
      </c>
      <c r="E213" s="26" t="s">
        <v>716</v>
      </c>
      <c r="AH213" s="1">
        <v>911.12</v>
      </c>
      <c r="AQ213" s="2">
        <f t="shared" si="19"/>
        <v>911.12</v>
      </c>
      <c r="AR213" s="1">
        <f t="shared" si="20"/>
        <v>1</v>
      </c>
      <c r="AS213" s="3">
        <f t="shared" si="21"/>
        <v>911.12</v>
      </c>
      <c r="AT213" s="4"/>
    </row>
    <row r="214" spans="1:46" s="1" customFormat="1" ht="15.75" customHeight="1">
      <c r="A214" s="19"/>
      <c r="B214" s="25" t="s">
        <v>864</v>
      </c>
      <c r="C214" s="16">
        <v>1964</v>
      </c>
      <c r="D214" s="16" t="s">
        <v>853</v>
      </c>
      <c r="E214" s="16"/>
      <c r="AD214" s="1">
        <v>786.8</v>
      </c>
      <c r="AQ214" s="2">
        <f t="shared" si="19"/>
        <v>786.8</v>
      </c>
      <c r="AR214" s="1">
        <f t="shared" si="20"/>
        <v>1</v>
      </c>
      <c r="AS214" s="3">
        <f t="shared" si="21"/>
        <v>786.8</v>
      </c>
      <c r="AT214" s="4"/>
    </row>
    <row r="215" spans="1:46" s="1" customFormat="1" ht="15.75" customHeight="1">
      <c r="A215" s="19"/>
      <c r="B215" s="25" t="s">
        <v>882</v>
      </c>
      <c r="C215" s="16">
        <v>1969</v>
      </c>
      <c r="D215" s="16" t="s">
        <v>881</v>
      </c>
      <c r="E215" s="16"/>
      <c r="AD215" s="1">
        <v>508.000000000001</v>
      </c>
      <c r="AQ215" s="2">
        <f t="shared" si="19"/>
        <v>508.000000000001</v>
      </c>
      <c r="AR215" s="1">
        <f t="shared" si="20"/>
        <v>1</v>
      </c>
      <c r="AS215" s="3">
        <f t="shared" si="21"/>
        <v>508.000000000001</v>
      </c>
      <c r="AT215" s="4"/>
    </row>
    <row r="216" spans="1:46" s="1" customFormat="1" ht="15.75" customHeight="1">
      <c r="A216" s="19"/>
      <c r="B216" s="28" t="s">
        <v>750</v>
      </c>
      <c r="C216" s="28" t="s">
        <v>667</v>
      </c>
      <c r="D216" s="33">
        <v>1964</v>
      </c>
      <c r="E216" s="28" t="s">
        <v>738</v>
      </c>
      <c r="AG216" s="2">
        <v>275.5</v>
      </c>
      <c r="AQ216" s="2">
        <f t="shared" si="19"/>
        <v>275.5</v>
      </c>
      <c r="AR216" s="1">
        <f t="shared" si="20"/>
        <v>1</v>
      </c>
      <c r="AS216" s="3">
        <f t="shared" si="21"/>
        <v>275.5</v>
      </c>
      <c r="AT216" s="4"/>
    </row>
    <row r="217" spans="1:46" s="1" customFormat="1" ht="15.75" customHeight="1">
      <c r="A217" s="19"/>
      <c r="B217" s="28" t="s">
        <v>768</v>
      </c>
      <c r="C217" s="32" t="s">
        <v>721</v>
      </c>
      <c r="D217" s="33">
        <v>1978</v>
      </c>
      <c r="E217" s="28" t="s">
        <v>758</v>
      </c>
      <c r="AG217" s="1">
        <v>263.6</v>
      </c>
      <c r="AQ217" s="2">
        <f t="shared" si="19"/>
        <v>263.6</v>
      </c>
      <c r="AR217" s="1">
        <f t="shared" si="20"/>
        <v>1</v>
      </c>
      <c r="AS217" s="3">
        <f t="shared" si="21"/>
        <v>263.6</v>
      </c>
      <c r="AT217" s="4"/>
    </row>
    <row r="218" spans="1:46" s="1" customFormat="1" ht="15.75" customHeight="1">
      <c r="A218" s="19"/>
      <c r="B218" s="26" t="s">
        <v>730</v>
      </c>
      <c r="C218" s="26" t="s">
        <v>717</v>
      </c>
      <c r="D218" s="27">
        <v>1969</v>
      </c>
      <c r="E218" s="26"/>
      <c r="AH218" s="1">
        <v>133.419999999999</v>
      </c>
      <c r="AQ218" s="2">
        <f t="shared" si="19"/>
        <v>133.419999999999</v>
      </c>
      <c r="AR218" s="1">
        <f t="shared" si="20"/>
        <v>1</v>
      </c>
      <c r="AS218" s="3">
        <f t="shared" si="21"/>
        <v>133.419999999999</v>
      </c>
      <c r="AT218" s="4"/>
    </row>
    <row r="219" spans="1:46" s="1" customFormat="1" ht="15.75" customHeight="1">
      <c r="A219" s="19"/>
      <c r="B219" s="25" t="s">
        <v>892</v>
      </c>
      <c r="C219" s="16">
        <v>1982</v>
      </c>
      <c r="D219" s="16"/>
      <c r="E219" s="16"/>
      <c r="AD219" s="1">
        <v>344.000000000001</v>
      </c>
      <c r="AQ219" s="2">
        <f t="shared" si="19"/>
        <v>344.000000000001</v>
      </c>
      <c r="AR219" s="1">
        <f t="shared" si="20"/>
        <v>1</v>
      </c>
      <c r="AS219" s="3">
        <f t="shared" si="21"/>
        <v>344.000000000001</v>
      </c>
      <c r="AT219" s="4"/>
    </row>
    <row r="220" spans="1:46" s="1" customFormat="1" ht="15.75" customHeight="1">
      <c r="A220" s="19"/>
      <c r="B220" s="25" t="s">
        <v>899</v>
      </c>
      <c r="C220" s="16">
        <v>1961</v>
      </c>
      <c r="D220" s="16" t="s">
        <v>866</v>
      </c>
      <c r="E220" s="16"/>
      <c r="AD220" s="1">
        <v>147.200000000001</v>
      </c>
      <c r="AQ220" s="2">
        <f t="shared" si="19"/>
        <v>147.200000000001</v>
      </c>
      <c r="AR220" s="1">
        <f t="shared" si="20"/>
        <v>1</v>
      </c>
      <c r="AS220" s="3">
        <f t="shared" si="21"/>
        <v>147.200000000001</v>
      </c>
      <c r="AT220" s="4"/>
    </row>
    <row r="221" spans="1:46" s="1" customFormat="1" ht="15.75" customHeight="1">
      <c r="A221" s="19"/>
      <c r="B221" s="31" t="s">
        <v>849</v>
      </c>
      <c r="C221" s="31" t="s">
        <v>221</v>
      </c>
      <c r="D221" s="35">
        <v>1967</v>
      </c>
      <c r="E221" s="31" t="s">
        <v>86</v>
      </c>
      <c r="AE221" s="2">
        <v>56.199999999999</v>
      </c>
      <c r="AQ221" s="2">
        <f t="shared" si="19"/>
        <v>56.199999999999</v>
      </c>
      <c r="AR221" s="1">
        <f t="shared" si="20"/>
        <v>1</v>
      </c>
      <c r="AS221" s="3">
        <f t="shared" si="21"/>
        <v>56.199999999999</v>
      </c>
      <c r="AT221" s="4"/>
    </row>
    <row r="222" spans="1:46" s="1" customFormat="1" ht="15.75" customHeight="1">
      <c r="A222" s="19"/>
      <c r="B222" s="25" t="s">
        <v>903</v>
      </c>
      <c r="C222" s="16">
        <v>1963</v>
      </c>
      <c r="D222" s="16"/>
      <c r="E222" s="16"/>
      <c r="AD222" s="1">
        <v>81.600000000001</v>
      </c>
      <c r="AQ222" s="2">
        <f aca="true" t="shared" si="22" ref="AQ222:AQ253">SUM(F222:AP222)</f>
        <v>81.600000000001</v>
      </c>
      <c r="AR222" s="1">
        <f aca="true" t="shared" si="23" ref="AR222:AR253">(COUNT(F222:AP222))</f>
        <v>1</v>
      </c>
      <c r="AS222" s="3">
        <f aca="true" t="shared" si="24" ref="AS222:AS253">IF(COUNT(F222:AP222)&gt;0,LARGE(F222:AP222,1),0)+IF(COUNT(F222:AP222)&gt;1,LARGE(F222:AP222,2),0)+IF(COUNT(F222:AP222)&gt;2,LARGE(F222:AP222,3),0)+IF(COUNT(F222:AP222)&gt;3,LARGE(F222:AP222,4),0)+IF(COUNT(F222:AP222)&gt;4,LARGE(F222:AP222,5),0)+IF(COUNT(F222:AP222)&gt;5,LARGE(F222:AP222,6),0)+IF(COUNT(F222:AP222)&gt;6,LARGE(F222:AP222,7),0)+IF(COUNT(F222:AP222)&gt;7,LARGE(F222:AP222,8),0)+IF(COUNT(F222:AP222)&gt;8,LARGE(F222:AP222,9),0)+IF(COUNT(F222:AP222)&gt;9,LARGE(F222:AP222,10),0)+IF(COUNT(F222:AP222)&gt;10,LARGE(F222:AP222,11),0)+IF(COUNT(F222:AP222)&gt;11,LARGE(F222:AP222,12),0)+IF(COUNT(F222:AP222)&gt;12,LARGE(F222:AP222,13),0)+IF(COUNT(F222:AP222)&gt;13,LARGE(F222:AP222,14),0)+IF(COUNT(F222:AP222)&gt;14,LARGE(F222:AP222,15),0)+IF(COUNT(F222:AP222)&gt;15,LARGE(F222:AP222,16),0)+IF(COUNT(F222:AP222)&gt;16,LARGE(F222:AP222,17),0)+IF(COUNT(F222:AP222)&gt;17,LARGE(F222:AP222,18),0)</f>
        <v>81.600000000001</v>
      </c>
      <c r="AT222" s="4"/>
    </row>
    <row r="223" spans="1:46" s="1" customFormat="1" ht="15.75" customHeight="1">
      <c r="A223" s="19"/>
      <c r="B223" s="25" t="s">
        <v>897</v>
      </c>
      <c r="C223" s="16">
        <v>1970</v>
      </c>
      <c r="D223" s="16"/>
      <c r="E223" s="16"/>
      <c r="AD223" s="1">
        <v>180.000000000001</v>
      </c>
      <c r="AQ223" s="2">
        <f t="shared" si="22"/>
        <v>180.000000000001</v>
      </c>
      <c r="AR223" s="1">
        <f t="shared" si="23"/>
        <v>1</v>
      </c>
      <c r="AS223" s="3">
        <f t="shared" si="24"/>
        <v>180.000000000001</v>
      </c>
      <c r="AT223" s="4"/>
    </row>
    <row r="224" spans="1:46" s="1" customFormat="1" ht="15.75" customHeight="1">
      <c r="A224" s="19"/>
      <c r="B224" s="30" t="s">
        <v>790</v>
      </c>
      <c r="C224" s="30" t="s">
        <v>669</v>
      </c>
      <c r="D224" s="34">
        <v>1987</v>
      </c>
      <c r="E224" s="30" t="s">
        <v>791</v>
      </c>
      <c r="AE224" s="1">
        <v>666.400000000001</v>
      </c>
      <c r="AQ224" s="2">
        <f t="shared" si="22"/>
        <v>666.400000000001</v>
      </c>
      <c r="AR224" s="1">
        <f t="shared" si="23"/>
        <v>1</v>
      </c>
      <c r="AS224" s="3">
        <f t="shared" si="24"/>
        <v>666.400000000001</v>
      </c>
      <c r="AT224" s="4"/>
    </row>
    <row r="225" spans="1:46" s="1" customFormat="1" ht="15.75" customHeight="1">
      <c r="A225" s="19"/>
      <c r="B225" s="30" t="s">
        <v>790</v>
      </c>
      <c r="C225" s="30" t="s">
        <v>798</v>
      </c>
      <c r="D225" s="34">
        <v>1959</v>
      </c>
      <c r="E225" s="30" t="s">
        <v>791</v>
      </c>
      <c r="AE225" s="1">
        <v>555.200000000001</v>
      </c>
      <c r="AQ225" s="2">
        <f t="shared" si="22"/>
        <v>555.200000000001</v>
      </c>
      <c r="AR225" s="1">
        <f t="shared" si="23"/>
        <v>1</v>
      </c>
      <c r="AS225" s="3">
        <f t="shared" si="24"/>
        <v>555.200000000001</v>
      </c>
      <c r="AT225" s="4"/>
    </row>
    <row r="226" spans="1:46" s="1" customFormat="1" ht="15.75" customHeight="1">
      <c r="A226" s="19"/>
      <c r="B226" s="25" t="s">
        <v>896</v>
      </c>
      <c r="C226" s="16">
        <v>1964</v>
      </c>
      <c r="D226" s="16" t="s">
        <v>879</v>
      </c>
      <c r="E226" s="16"/>
      <c r="AD226" s="1">
        <v>196.400000000001</v>
      </c>
      <c r="AQ226" s="2">
        <f t="shared" si="22"/>
        <v>196.400000000001</v>
      </c>
      <c r="AR226" s="1">
        <f t="shared" si="23"/>
        <v>1</v>
      </c>
      <c r="AS226" s="3">
        <f t="shared" si="24"/>
        <v>196.400000000001</v>
      </c>
      <c r="AT226" s="4"/>
    </row>
    <row r="227" spans="1:46" s="1" customFormat="1" ht="15.75" customHeight="1">
      <c r="A227" s="19"/>
      <c r="B227" s="29" t="s">
        <v>783</v>
      </c>
      <c r="C227" s="29" t="s">
        <v>784</v>
      </c>
      <c r="D227" s="29">
        <v>1952</v>
      </c>
      <c r="E227" s="29" t="s">
        <v>517</v>
      </c>
      <c r="AF227" s="1">
        <v>91.000000000001</v>
      </c>
      <c r="AQ227" s="2">
        <f t="shared" si="22"/>
        <v>91.000000000001</v>
      </c>
      <c r="AR227" s="1">
        <f t="shared" si="23"/>
        <v>1</v>
      </c>
      <c r="AS227" s="3">
        <f t="shared" si="24"/>
        <v>91.000000000001</v>
      </c>
      <c r="AT227" s="4"/>
    </row>
    <row r="228" spans="1:46" s="1" customFormat="1" ht="15.75" customHeight="1">
      <c r="A228" s="19"/>
      <c r="B228" s="25" t="s">
        <v>894</v>
      </c>
      <c r="C228" s="16">
        <v>1964</v>
      </c>
      <c r="D228" s="16"/>
      <c r="E228" s="16"/>
      <c r="AD228" s="1">
        <v>245.600000000001</v>
      </c>
      <c r="AQ228" s="2">
        <f t="shared" si="22"/>
        <v>245.600000000001</v>
      </c>
      <c r="AR228" s="1">
        <f t="shared" si="23"/>
        <v>1</v>
      </c>
      <c r="AS228" s="3">
        <f t="shared" si="24"/>
        <v>245.600000000001</v>
      </c>
      <c r="AT228" s="4"/>
    </row>
    <row r="229" spans="1:46" s="1" customFormat="1" ht="15.75" customHeight="1">
      <c r="A229" s="19"/>
      <c r="B229" s="28" t="s">
        <v>736</v>
      </c>
      <c r="C229" s="28" t="s">
        <v>737</v>
      </c>
      <c r="D229" s="33">
        <v>1966</v>
      </c>
      <c r="E229" s="28" t="s">
        <v>738</v>
      </c>
      <c r="AG229" s="2">
        <v>689.5</v>
      </c>
      <c r="AQ229" s="2">
        <f t="shared" si="22"/>
        <v>689.5</v>
      </c>
      <c r="AR229" s="1">
        <f t="shared" si="23"/>
        <v>1</v>
      </c>
      <c r="AS229" s="3">
        <f t="shared" si="24"/>
        <v>689.5</v>
      </c>
      <c r="AT229" s="4"/>
    </row>
    <row r="230" spans="1:46" s="1" customFormat="1" ht="15.75" customHeight="1">
      <c r="A230" s="19"/>
      <c r="B230" s="29" t="s">
        <v>782</v>
      </c>
      <c r="C230" s="29" t="s">
        <v>218</v>
      </c>
      <c r="D230" s="29">
        <v>1973</v>
      </c>
      <c r="E230" s="29"/>
      <c r="AF230" s="1">
        <v>151.600000000001</v>
      </c>
      <c r="AQ230" s="2">
        <f t="shared" si="22"/>
        <v>151.600000000001</v>
      </c>
      <c r="AR230" s="1">
        <f t="shared" si="23"/>
        <v>1</v>
      </c>
      <c r="AS230" s="3">
        <f t="shared" si="24"/>
        <v>151.600000000001</v>
      </c>
      <c r="AT230" s="4"/>
    </row>
    <row r="231" spans="1:46" s="1" customFormat="1" ht="15.75" customHeight="1">
      <c r="A231" s="19"/>
      <c r="B231" s="28" t="s">
        <v>753</v>
      </c>
      <c r="C231" s="28" t="s">
        <v>210</v>
      </c>
      <c r="D231" s="33">
        <v>1973</v>
      </c>
      <c r="E231" s="28" t="s">
        <v>738</v>
      </c>
      <c r="AG231" s="2">
        <v>206.5</v>
      </c>
      <c r="AQ231" s="2">
        <f t="shared" si="22"/>
        <v>206.5</v>
      </c>
      <c r="AR231" s="1">
        <f t="shared" si="23"/>
        <v>1</v>
      </c>
      <c r="AS231" s="3">
        <f t="shared" si="24"/>
        <v>206.5</v>
      </c>
      <c r="AT231" s="4"/>
    </row>
    <row r="232" spans="1:46" s="1" customFormat="1" ht="15.75" customHeight="1">
      <c r="A232" s="19"/>
      <c r="B232" s="30" t="s">
        <v>449</v>
      </c>
      <c r="C232" s="30" t="s">
        <v>559</v>
      </c>
      <c r="D232" s="34">
        <v>1980</v>
      </c>
      <c r="E232" s="30" t="s">
        <v>86</v>
      </c>
      <c r="AE232" s="1">
        <v>166.000000000001</v>
      </c>
      <c r="AQ232" s="2">
        <f t="shared" si="22"/>
        <v>166.000000000001</v>
      </c>
      <c r="AR232" s="1">
        <f t="shared" si="23"/>
        <v>1</v>
      </c>
      <c r="AS232" s="3">
        <f t="shared" si="24"/>
        <v>166.000000000001</v>
      </c>
      <c r="AT232" s="4"/>
    </row>
    <row r="233" spans="1:46" s="1" customFormat="1" ht="15.75" customHeight="1">
      <c r="A233" s="19"/>
      <c r="B233" s="28" t="s">
        <v>746</v>
      </c>
      <c r="C233" s="28" t="s">
        <v>626</v>
      </c>
      <c r="D233" s="33">
        <v>1976</v>
      </c>
      <c r="E233" s="28" t="s">
        <v>488</v>
      </c>
      <c r="AG233" s="2">
        <v>413.5</v>
      </c>
      <c r="AQ233" s="2">
        <f t="shared" si="22"/>
        <v>413.5</v>
      </c>
      <c r="AR233" s="1">
        <f t="shared" si="23"/>
        <v>1</v>
      </c>
      <c r="AS233" s="3">
        <f t="shared" si="24"/>
        <v>413.5</v>
      </c>
      <c r="AT233" s="4"/>
    </row>
    <row r="234" spans="1:46" s="1" customFormat="1" ht="15.75" customHeight="1">
      <c r="A234" s="19"/>
      <c r="B234" s="25" t="s">
        <v>860</v>
      </c>
      <c r="C234" s="16">
        <v>1965</v>
      </c>
      <c r="D234" s="16" t="s">
        <v>861</v>
      </c>
      <c r="E234" s="16"/>
      <c r="AD234" s="1">
        <v>836</v>
      </c>
      <c r="AQ234" s="2">
        <f t="shared" si="22"/>
        <v>836</v>
      </c>
      <c r="AR234" s="1">
        <f t="shared" si="23"/>
        <v>1</v>
      </c>
      <c r="AS234" s="3">
        <f t="shared" si="24"/>
        <v>836</v>
      </c>
      <c r="AT234" s="4"/>
    </row>
    <row r="235" spans="1:46" s="1" customFormat="1" ht="15.75" customHeight="1">
      <c r="A235" s="19"/>
      <c r="B235" s="30" t="s">
        <v>283</v>
      </c>
      <c r="C235" s="30" t="s">
        <v>815</v>
      </c>
      <c r="D235" s="34">
        <v>1961</v>
      </c>
      <c r="E235" s="30" t="s">
        <v>722</v>
      </c>
      <c r="AE235" s="1">
        <v>82.600000000002</v>
      </c>
      <c r="AQ235" s="2">
        <f t="shared" si="22"/>
        <v>82.600000000002</v>
      </c>
      <c r="AR235" s="1">
        <f t="shared" si="23"/>
        <v>1</v>
      </c>
      <c r="AS235" s="3">
        <f t="shared" si="24"/>
        <v>82.600000000002</v>
      </c>
      <c r="AT235" s="4"/>
    </row>
    <row r="236" spans="1:46" s="1" customFormat="1" ht="15.75" customHeight="1">
      <c r="A236" s="19"/>
      <c r="B236" s="28" t="s">
        <v>754</v>
      </c>
      <c r="C236" s="28" t="s">
        <v>755</v>
      </c>
      <c r="D236" s="33">
        <v>1979</v>
      </c>
      <c r="E236" s="28" t="s">
        <v>738</v>
      </c>
      <c r="AG236" s="2">
        <v>34</v>
      </c>
      <c r="AQ236" s="2">
        <f t="shared" si="22"/>
        <v>34</v>
      </c>
      <c r="AR236" s="1">
        <f t="shared" si="23"/>
        <v>1</v>
      </c>
      <c r="AS236" s="3">
        <f t="shared" si="24"/>
        <v>34</v>
      </c>
      <c r="AT236" s="4"/>
    </row>
    <row r="237" spans="1:46" s="1" customFormat="1" ht="15.75" customHeight="1">
      <c r="A237" s="19"/>
      <c r="B237" s="28" t="s">
        <v>471</v>
      </c>
      <c r="C237" s="28" t="s">
        <v>235</v>
      </c>
      <c r="D237" s="33">
        <v>1968</v>
      </c>
      <c r="E237" s="28" t="s">
        <v>738</v>
      </c>
      <c r="AG237" s="2">
        <v>137.5</v>
      </c>
      <c r="AQ237" s="2">
        <f t="shared" si="22"/>
        <v>137.5</v>
      </c>
      <c r="AR237" s="1">
        <f t="shared" si="23"/>
        <v>1</v>
      </c>
      <c r="AS237" s="3">
        <f t="shared" si="24"/>
        <v>137.5</v>
      </c>
      <c r="AT237" s="4"/>
    </row>
    <row r="238" spans="1:46" s="1" customFormat="1" ht="15.75" customHeight="1">
      <c r="A238" s="19"/>
      <c r="B238" s="28" t="s">
        <v>770</v>
      </c>
      <c r="C238" s="32" t="s">
        <v>626</v>
      </c>
      <c r="D238" s="33">
        <v>1994</v>
      </c>
      <c r="E238" s="28" t="s">
        <v>761</v>
      </c>
      <c r="AG238" s="1">
        <v>158.4</v>
      </c>
      <c r="AQ238" s="2">
        <f t="shared" si="22"/>
        <v>158.4</v>
      </c>
      <c r="AR238" s="1">
        <f t="shared" si="23"/>
        <v>1</v>
      </c>
      <c r="AS238" s="3">
        <f t="shared" si="24"/>
        <v>158.4</v>
      </c>
      <c r="AT238" s="4"/>
    </row>
    <row r="239" spans="1:46" s="1" customFormat="1" ht="15.75" customHeight="1">
      <c r="A239" s="19">
        <v>159</v>
      </c>
      <c r="B239" s="28" t="s">
        <v>734</v>
      </c>
      <c r="C239" s="28" t="s">
        <v>667</v>
      </c>
      <c r="D239" s="33">
        <v>1970</v>
      </c>
      <c r="E239" s="28" t="s">
        <v>735</v>
      </c>
      <c r="AG239" s="2">
        <v>862</v>
      </c>
      <c r="AQ239" s="2">
        <f t="shared" si="22"/>
        <v>862</v>
      </c>
      <c r="AR239" s="1">
        <f t="shared" si="23"/>
        <v>1</v>
      </c>
      <c r="AS239" s="3">
        <f t="shared" si="24"/>
        <v>862</v>
      </c>
      <c r="AT239" s="4"/>
    </row>
    <row r="240" spans="1:46" s="1" customFormat="1" ht="15.75" customHeight="1">
      <c r="A240" s="19"/>
      <c r="B240" s="25" t="s">
        <v>883</v>
      </c>
      <c r="C240" s="16">
        <v>1966</v>
      </c>
      <c r="D240" s="16" t="s">
        <v>884</v>
      </c>
      <c r="E240" s="16"/>
      <c r="AD240" s="1">
        <v>475.200000000001</v>
      </c>
      <c r="AQ240" s="2">
        <f t="shared" si="22"/>
        <v>475.200000000001</v>
      </c>
      <c r="AR240" s="1">
        <f t="shared" si="23"/>
        <v>1</v>
      </c>
      <c r="AS240" s="3">
        <f t="shared" si="24"/>
        <v>475.200000000001</v>
      </c>
      <c r="AT240" s="4"/>
    </row>
    <row r="241" spans="1:46" s="1" customFormat="1" ht="15.75" customHeight="1">
      <c r="A241" s="19"/>
      <c r="B241" s="30" t="s">
        <v>696</v>
      </c>
      <c r="C241" s="30" t="s">
        <v>697</v>
      </c>
      <c r="D241" s="34">
        <v>1966</v>
      </c>
      <c r="E241" s="30" t="s">
        <v>67</v>
      </c>
      <c r="AE241" s="1">
        <v>360.600000000001</v>
      </c>
      <c r="AQ241" s="2">
        <f t="shared" si="22"/>
        <v>360.600000000001</v>
      </c>
      <c r="AR241" s="1">
        <f t="shared" si="23"/>
        <v>1</v>
      </c>
      <c r="AS241" s="3">
        <f t="shared" si="24"/>
        <v>360.600000000001</v>
      </c>
      <c r="AT241" s="4"/>
    </row>
    <row r="242" spans="1:46" s="1" customFormat="1" ht="15.75" customHeight="1">
      <c r="A242" s="19"/>
      <c r="B242" s="30" t="s">
        <v>182</v>
      </c>
      <c r="C242" s="30" t="s">
        <v>797</v>
      </c>
      <c r="D242" s="34">
        <v>2000</v>
      </c>
      <c r="E242" s="30" t="s">
        <v>148</v>
      </c>
      <c r="AE242" s="1">
        <v>583.000000000001</v>
      </c>
      <c r="AQ242" s="2">
        <f t="shared" si="22"/>
        <v>583.000000000001</v>
      </c>
      <c r="AR242" s="1">
        <f t="shared" si="23"/>
        <v>1</v>
      </c>
      <c r="AS242" s="3">
        <f t="shared" si="24"/>
        <v>583.000000000001</v>
      </c>
      <c r="AT242" s="4"/>
    </row>
    <row r="243" spans="1:46" s="1" customFormat="1" ht="15.75" customHeight="1">
      <c r="A243" s="19"/>
      <c r="B243" s="26" t="s">
        <v>182</v>
      </c>
      <c r="C243" s="26" t="s">
        <v>207</v>
      </c>
      <c r="D243" s="27">
        <v>1960</v>
      </c>
      <c r="E243" s="26" t="s">
        <v>169</v>
      </c>
      <c r="AH243" s="1">
        <v>511.159999999999</v>
      </c>
      <c r="AQ243" s="2">
        <f t="shared" si="22"/>
        <v>511.159999999999</v>
      </c>
      <c r="AR243" s="1">
        <f t="shared" si="23"/>
        <v>1</v>
      </c>
      <c r="AS243" s="3">
        <f t="shared" si="24"/>
        <v>511.159999999999</v>
      </c>
      <c r="AT243" s="4"/>
    </row>
    <row r="244" spans="1:46" s="1" customFormat="1" ht="15.75" customHeight="1">
      <c r="A244" s="19"/>
      <c r="B244" s="30" t="s">
        <v>182</v>
      </c>
      <c r="C244" s="30" t="s">
        <v>665</v>
      </c>
      <c r="D244" s="34">
        <v>1976</v>
      </c>
      <c r="E244" s="30" t="s">
        <v>86</v>
      </c>
      <c r="AE244" s="1">
        <v>249.400000000001</v>
      </c>
      <c r="AQ244" s="2">
        <f t="shared" si="22"/>
        <v>249.400000000001</v>
      </c>
      <c r="AR244" s="1">
        <f t="shared" si="23"/>
        <v>1</v>
      </c>
      <c r="AS244" s="3">
        <f t="shared" si="24"/>
        <v>249.400000000001</v>
      </c>
      <c r="AT244" s="4"/>
    </row>
    <row r="245" spans="1:46" s="1" customFormat="1" ht="15.75" customHeight="1">
      <c r="A245" s="19"/>
      <c r="B245" s="31" t="s">
        <v>182</v>
      </c>
      <c r="C245" s="31" t="s">
        <v>850</v>
      </c>
      <c r="D245" s="35">
        <v>1967</v>
      </c>
      <c r="E245" s="31" t="s">
        <v>837</v>
      </c>
      <c r="AE245" s="2">
        <v>27.599999999999</v>
      </c>
      <c r="AQ245" s="2">
        <f t="shared" si="22"/>
        <v>27.599999999999</v>
      </c>
      <c r="AR245" s="1">
        <f t="shared" si="23"/>
        <v>1</v>
      </c>
      <c r="AS245" s="3">
        <f t="shared" si="24"/>
        <v>27.599999999999</v>
      </c>
      <c r="AT245" s="4"/>
    </row>
    <row r="246" spans="1:46" s="1" customFormat="1" ht="15.75" customHeight="1">
      <c r="A246" s="19"/>
      <c r="B246" s="29" t="s">
        <v>519</v>
      </c>
      <c r="C246" s="29" t="s">
        <v>274</v>
      </c>
      <c r="D246" s="29">
        <v>1969</v>
      </c>
      <c r="E246" s="29" t="s">
        <v>128</v>
      </c>
      <c r="AF246" s="1">
        <v>394.000000000001</v>
      </c>
      <c r="AQ246" s="2">
        <f t="shared" si="22"/>
        <v>394.000000000001</v>
      </c>
      <c r="AR246" s="1">
        <f t="shared" si="23"/>
        <v>1</v>
      </c>
      <c r="AS246" s="3">
        <f t="shared" si="24"/>
        <v>394.000000000001</v>
      </c>
      <c r="AT246" s="4"/>
    </row>
    <row r="247" spans="1:46" s="1" customFormat="1" ht="15.75" customHeight="1">
      <c r="A247" s="19">
        <v>164</v>
      </c>
      <c r="B247" s="30" t="s">
        <v>827</v>
      </c>
      <c r="C247" s="30" t="s">
        <v>268</v>
      </c>
      <c r="D247" s="34">
        <v>1971</v>
      </c>
      <c r="E247" s="30" t="s">
        <v>86</v>
      </c>
      <c r="AE247" s="2">
        <v>714</v>
      </c>
      <c r="AQ247" s="2">
        <f t="shared" si="22"/>
        <v>714</v>
      </c>
      <c r="AR247" s="1">
        <f t="shared" si="23"/>
        <v>1</v>
      </c>
      <c r="AS247" s="3">
        <f t="shared" si="24"/>
        <v>714</v>
      </c>
      <c r="AT247" s="4"/>
    </row>
    <row r="248" spans="1:46" s="1" customFormat="1" ht="15.75" customHeight="1">
      <c r="A248" s="19"/>
      <c r="B248" s="31" t="s">
        <v>827</v>
      </c>
      <c r="C248" s="31" t="s">
        <v>649</v>
      </c>
      <c r="D248" s="35">
        <v>1975</v>
      </c>
      <c r="E248" s="31" t="s">
        <v>831</v>
      </c>
      <c r="AE248" s="2">
        <v>342.199999999999</v>
      </c>
      <c r="AQ248" s="2">
        <f t="shared" si="22"/>
        <v>342.199999999999</v>
      </c>
      <c r="AR248" s="1">
        <f t="shared" si="23"/>
        <v>1</v>
      </c>
      <c r="AS248" s="3">
        <f t="shared" si="24"/>
        <v>342.199999999999</v>
      </c>
      <c r="AT248" s="4"/>
    </row>
    <row r="249" spans="1:46" s="1" customFormat="1" ht="15.75" customHeight="1">
      <c r="A249" s="19"/>
      <c r="B249" s="28" t="s">
        <v>741</v>
      </c>
      <c r="C249" s="28" t="s">
        <v>742</v>
      </c>
      <c r="D249" s="33">
        <v>1975</v>
      </c>
      <c r="E249" s="28" t="s">
        <v>738</v>
      </c>
      <c r="AG249" s="2">
        <v>482.5</v>
      </c>
      <c r="AQ249" s="2">
        <f t="shared" si="22"/>
        <v>482.5</v>
      </c>
      <c r="AR249" s="1">
        <f t="shared" si="23"/>
        <v>1</v>
      </c>
      <c r="AS249" s="3">
        <f t="shared" si="24"/>
        <v>482.5</v>
      </c>
      <c r="AT249" s="4"/>
    </row>
    <row r="250" spans="1:46" s="1" customFormat="1" ht="15.75" customHeight="1">
      <c r="A250" s="19"/>
      <c r="B250" s="25" t="s">
        <v>854</v>
      </c>
      <c r="C250" s="16">
        <v>1968</v>
      </c>
      <c r="D250" s="16"/>
      <c r="E250" s="16"/>
      <c r="AD250" s="1">
        <v>934.4</v>
      </c>
      <c r="AQ250" s="2">
        <f t="shared" si="22"/>
        <v>934.4</v>
      </c>
      <c r="AR250" s="1">
        <f t="shared" si="23"/>
        <v>1</v>
      </c>
      <c r="AS250" s="3">
        <f t="shared" si="24"/>
        <v>934.4</v>
      </c>
      <c r="AT250" s="4"/>
    </row>
    <row r="251" spans="1:46" s="1" customFormat="1" ht="15.75" customHeight="1">
      <c r="A251" s="19">
        <v>157</v>
      </c>
      <c r="B251" s="30" t="s">
        <v>822</v>
      </c>
      <c r="C251" s="30" t="s">
        <v>823</v>
      </c>
      <c r="D251" s="34">
        <v>1956</v>
      </c>
      <c r="E251" s="30" t="s">
        <v>824</v>
      </c>
      <c r="AE251" s="2">
        <v>885.6</v>
      </c>
      <c r="AQ251" s="2">
        <f t="shared" si="22"/>
        <v>885.6</v>
      </c>
      <c r="AR251" s="1">
        <f t="shared" si="23"/>
        <v>1</v>
      </c>
      <c r="AS251" s="3">
        <f t="shared" si="24"/>
        <v>885.6</v>
      </c>
      <c r="AT251" s="4"/>
    </row>
    <row r="252" spans="1:46" s="1" customFormat="1" ht="15.75" customHeight="1">
      <c r="A252" s="19"/>
      <c r="B252" s="28" t="s">
        <v>748</v>
      </c>
      <c r="C252" s="28" t="s">
        <v>749</v>
      </c>
      <c r="D252" s="33">
        <v>1969</v>
      </c>
      <c r="E252" s="28" t="s">
        <v>488</v>
      </c>
      <c r="AG252" s="2">
        <v>310</v>
      </c>
      <c r="AQ252" s="2">
        <f t="shared" si="22"/>
        <v>310</v>
      </c>
      <c r="AR252" s="1">
        <f t="shared" si="23"/>
        <v>1</v>
      </c>
      <c r="AS252" s="3">
        <f t="shared" si="24"/>
        <v>310</v>
      </c>
      <c r="AT252" s="4"/>
    </row>
    <row r="253" spans="1:46" s="1" customFormat="1" ht="15.75" customHeight="1">
      <c r="A253" s="19"/>
      <c r="B253" s="28" t="s">
        <v>769</v>
      </c>
      <c r="C253" s="32" t="s">
        <v>649</v>
      </c>
      <c r="D253" s="33">
        <v>1994</v>
      </c>
      <c r="E253" s="28" t="s">
        <v>488</v>
      </c>
      <c r="AG253" s="1">
        <v>211</v>
      </c>
      <c r="AQ253" s="2">
        <f t="shared" si="22"/>
        <v>211</v>
      </c>
      <c r="AR253" s="1">
        <f t="shared" si="23"/>
        <v>1</v>
      </c>
      <c r="AS253" s="3">
        <f t="shared" si="24"/>
        <v>211</v>
      </c>
      <c r="AT253" s="4"/>
    </row>
    <row r="254" spans="1:46" s="1" customFormat="1" ht="15.75" customHeight="1">
      <c r="A254" s="19"/>
      <c r="B254" s="25" t="s">
        <v>880</v>
      </c>
      <c r="C254" s="16">
        <v>1973</v>
      </c>
      <c r="D254" s="16" t="s">
        <v>881</v>
      </c>
      <c r="E254" s="16"/>
      <c r="AD254" s="1">
        <v>524.400000000001</v>
      </c>
      <c r="AQ254" s="2">
        <f aca="true" t="shared" si="25" ref="AQ254:AQ285">SUM(F254:AP254)</f>
        <v>524.400000000001</v>
      </c>
      <c r="AR254" s="1">
        <f aca="true" t="shared" si="26" ref="AR254:AR285">(COUNT(F254:AP254))</f>
        <v>1</v>
      </c>
      <c r="AS254" s="3">
        <f aca="true" t="shared" si="27" ref="AS254:AS285">IF(COUNT(F254:AP254)&gt;0,LARGE(F254:AP254,1),0)+IF(COUNT(F254:AP254)&gt;1,LARGE(F254:AP254,2),0)+IF(COUNT(F254:AP254)&gt;2,LARGE(F254:AP254,3),0)+IF(COUNT(F254:AP254)&gt;3,LARGE(F254:AP254,4),0)+IF(COUNT(F254:AP254)&gt;4,LARGE(F254:AP254,5),0)+IF(COUNT(F254:AP254)&gt;5,LARGE(F254:AP254,6),0)+IF(COUNT(F254:AP254)&gt;6,LARGE(F254:AP254,7),0)+IF(COUNT(F254:AP254)&gt;7,LARGE(F254:AP254,8),0)+IF(COUNT(F254:AP254)&gt;8,LARGE(F254:AP254,9),0)+IF(COUNT(F254:AP254)&gt;9,LARGE(F254:AP254,10),0)+IF(COUNT(F254:AP254)&gt;10,LARGE(F254:AP254,11),0)+IF(COUNT(F254:AP254)&gt;11,LARGE(F254:AP254,12),0)+IF(COUNT(F254:AP254)&gt;12,LARGE(F254:AP254,13),0)+IF(COUNT(F254:AP254)&gt;13,LARGE(F254:AP254,14),0)+IF(COUNT(F254:AP254)&gt;14,LARGE(F254:AP254,15),0)+IF(COUNT(F254:AP254)&gt;15,LARGE(F254:AP254,16),0)+IF(COUNT(F254:AP254)&gt;16,LARGE(F254:AP254,17),0)+IF(COUNT(F254:AP254)&gt;17,LARGE(F254:AP254,18),0)</f>
        <v>524.400000000001</v>
      </c>
      <c r="AT254" s="4"/>
    </row>
    <row r="255" spans="1:46" s="1" customFormat="1" ht="15.75" customHeight="1">
      <c r="A255" s="19"/>
      <c r="B255" s="26" t="s">
        <v>731</v>
      </c>
      <c r="C255" s="26" t="s">
        <v>329</v>
      </c>
      <c r="D255" s="27">
        <v>1965</v>
      </c>
      <c r="E255" s="26"/>
      <c r="AH255" s="1">
        <v>111.199999999999</v>
      </c>
      <c r="AQ255" s="2">
        <f t="shared" si="25"/>
        <v>111.199999999999</v>
      </c>
      <c r="AR255" s="1">
        <f t="shared" si="26"/>
        <v>1</v>
      </c>
      <c r="AS255" s="3">
        <f t="shared" si="27"/>
        <v>111.199999999999</v>
      </c>
      <c r="AT255" s="4"/>
    </row>
    <row r="256" spans="1:46" s="1" customFormat="1" ht="15.75" customHeight="1">
      <c r="A256" s="19"/>
      <c r="B256" s="25" t="s">
        <v>895</v>
      </c>
      <c r="C256" s="16">
        <v>1971</v>
      </c>
      <c r="D256" s="16"/>
      <c r="E256" s="16"/>
      <c r="AD256" s="1">
        <v>229.200000000001</v>
      </c>
      <c r="AQ256" s="2">
        <f t="shared" si="25"/>
        <v>229.200000000001</v>
      </c>
      <c r="AR256" s="1">
        <f t="shared" si="26"/>
        <v>1</v>
      </c>
      <c r="AS256" s="3">
        <f t="shared" si="27"/>
        <v>229.200000000001</v>
      </c>
      <c r="AT256" s="4"/>
    </row>
    <row r="257" spans="1:46" s="1" customFormat="1" ht="15.75" customHeight="1">
      <c r="A257" s="19"/>
      <c r="B257" s="30" t="s">
        <v>811</v>
      </c>
      <c r="C257" s="30" t="s">
        <v>812</v>
      </c>
      <c r="D257" s="34">
        <v>1977</v>
      </c>
      <c r="E257" s="30" t="s">
        <v>86</v>
      </c>
      <c r="AE257" s="1">
        <v>193.800000000001</v>
      </c>
      <c r="AQ257" s="2">
        <f t="shared" si="25"/>
        <v>193.800000000001</v>
      </c>
      <c r="AR257" s="1">
        <f t="shared" si="26"/>
        <v>1</v>
      </c>
      <c r="AS257" s="3">
        <f t="shared" si="27"/>
        <v>193.800000000001</v>
      </c>
      <c r="AT257" s="4"/>
    </row>
    <row r="258" spans="1:46" s="1" customFormat="1" ht="15.75" customHeight="1">
      <c r="A258" s="19"/>
      <c r="B258" s="31" t="s">
        <v>848</v>
      </c>
      <c r="C258" s="31" t="s">
        <v>720</v>
      </c>
      <c r="D258" s="35">
        <v>1960</v>
      </c>
      <c r="E258" s="31" t="s">
        <v>86</v>
      </c>
      <c r="AE258" s="2">
        <v>141.999999999999</v>
      </c>
      <c r="AQ258" s="2">
        <f t="shared" si="25"/>
        <v>141.999999999999</v>
      </c>
      <c r="AR258" s="1">
        <f t="shared" si="26"/>
        <v>1</v>
      </c>
      <c r="AS258" s="3">
        <f t="shared" si="27"/>
        <v>141.999999999999</v>
      </c>
      <c r="AT258" s="4"/>
    </row>
    <row r="259" spans="1:46" s="1" customFormat="1" ht="15.75" customHeight="1">
      <c r="A259" s="19"/>
      <c r="B259" s="29" t="s">
        <v>530</v>
      </c>
      <c r="C259" s="29" t="s">
        <v>210</v>
      </c>
      <c r="D259" s="29">
        <v>1969</v>
      </c>
      <c r="E259" s="29" t="s">
        <v>128</v>
      </c>
      <c r="AF259" s="1">
        <v>424.300000000001</v>
      </c>
      <c r="AQ259" s="2">
        <f t="shared" si="25"/>
        <v>424.300000000001</v>
      </c>
      <c r="AR259" s="1">
        <f t="shared" si="26"/>
        <v>1</v>
      </c>
      <c r="AS259" s="3">
        <f t="shared" si="27"/>
        <v>424.300000000001</v>
      </c>
      <c r="AT259" s="4"/>
    </row>
    <row r="260" spans="1:46" s="1" customFormat="1" ht="15.75" customHeight="1">
      <c r="A260" s="19"/>
      <c r="B260" s="28" t="s">
        <v>773</v>
      </c>
      <c r="C260" s="32" t="s">
        <v>774</v>
      </c>
      <c r="D260" s="33">
        <v>1981</v>
      </c>
      <c r="E260" s="28" t="s">
        <v>738</v>
      </c>
      <c r="AG260" s="1">
        <v>53.2</v>
      </c>
      <c r="AQ260" s="2">
        <f t="shared" si="25"/>
        <v>53.2</v>
      </c>
      <c r="AR260" s="1">
        <f t="shared" si="26"/>
        <v>1</v>
      </c>
      <c r="AS260" s="3">
        <f t="shared" si="27"/>
        <v>53.2</v>
      </c>
      <c r="AT260" s="4"/>
    </row>
    <row r="261" spans="1:46" s="1" customFormat="1" ht="15.75" customHeight="1">
      <c r="A261" s="19"/>
      <c r="B261" s="30" t="s">
        <v>829</v>
      </c>
      <c r="C261" s="30" t="s">
        <v>210</v>
      </c>
      <c r="D261" s="34">
        <v>1986</v>
      </c>
      <c r="E261" s="30" t="s">
        <v>86</v>
      </c>
      <c r="AE261" s="2">
        <v>628.2</v>
      </c>
      <c r="AQ261" s="2">
        <f t="shared" si="25"/>
        <v>628.2</v>
      </c>
      <c r="AR261" s="1">
        <f t="shared" si="26"/>
        <v>1</v>
      </c>
      <c r="AS261" s="3">
        <f t="shared" si="27"/>
        <v>628.2</v>
      </c>
      <c r="AT261" s="4"/>
    </row>
    <row r="262" spans="1:46" s="1" customFormat="1" ht="15.75" customHeight="1">
      <c r="A262" s="19"/>
      <c r="B262" s="30" t="s">
        <v>799</v>
      </c>
      <c r="C262" s="30" t="s">
        <v>800</v>
      </c>
      <c r="D262" s="34">
        <v>1979</v>
      </c>
      <c r="E262" s="30" t="s">
        <v>801</v>
      </c>
      <c r="AE262" s="1">
        <v>527.400000000001</v>
      </c>
      <c r="AQ262" s="2">
        <f t="shared" si="25"/>
        <v>527.400000000001</v>
      </c>
      <c r="AR262" s="1">
        <f t="shared" si="26"/>
        <v>1</v>
      </c>
      <c r="AS262" s="3">
        <f t="shared" si="27"/>
        <v>527.400000000001</v>
      </c>
      <c r="AT262" s="4"/>
    </row>
    <row r="263" spans="1:46" s="1" customFormat="1" ht="15.75" customHeight="1">
      <c r="A263" s="19"/>
      <c r="B263" s="26" t="s">
        <v>726</v>
      </c>
      <c r="C263" s="26" t="s">
        <v>727</v>
      </c>
      <c r="D263" s="27">
        <v>1955</v>
      </c>
      <c r="E263" s="26" t="s">
        <v>728</v>
      </c>
      <c r="AH263" s="1">
        <v>288.959999999999</v>
      </c>
      <c r="AQ263" s="2">
        <f t="shared" si="25"/>
        <v>288.959999999999</v>
      </c>
      <c r="AR263" s="1">
        <f t="shared" si="26"/>
        <v>1</v>
      </c>
      <c r="AS263" s="3">
        <f t="shared" si="27"/>
        <v>288.959999999999</v>
      </c>
      <c r="AT263" s="4"/>
    </row>
    <row r="264" spans="1:46" s="1" customFormat="1" ht="15.75" customHeight="1">
      <c r="A264" s="19">
        <v>153</v>
      </c>
      <c r="B264" s="30" t="s">
        <v>785</v>
      </c>
      <c r="C264" s="30" t="s">
        <v>786</v>
      </c>
      <c r="D264" s="34">
        <v>1997</v>
      </c>
      <c r="E264" s="30" t="s">
        <v>198</v>
      </c>
      <c r="AE264" s="1">
        <v>972.2</v>
      </c>
      <c r="AQ264" s="2">
        <f t="shared" si="25"/>
        <v>972.2</v>
      </c>
      <c r="AR264" s="1">
        <f t="shared" si="26"/>
        <v>1</v>
      </c>
      <c r="AS264" s="3">
        <f t="shared" si="27"/>
        <v>972.2</v>
      </c>
      <c r="AT264" s="4"/>
    </row>
    <row r="265" spans="1:46" s="1" customFormat="1" ht="15.75" customHeight="1">
      <c r="A265" s="19">
        <v>165</v>
      </c>
      <c r="B265" s="29" t="s">
        <v>557</v>
      </c>
      <c r="C265" s="29" t="s">
        <v>717</v>
      </c>
      <c r="D265" s="29">
        <v>1984</v>
      </c>
      <c r="E265" s="29" t="s">
        <v>777</v>
      </c>
      <c r="AF265" s="1">
        <v>697</v>
      </c>
      <c r="AQ265" s="2">
        <f t="shared" si="25"/>
        <v>697</v>
      </c>
      <c r="AR265" s="1">
        <f t="shared" si="26"/>
        <v>1</v>
      </c>
      <c r="AS265" s="3">
        <f t="shared" si="27"/>
        <v>697</v>
      </c>
      <c r="AT265" s="4"/>
    </row>
    <row r="266" spans="1:46" s="1" customFormat="1" ht="15.75" customHeight="1">
      <c r="A266" s="19"/>
      <c r="B266" s="25" t="s">
        <v>893</v>
      </c>
      <c r="C266" s="16">
        <v>1967</v>
      </c>
      <c r="D266" s="16" t="s">
        <v>853</v>
      </c>
      <c r="E266" s="16"/>
      <c r="AD266" s="1">
        <v>327.600000000001</v>
      </c>
      <c r="AQ266" s="2">
        <f t="shared" si="25"/>
        <v>327.600000000001</v>
      </c>
      <c r="AR266" s="1">
        <f t="shared" si="26"/>
        <v>1</v>
      </c>
      <c r="AS266" s="3">
        <f t="shared" si="27"/>
        <v>327.600000000001</v>
      </c>
      <c r="AT266" s="4"/>
    </row>
    <row r="267" spans="1:46" s="1" customFormat="1" ht="15.75" customHeight="1">
      <c r="A267" s="19"/>
      <c r="B267" s="25" t="s">
        <v>873</v>
      </c>
      <c r="C267" s="16">
        <v>1977</v>
      </c>
      <c r="D267" s="16" t="s">
        <v>874</v>
      </c>
      <c r="E267" s="16"/>
      <c r="AD267" s="1">
        <v>639.200000000001</v>
      </c>
      <c r="AQ267" s="2">
        <f t="shared" si="25"/>
        <v>639.200000000001</v>
      </c>
      <c r="AR267" s="1">
        <f t="shared" si="26"/>
        <v>1</v>
      </c>
      <c r="AS267" s="3">
        <f t="shared" si="27"/>
        <v>639.200000000001</v>
      </c>
      <c r="AT267" s="4"/>
    </row>
    <row r="268" spans="1:46" s="1" customFormat="1" ht="15.75" customHeight="1">
      <c r="A268" s="19"/>
      <c r="B268" s="25" t="s">
        <v>871</v>
      </c>
      <c r="C268" s="16">
        <v>1961</v>
      </c>
      <c r="D268" s="16" t="s">
        <v>872</v>
      </c>
      <c r="E268" s="16"/>
      <c r="AD268" s="1">
        <v>655.6</v>
      </c>
      <c r="AQ268" s="2">
        <f t="shared" si="25"/>
        <v>655.6</v>
      </c>
      <c r="AR268" s="1">
        <f t="shared" si="26"/>
        <v>1</v>
      </c>
      <c r="AS268" s="3">
        <f t="shared" si="27"/>
        <v>655.6</v>
      </c>
      <c r="AT268" s="4"/>
    </row>
    <row r="269" spans="1:46" s="1" customFormat="1" ht="15.75" customHeight="1">
      <c r="A269" s="19"/>
      <c r="B269" s="25" t="s">
        <v>908</v>
      </c>
      <c r="C269" s="16">
        <v>1983</v>
      </c>
      <c r="D269" s="16" t="s">
        <v>853</v>
      </c>
      <c r="E269" s="16"/>
      <c r="AD269" s="1">
        <v>16.000000000001</v>
      </c>
      <c r="AQ269" s="2">
        <f t="shared" si="25"/>
        <v>16.000000000001</v>
      </c>
      <c r="AR269" s="1">
        <f t="shared" si="26"/>
        <v>1</v>
      </c>
      <c r="AS269" s="3">
        <f t="shared" si="27"/>
        <v>16.000000000001</v>
      </c>
      <c r="AT269" s="4"/>
    </row>
    <row r="270" spans="1:46" s="1" customFormat="1" ht="15.75" customHeight="1">
      <c r="A270" s="19"/>
      <c r="B270" s="28" t="s">
        <v>739</v>
      </c>
      <c r="C270" s="28" t="s">
        <v>740</v>
      </c>
      <c r="D270" s="33">
        <v>1972</v>
      </c>
      <c r="E270" s="28" t="s">
        <v>488</v>
      </c>
      <c r="AG270" s="2">
        <v>655</v>
      </c>
      <c r="AQ270" s="2">
        <f t="shared" si="25"/>
        <v>655</v>
      </c>
      <c r="AR270" s="1">
        <f t="shared" si="26"/>
        <v>1</v>
      </c>
      <c r="AS270" s="3">
        <f t="shared" si="27"/>
        <v>655</v>
      </c>
      <c r="AT270" s="4"/>
    </row>
    <row r="271" spans="1:46" s="1" customFormat="1" ht="15.75" customHeight="1">
      <c r="A271" s="19"/>
      <c r="B271" s="25" t="s">
        <v>907</v>
      </c>
      <c r="C271" s="16">
        <v>1974</v>
      </c>
      <c r="D271" s="16"/>
      <c r="E271" s="16"/>
      <c r="AD271" s="1">
        <v>32.400000000001</v>
      </c>
      <c r="AQ271" s="2">
        <f t="shared" si="25"/>
        <v>32.400000000001</v>
      </c>
      <c r="AR271" s="1">
        <f t="shared" si="26"/>
        <v>1</v>
      </c>
      <c r="AS271" s="3">
        <f t="shared" si="27"/>
        <v>32.400000000001</v>
      </c>
      <c r="AT271" s="4"/>
    </row>
    <row r="272" spans="1:46" s="1" customFormat="1" ht="15.75" customHeight="1">
      <c r="A272" s="19"/>
      <c r="B272" s="28" t="s">
        <v>703</v>
      </c>
      <c r="C272" s="28" t="s">
        <v>704</v>
      </c>
      <c r="D272" s="33">
        <v>1985</v>
      </c>
      <c r="E272" s="28" t="s">
        <v>488</v>
      </c>
      <c r="AG272" s="2">
        <v>68.5</v>
      </c>
      <c r="AQ272" s="2">
        <f t="shared" si="25"/>
        <v>68.5</v>
      </c>
      <c r="AR272" s="1">
        <f t="shared" si="26"/>
        <v>1</v>
      </c>
      <c r="AS272" s="3">
        <f t="shared" si="27"/>
        <v>68.5</v>
      </c>
      <c r="AT272" s="4"/>
    </row>
    <row r="273" spans="1:46" s="1" customFormat="1" ht="15.75" customHeight="1">
      <c r="A273" s="19"/>
      <c r="B273" s="25" t="s">
        <v>870</v>
      </c>
      <c r="C273" s="16">
        <v>1973</v>
      </c>
      <c r="D273" s="16"/>
      <c r="E273" s="16"/>
      <c r="AD273" s="1">
        <v>672</v>
      </c>
      <c r="AQ273" s="2">
        <f t="shared" si="25"/>
        <v>672</v>
      </c>
      <c r="AR273" s="1">
        <f t="shared" si="26"/>
        <v>1</v>
      </c>
      <c r="AS273" s="3">
        <f t="shared" si="27"/>
        <v>672</v>
      </c>
      <c r="AT273" s="4"/>
    </row>
    <row r="274" spans="1:46" s="1" customFormat="1" ht="15.75" customHeight="1">
      <c r="A274" s="19"/>
      <c r="B274" s="25" t="s">
        <v>901</v>
      </c>
      <c r="C274" s="16">
        <v>1955</v>
      </c>
      <c r="D274" s="16"/>
      <c r="E274" s="16"/>
      <c r="AD274" s="1">
        <v>114.400000000001</v>
      </c>
      <c r="AQ274" s="2">
        <f t="shared" si="25"/>
        <v>114.400000000001</v>
      </c>
      <c r="AR274" s="1">
        <f t="shared" si="26"/>
        <v>1</v>
      </c>
      <c r="AS274" s="3">
        <f t="shared" si="27"/>
        <v>114.400000000001</v>
      </c>
      <c r="AT274" s="4"/>
    </row>
    <row r="275" spans="1:46" s="1" customFormat="1" ht="15.75" customHeight="1">
      <c r="A275" s="19"/>
      <c r="B275" s="25" t="s">
        <v>858</v>
      </c>
      <c r="C275" s="16">
        <v>1969</v>
      </c>
      <c r="D275" s="16" t="s">
        <v>853</v>
      </c>
      <c r="E275" s="16"/>
      <c r="AD275" s="1">
        <v>885.2</v>
      </c>
      <c r="AQ275" s="2">
        <f t="shared" si="25"/>
        <v>885.2</v>
      </c>
      <c r="AR275" s="1">
        <f t="shared" si="26"/>
        <v>1</v>
      </c>
      <c r="AS275" s="3">
        <f t="shared" si="27"/>
        <v>885.2</v>
      </c>
      <c r="AT275" s="4"/>
    </row>
    <row r="276" spans="1:46" s="1" customFormat="1" ht="15.75" customHeight="1">
      <c r="A276" s="19"/>
      <c r="B276" s="31" t="s">
        <v>840</v>
      </c>
      <c r="C276" s="31" t="s">
        <v>669</v>
      </c>
      <c r="D276" s="35">
        <v>1981</v>
      </c>
      <c r="E276" s="31" t="s">
        <v>841</v>
      </c>
      <c r="AE276" s="2">
        <v>370.799999999999</v>
      </c>
      <c r="AQ276" s="2">
        <f t="shared" si="25"/>
        <v>370.799999999999</v>
      </c>
      <c r="AR276" s="1">
        <f t="shared" si="26"/>
        <v>1</v>
      </c>
      <c r="AS276" s="3">
        <f t="shared" si="27"/>
        <v>370.799999999999</v>
      </c>
      <c r="AT276" s="4"/>
    </row>
    <row r="277" spans="1:46" s="1" customFormat="1" ht="15.75" customHeight="1">
      <c r="A277" s="19"/>
      <c r="B277" s="25" t="s">
        <v>900</v>
      </c>
      <c r="C277" s="16">
        <v>1977</v>
      </c>
      <c r="D277" s="16"/>
      <c r="E277" s="16"/>
      <c r="AD277" s="1">
        <v>130.800000000001</v>
      </c>
      <c r="AQ277" s="2">
        <f t="shared" si="25"/>
        <v>130.800000000001</v>
      </c>
      <c r="AR277" s="1">
        <f t="shared" si="26"/>
        <v>1</v>
      </c>
      <c r="AS277" s="3">
        <f t="shared" si="27"/>
        <v>130.800000000001</v>
      </c>
      <c r="AT277" s="4"/>
    </row>
    <row r="278" spans="1:46" s="1" customFormat="1" ht="15.75" customHeight="1">
      <c r="A278" s="19"/>
      <c r="B278" s="29" t="s">
        <v>778</v>
      </c>
      <c r="C278" s="29" t="s">
        <v>779</v>
      </c>
      <c r="D278" s="29">
        <v>1959</v>
      </c>
      <c r="E278" s="29" t="s">
        <v>135</v>
      </c>
      <c r="AF278" s="1">
        <v>606.100000000001</v>
      </c>
      <c r="AQ278" s="2">
        <f t="shared" si="25"/>
        <v>606.100000000001</v>
      </c>
      <c r="AR278" s="1">
        <f t="shared" si="26"/>
        <v>1</v>
      </c>
      <c r="AS278" s="3">
        <f t="shared" si="27"/>
        <v>606.100000000001</v>
      </c>
      <c r="AT278" s="4"/>
    </row>
    <row r="279" spans="1:46" s="1" customFormat="1" ht="15.75" customHeight="1">
      <c r="A279" s="19"/>
      <c r="B279" s="25" t="s">
        <v>902</v>
      </c>
      <c r="C279" s="16">
        <v>1988</v>
      </c>
      <c r="D279" s="16"/>
      <c r="E279" s="16"/>
      <c r="AD279" s="1">
        <v>98.000000000001</v>
      </c>
      <c r="AQ279" s="2">
        <f t="shared" si="25"/>
        <v>98.000000000001</v>
      </c>
      <c r="AR279" s="1">
        <f t="shared" si="26"/>
        <v>1</v>
      </c>
      <c r="AS279" s="3">
        <f t="shared" si="27"/>
        <v>98.000000000001</v>
      </c>
      <c r="AT279" s="4"/>
    </row>
    <row r="280" spans="1:46" s="1" customFormat="1" ht="15.75" customHeight="1">
      <c r="A280" s="19"/>
      <c r="B280" s="25" t="s">
        <v>851</v>
      </c>
      <c r="C280" s="16">
        <v>1957</v>
      </c>
      <c r="D280" s="16"/>
      <c r="E280" s="16"/>
      <c r="AD280" s="1">
        <v>983.6</v>
      </c>
      <c r="AQ280" s="2">
        <f t="shared" si="25"/>
        <v>983.6</v>
      </c>
      <c r="AR280" s="1">
        <f t="shared" si="26"/>
        <v>1</v>
      </c>
      <c r="AS280" s="3">
        <f t="shared" si="27"/>
        <v>983.6</v>
      </c>
      <c r="AT280" s="4"/>
    </row>
    <row r="281" spans="1:46" s="1" customFormat="1" ht="15.75" customHeight="1">
      <c r="A281" s="19"/>
      <c r="B281" s="26" t="s">
        <v>124</v>
      </c>
      <c r="C281" s="26" t="s">
        <v>721</v>
      </c>
      <c r="D281" s="27">
        <v>1975</v>
      </c>
      <c r="E281" s="26" t="s">
        <v>718</v>
      </c>
      <c r="AH281" s="1">
        <v>577.819999999999</v>
      </c>
      <c r="AQ281" s="2">
        <f t="shared" si="25"/>
        <v>577.819999999999</v>
      </c>
      <c r="AR281" s="1">
        <f t="shared" si="26"/>
        <v>1</v>
      </c>
      <c r="AS281" s="3">
        <f t="shared" si="27"/>
        <v>577.819999999999</v>
      </c>
      <c r="AT281" s="4"/>
    </row>
    <row r="282" spans="1:46" s="1" customFormat="1" ht="15.75" customHeight="1">
      <c r="A282" s="19">
        <v>160</v>
      </c>
      <c r="B282" s="28" t="s">
        <v>756</v>
      </c>
      <c r="C282" s="32" t="s">
        <v>757</v>
      </c>
      <c r="D282" s="33">
        <v>1977</v>
      </c>
      <c r="E282" s="28" t="s">
        <v>758</v>
      </c>
      <c r="AG282" s="1">
        <v>842.2</v>
      </c>
      <c r="AQ282" s="2">
        <f t="shared" si="25"/>
        <v>842.2</v>
      </c>
      <c r="AR282" s="1">
        <f t="shared" si="26"/>
        <v>1</v>
      </c>
      <c r="AS282" s="3">
        <f t="shared" si="27"/>
        <v>842.2</v>
      </c>
      <c r="AT282" s="4"/>
    </row>
    <row r="283" spans="1:46" s="1" customFormat="1" ht="15.75" customHeight="1">
      <c r="A283" s="19"/>
      <c r="B283" s="30" t="s">
        <v>808</v>
      </c>
      <c r="C283" s="30" t="s">
        <v>809</v>
      </c>
      <c r="D283" s="34">
        <v>1973</v>
      </c>
      <c r="E283" s="30" t="s">
        <v>810</v>
      </c>
      <c r="AE283" s="1">
        <v>221.600000000001</v>
      </c>
      <c r="AQ283" s="2">
        <f t="shared" si="25"/>
        <v>221.600000000001</v>
      </c>
      <c r="AR283" s="1">
        <f t="shared" si="26"/>
        <v>1</v>
      </c>
      <c r="AS283" s="3">
        <f t="shared" si="27"/>
        <v>221.600000000001</v>
      </c>
      <c r="AT283" s="4"/>
    </row>
    <row r="284" spans="1:46" s="1" customFormat="1" ht="15.75" customHeight="1">
      <c r="A284" s="19"/>
      <c r="B284" s="30" t="s">
        <v>795</v>
      </c>
      <c r="C284" s="30" t="s">
        <v>796</v>
      </c>
      <c r="D284" s="34">
        <v>1981</v>
      </c>
      <c r="E284" s="30" t="s">
        <v>98</v>
      </c>
      <c r="AE284" s="1">
        <v>610.800000000001</v>
      </c>
      <c r="AQ284" s="2">
        <f t="shared" si="25"/>
        <v>610.800000000001</v>
      </c>
      <c r="AR284" s="1">
        <f t="shared" si="26"/>
        <v>1</v>
      </c>
      <c r="AS284" s="3">
        <f t="shared" si="27"/>
        <v>610.800000000001</v>
      </c>
      <c r="AT284" s="4"/>
    </row>
    <row r="285" spans="1:46" s="1" customFormat="1" ht="15.75" customHeight="1">
      <c r="A285" s="19">
        <v>156</v>
      </c>
      <c r="B285" s="30" t="s">
        <v>787</v>
      </c>
      <c r="C285" s="30" t="s">
        <v>669</v>
      </c>
      <c r="D285" s="34">
        <v>1997</v>
      </c>
      <c r="E285" s="30" t="s">
        <v>201</v>
      </c>
      <c r="AE285" s="1">
        <v>888.8</v>
      </c>
      <c r="AQ285" s="2">
        <f t="shared" si="25"/>
        <v>888.8</v>
      </c>
      <c r="AR285" s="1">
        <f t="shared" si="26"/>
        <v>1</v>
      </c>
      <c r="AS285" s="3">
        <f t="shared" si="27"/>
        <v>888.8</v>
      </c>
      <c r="AT285" s="4"/>
    </row>
    <row r="286" spans="1:46" s="1" customFormat="1" ht="15.75" customHeight="1">
      <c r="A286" s="19"/>
      <c r="B286" s="25" t="s">
        <v>891</v>
      </c>
      <c r="C286" s="16">
        <v>1957</v>
      </c>
      <c r="D286" s="16"/>
      <c r="E286" s="16"/>
      <c r="AD286" s="1">
        <v>360.400000000001</v>
      </c>
      <c r="AQ286" s="2">
        <f aca="true" t="shared" si="28" ref="AQ286:AQ292">SUM(F286:AP286)</f>
        <v>360.400000000001</v>
      </c>
      <c r="AR286" s="1">
        <f aca="true" t="shared" si="29" ref="AR286:AR292">(COUNT(F286:AP286))</f>
        <v>1</v>
      </c>
      <c r="AS286" s="3">
        <f aca="true" t="shared" si="30" ref="AS286:AS292">IF(COUNT(F286:AP286)&gt;0,LARGE(F286:AP286,1),0)+IF(COUNT(F286:AP286)&gt;1,LARGE(F286:AP286,2),0)+IF(COUNT(F286:AP286)&gt;2,LARGE(F286:AP286,3),0)+IF(COUNT(F286:AP286)&gt;3,LARGE(F286:AP286,4),0)+IF(COUNT(F286:AP286)&gt;4,LARGE(F286:AP286,5),0)+IF(COUNT(F286:AP286)&gt;5,LARGE(F286:AP286,6),0)+IF(COUNT(F286:AP286)&gt;6,LARGE(F286:AP286,7),0)+IF(COUNT(F286:AP286)&gt;7,LARGE(F286:AP286,8),0)+IF(COUNT(F286:AP286)&gt;8,LARGE(F286:AP286,9),0)+IF(COUNT(F286:AP286)&gt;9,LARGE(F286:AP286,10),0)+IF(COUNT(F286:AP286)&gt;10,LARGE(F286:AP286,11),0)+IF(COUNT(F286:AP286)&gt;11,LARGE(F286:AP286,12),0)+IF(COUNT(F286:AP286)&gt;12,LARGE(F286:AP286,13),0)+IF(COUNT(F286:AP286)&gt;13,LARGE(F286:AP286,14),0)+IF(COUNT(F286:AP286)&gt;14,LARGE(F286:AP286,15),0)+IF(COUNT(F286:AP286)&gt;15,LARGE(F286:AP286,16),0)+IF(COUNT(F286:AP286)&gt;16,LARGE(F286:AP286,17),0)+IF(COUNT(F286:AP286)&gt;17,LARGE(F286:AP286,18),0)</f>
        <v>360.400000000001</v>
      </c>
      <c r="AT286" s="4"/>
    </row>
    <row r="287" spans="1:46" s="1" customFormat="1" ht="15.75" customHeight="1">
      <c r="A287" s="19"/>
      <c r="B287" s="30" t="s">
        <v>351</v>
      </c>
      <c r="C287" s="30" t="s">
        <v>830</v>
      </c>
      <c r="D287" s="34">
        <v>1964</v>
      </c>
      <c r="E287" s="30" t="s">
        <v>831</v>
      </c>
      <c r="AE287" s="2">
        <v>599.6</v>
      </c>
      <c r="AQ287" s="2">
        <f t="shared" si="28"/>
        <v>599.6</v>
      </c>
      <c r="AR287" s="1">
        <f t="shared" si="29"/>
        <v>1</v>
      </c>
      <c r="AS287" s="3">
        <f t="shared" si="30"/>
        <v>599.6</v>
      </c>
      <c r="AT287" s="4"/>
    </row>
    <row r="288" spans="1:46" s="1" customFormat="1" ht="15.75" customHeight="1">
      <c r="A288" s="19"/>
      <c r="B288" s="30" t="s">
        <v>351</v>
      </c>
      <c r="C288" s="30" t="s">
        <v>802</v>
      </c>
      <c r="D288" s="34">
        <v>1997</v>
      </c>
      <c r="E288" s="30" t="s">
        <v>86</v>
      </c>
      <c r="AE288" s="1">
        <v>444.000000000001</v>
      </c>
      <c r="AQ288" s="2">
        <f t="shared" si="28"/>
        <v>444.000000000001</v>
      </c>
      <c r="AR288" s="1">
        <f t="shared" si="29"/>
        <v>1</v>
      </c>
      <c r="AS288" s="3">
        <f t="shared" si="30"/>
        <v>444.000000000001</v>
      </c>
      <c r="AT288" s="4"/>
    </row>
    <row r="289" spans="1:46" s="1" customFormat="1" ht="15.75" customHeight="1">
      <c r="A289" s="19"/>
      <c r="B289" s="25" t="s">
        <v>878</v>
      </c>
      <c r="C289" s="16">
        <v>1976</v>
      </c>
      <c r="D289" s="16" t="s">
        <v>879</v>
      </c>
      <c r="E289" s="16"/>
      <c r="AD289" s="1">
        <v>540.800000000001</v>
      </c>
      <c r="AQ289" s="2">
        <f t="shared" si="28"/>
        <v>540.800000000001</v>
      </c>
      <c r="AR289" s="1">
        <f t="shared" si="29"/>
        <v>1</v>
      </c>
      <c r="AS289" s="3">
        <f t="shared" si="30"/>
        <v>540.800000000001</v>
      </c>
      <c r="AT289" s="4"/>
    </row>
    <row r="290" spans="1:46" s="1" customFormat="1" ht="15.75" customHeight="1">
      <c r="A290" s="19"/>
      <c r="B290" s="25" t="s">
        <v>868</v>
      </c>
      <c r="C290" s="16">
        <v>1994</v>
      </c>
      <c r="D290" s="16" t="s">
        <v>869</v>
      </c>
      <c r="E290" s="16"/>
      <c r="AD290" s="1">
        <v>688.4</v>
      </c>
      <c r="AQ290" s="2">
        <f t="shared" si="28"/>
        <v>688.4</v>
      </c>
      <c r="AR290" s="1">
        <f t="shared" si="29"/>
        <v>1</v>
      </c>
      <c r="AS290" s="3">
        <f t="shared" si="30"/>
        <v>688.4</v>
      </c>
      <c r="AT290" s="4"/>
    </row>
    <row r="291" spans="1:46" s="1" customFormat="1" ht="15.75" customHeight="1">
      <c r="A291" s="19">
        <v>161</v>
      </c>
      <c r="B291" s="26" t="s">
        <v>719</v>
      </c>
      <c r="C291" s="26" t="s">
        <v>225</v>
      </c>
      <c r="D291" s="27">
        <v>1965</v>
      </c>
      <c r="E291" s="26" t="s">
        <v>332</v>
      </c>
      <c r="AH291" s="1">
        <v>800.02</v>
      </c>
      <c r="AQ291" s="2">
        <f t="shared" si="28"/>
        <v>800.02</v>
      </c>
      <c r="AR291" s="1">
        <f t="shared" si="29"/>
        <v>1</v>
      </c>
      <c r="AS291" s="3">
        <f t="shared" si="30"/>
        <v>800.02</v>
      </c>
      <c r="AT291" s="4"/>
    </row>
    <row r="292" spans="1:46" s="1" customFormat="1" ht="15.75" customHeight="1">
      <c r="A292" s="19"/>
      <c r="B292" s="28" t="s">
        <v>743</v>
      </c>
      <c r="C292" s="28" t="s">
        <v>744</v>
      </c>
      <c r="D292" s="33">
        <v>1968</v>
      </c>
      <c r="E292" s="28" t="s">
        <v>745</v>
      </c>
      <c r="AG292" s="2">
        <v>448</v>
      </c>
      <c r="AQ292" s="2">
        <f t="shared" si="28"/>
        <v>448</v>
      </c>
      <c r="AR292" s="1">
        <f t="shared" si="29"/>
        <v>1</v>
      </c>
      <c r="AS292" s="3">
        <f t="shared" si="30"/>
        <v>448</v>
      </c>
      <c r="AT292" s="4"/>
    </row>
    <row r="293" spans="1:46" s="1" customFormat="1" ht="15.75" customHeight="1">
      <c r="A293" s="19"/>
      <c r="B293" s="28" t="s">
        <v>764</v>
      </c>
      <c r="C293" s="32" t="s">
        <v>765</v>
      </c>
      <c r="D293" s="33">
        <v>1965</v>
      </c>
      <c r="E293" s="28" t="s">
        <v>738</v>
      </c>
      <c r="AG293" s="1">
        <v>350</v>
      </c>
      <c r="AQ293" s="2">
        <f aca="true" t="shared" si="31" ref="AQ293:AQ301">SUM(F155:AP155)</f>
        <v>19</v>
      </c>
      <c r="AR293" s="1">
        <f aca="true" t="shared" si="32" ref="AR293:AR301">(COUNT(F155:AP155))</f>
        <v>1</v>
      </c>
      <c r="AS293" s="3">
        <f aca="true" t="shared" si="33" ref="AS293:AS301">IF(COUNT(F155:AP155)&gt;0,LARGE(F155:AP155,1),0)+IF(COUNT(F155:AP155)&gt;1,LARGE(F155:AP155,2),0)+IF(COUNT(F155:AP155)&gt;2,LARGE(F155:AP155,3),0)+IF(COUNT(F155:AP155)&gt;3,LARGE(F155:AP155,4),0)+IF(COUNT(F155:AP155)&gt;4,LARGE(F155:AP155,5),0)+IF(COUNT(F155:AP155)&gt;5,LARGE(F155:AP155,6),0)+IF(COUNT(F155:AP155)&gt;6,LARGE(F155:AP155,7),0)+IF(COUNT(F155:AP155)&gt;7,LARGE(F155:AP155,8),0)+IF(COUNT(F155:AP155)&gt;8,LARGE(F155:AP155,9),0)+IF(COUNT(F155:AP155)&gt;9,LARGE(F155:AP155,10),0)+IF(COUNT(F155:AP155)&gt;10,LARGE(F155:AP155,11),0)+IF(COUNT(F155:AP155)&gt;11,LARGE(F155:AP155,12),0)+IF(COUNT(F155:AP155)&gt;12,LARGE(F155:AP155,13),0)+IF(COUNT(F155:AP155)&gt;13,LARGE(F155:AP155,14),0)+IF(COUNT(F155:AP155)&gt;14,LARGE(F155:AP155,15),0)+IF(COUNT(F155:AP155)&gt;15,LARGE(F155:AP155,16),0)+IF(COUNT(F155:AP155)&gt;16,LARGE(F155:AP155,17),0)+IF(COUNT(F155:AP155)&gt;17,LARGE(F155:AP155,18),0)</f>
        <v>19</v>
      </c>
      <c r="AT293" s="4"/>
    </row>
    <row r="294" spans="1:46" s="1" customFormat="1" ht="15.75" customHeight="1">
      <c r="A294" s="19"/>
      <c r="B294" s="28" t="s">
        <v>762</v>
      </c>
      <c r="C294" s="32" t="s">
        <v>763</v>
      </c>
      <c r="D294" s="33">
        <v>1993</v>
      </c>
      <c r="E294" s="28" t="s">
        <v>761</v>
      </c>
      <c r="AG294" s="1">
        <v>400</v>
      </c>
      <c r="AQ294" s="2">
        <f t="shared" si="31"/>
        <v>10</v>
      </c>
      <c r="AR294" s="1">
        <f t="shared" si="32"/>
        <v>1</v>
      </c>
      <c r="AS294" s="3">
        <f t="shared" si="33"/>
        <v>10</v>
      </c>
      <c r="AT294" s="4"/>
    </row>
    <row r="295" spans="1:46" s="1" customFormat="1" ht="15.75" customHeight="1">
      <c r="A295" s="19"/>
      <c r="B295" s="28" t="s">
        <v>766</v>
      </c>
      <c r="C295" s="32" t="s">
        <v>767</v>
      </c>
      <c r="D295" s="33">
        <v>1969</v>
      </c>
      <c r="E295" s="28" t="s">
        <v>758</v>
      </c>
      <c r="AG295" s="1">
        <v>300</v>
      </c>
      <c r="AQ295" s="2">
        <f t="shared" si="31"/>
        <v>0</v>
      </c>
      <c r="AR295" s="1">
        <f t="shared" si="32"/>
        <v>0</v>
      </c>
      <c r="AS295" s="3">
        <f t="shared" si="33"/>
        <v>0</v>
      </c>
      <c r="AT295" s="4"/>
    </row>
    <row r="296" spans="1:46" s="1" customFormat="1" ht="15.75" customHeight="1">
      <c r="A296" s="19"/>
      <c r="B296" s="28" t="s">
        <v>759</v>
      </c>
      <c r="C296" s="32" t="s">
        <v>760</v>
      </c>
      <c r="D296" s="33">
        <v>1995</v>
      </c>
      <c r="E296" s="28" t="s">
        <v>761</v>
      </c>
      <c r="AG296" s="1">
        <v>500</v>
      </c>
      <c r="AQ296" s="2">
        <f t="shared" si="31"/>
        <v>284.999999999999</v>
      </c>
      <c r="AR296" s="1">
        <f t="shared" si="32"/>
        <v>1</v>
      </c>
      <c r="AS296" s="3">
        <f t="shared" si="33"/>
        <v>284.999999999999</v>
      </c>
      <c r="AT296" s="4"/>
    </row>
    <row r="297" spans="1:46" s="1" customFormat="1" ht="15.75" customHeight="1">
      <c r="A297" s="19"/>
      <c r="B297" s="28" t="s">
        <v>768</v>
      </c>
      <c r="C297" s="32" t="s">
        <v>721</v>
      </c>
      <c r="D297" s="33">
        <v>1978</v>
      </c>
      <c r="E297" s="28" t="s">
        <v>758</v>
      </c>
      <c r="AG297" s="1">
        <v>250</v>
      </c>
      <c r="AQ297" s="2">
        <f t="shared" si="31"/>
        <v>138.200000000001</v>
      </c>
      <c r="AR297" s="1">
        <f t="shared" si="32"/>
        <v>1</v>
      </c>
      <c r="AS297" s="3">
        <f t="shared" si="33"/>
        <v>138.200000000001</v>
      </c>
      <c r="AT297" s="4"/>
    </row>
    <row r="298" spans="1:46" s="1" customFormat="1" ht="15.75" customHeight="1">
      <c r="A298" s="19"/>
      <c r="B298" s="28" t="s">
        <v>770</v>
      </c>
      <c r="C298" s="32" t="s">
        <v>626</v>
      </c>
      <c r="D298" s="33">
        <v>1994</v>
      </c>
      <c r="E298" s="28" t="s">
        <v>761</v>
      </c>
      <c r="AG298" s="1">
        <v>150</v>
      </c>
      <c r="AQ298" s="2">
        <f t="shared" si="31"/>
        <v>721.2</v>
      </c>
      <c r="AR298" s="1">
        <f t="shared" si="32"/>
        <v>1</v>
      </c>
      <c r="AS298" s="3">
        <f t="shared" si="33"/>
        <v>721.2</v>
      </c>
      <c r="AT298" s="4"/>
    </row>
    <row r="299" spans="1:46" s="1" customFormat="1" ht="15.75" customHeight="1">
      <c r="A299" s="19"/>
      <c r="B299" s="28" t="s">
        <v>769</v>
      </c>
      <c r="C299" s="32" t="s">
        <v>649</v>
      </c>
      <c r="D299" s="33">
        <v>1994</v>
      </c>
      <c r="E299" s="28" t="s">
        <v>488</v>
      </c>
      <c r="AG299" s="1">
        <v>200</v>
      </c>
      <c r="AQ299" s="2">
        <f t="shared" si="31"/>
        <v>590.000000000001</v>
      </c>
      <c r="AR299" s="1">
        <f t="shared" si="32"/>
        <v>1</v>
      </c>
      <c r="AS299" s="3">
        <f t="shared" si="33"/>
        <v>590.000000000001</v>
      </c>
      <c r="AT299" s="4"/>
    </row>
    <row r="300" spans="1:46" s="1" customFormat="1" ht="15.75" customHeight="1">
      <c r="A300" s="19"/>
      <c r="B300" s="28" t="s">
        <v>773</v>
      </c>
      <c r="C300" s="32" t="s">
        <v>774</v>
      </c>
      <c r="D300" s="33">
        <v>1981</v>
      </c>
      <c r="E300" s="28" t="s">
        <v>738</v>
      </c>
      <c r="AG300" s="1">
        <v>50</v>
      </c>
      <c r="AQ300" s="2">
        <f t="shared" si="31"/>
        <v>27.000000000002</v>
      </c>
      <c r="AR300" s="1">
        <f t="shared" si="32"/>
        <v>1</v>
      </c>
      <c r="AS300" s="3">
        <f t="shared" si="33"/>
        <v>27.000000000002</v>
      </c>
      <c r="AT300" s="4"/>
    </row>
    <row r="301" spans="1:46" s="1" customFormat="1" ht="15.75" customHeight="1">
      <c r="A301" s="19"/>
      <c r="B301" s="28" t="s">
        <v>756</v>
      </c>
      <c r="C301" s="32" t="s">
        <v>757</v>
      </c>
      <c r="D301" s="33">
        <v>1977</v>
      </c>
      <c r="E301" s="28" t="s">
        <v>758</v>
      </c>
      <c r="AG301" s="1">
        <v>800</v>
      </c>
      <c r="AQ301" s="2">
        <f t="shared" si="31"/>
        <v>163.600000000001</v>
      </c>
      <c r="AR301" s="1">
        <f t="shared" si="32"/>
        <v>1</v>
      </c>
      <c r="AS301" s="3">
        <f t="shared" si="33"/>
        <v>163.600000000001</v>
      </c>
      <c r="AT301" s="4"/>
    </row>
    <row r="302" spans="1:47" s="36" customFormat="1" ht="15.75" customHeight="1">
      <c r="A302" s="36">
        <v>114</v>
      </c>
      <c r="B302" s="41" t="s">
        <v>121</v>
      </c>
      <c r="C302" s="41" t="s">
        <v>122</v>
      </c>
      <c r="D302" s="41">
        <v>1978</v>
      </c>
      <c r="E302" s="41" t="s">
        <v>123</v>
      </c>
      <c r="F302" s="37">
        <v>909</v>
      </c>
      <c r="Z302" s="36">
        <v>932</v>
      </c>
      <c r="AQ302" s="37">
        <f aca="true" t="shared" si="34" ref="AQ302:AQ333">SUM(F302:AP302)</f>
        <v>1841</v>
      </c>
      <c r="AR302" s="36">
        <f aca="true" t="shared" si="35" ref="AR302:AR333">(COUNT(F302:AP302))</f>
        <v>2</v>
      </c>
      <c r="AS302" s="38">
        <f aca="true" t="shared" si="36" ref="AS302:AS341">IF(COUNT(F302:AP302)&gt;0,LARGE(F302:AP302,1),0)+IF(COUNT(F302:AP302)&gt;1,LARGE(F302:AP302,2),0)+IF(COUNT(F302:AP302)&gt;2,LARGE(F302:AP302,3),0)+IF(COUNT(F302:AP302)&gt;3,LARGE(F302:AP302,4),0)+IF(COUNT(F302:AP302)&gt;4,LARGE(F302:AP302,5),0)+IF(COUNT(F302:AP302)&gt;5,LARGE(F302:AP302,6),0)+IF(COUNT(F302:AP302)&gt;6,LARGE(F302:AP302,7),0)+IF(COUNT(F302:AP302)&gt;7,LARGE(F302:AP302,8),0)+IF(COUNT(F302:AP302)&gt;8,LARGE(F302:AP302,9),0)+IF(COUNT(F302:AP302)&gt;9,LARGE(F302:AP302,10),0)+IF(COUNT(F302:AP302)&gt;10,LARGE(F302:AP302,11),0)+IF(COUNT(F302:AP302)&gt;11,LARGE(F302:AP302,12),0)+IF(COUNT(F302:AP302)&gt;12,LARGE(F302:AP302,13),0)+IF(COUNT(F302:AP302)&gt;13,LARGE(F302:AP302,14),0)+IF(COUNT(F302:AP302)&gt;14,LARGE(F302:AP302,15),0)+IF(COUNT(F302:AP302)&gt;15,LARGE(F302:AP302,16),0)+IF(COUNT(F302:AP302)&gt;16,LARGE(F302:AP302,17),0)+IF(COUNT(F302:AP302)&gt;17,LARGE(F302:AP302,18),0)</f>
        <v>1841</v>
      </c>
      <c r="AT302" s="39" t="str">
        <f>B302</f>
        <v>Franzen</v>
      </c>
      <c r="AU302" s="36">
        <f>A302</f>
        <v>114</v>
      </c>
    </row>
    <row r="303" spans="1:46" s="36" customFormat="1" ht="15.75" customHeight="1">
      <c r="A303" s="36">
        <v>115</v>
      </c>
      <c r="B303" s="42" t="s">
        <v>357</v>
      </c>
      <c r="C303" s="42" t="s">
        <v>358</v>
      </c>
      <c r="D303" s="42">
        <v>1969</v>
      </c>
      <c r="E303" s="42" t="s">
        <v>339</v>
      </c>
      <c r="L303" s="36">
        <v>404.000000000001</v>
      </c>
      <c r="R303" s="36">
        <v>633</v>
      </c>
      <c r="W303" s="36">
        <v>366</v>
      </c>
      <c r="AC303" s="36">
        <v>424</v>
      </c>
      <c r="AQ303" s="37">
        <f t="shared" si="34"/>
        <v>1827.000000000001</v>
      </c>
      <c r="AR303" s="36">
        <f t="shared" si="35"/>
        <v>4</v>
      </c>
      <c r="AS303" s="38">
        <f t="shared" si="36"/>
        <v>1827.000000000001</v>
      </c>
      <c r="AT303" s="39"/>
    </row>
    <row r="304" spans="1:46" s="36" customFormat="1" ht="15.75" customHeight="1">
      <c r="A304" s="36">
        <v>116</v>
      </c>
      <c r="B304" s="51" t="s">
        <v>478</v>
      </c>
      <c r="C304" s="51" t="s">
        <v>550</v>
      </c>
      <c r="D304" s="51">
        <v>1967</v>
      </c>
      <c r="E304" s="51" t="s">
        <v>549</v>
      </c>
      <c r="O304" s="36">
        <v>882</v>
      </c>
      <c r="W304" s="36">
        <v>903</v>
      </c>
      <c r="AQ304" s="37">
        <f t="shared" si="34"/>
        <v>1785</v>
      </c>
      <c r="AR304" s="36">
        <f t="shared" si="35"/>
        <v>2</v>
      </c>
      <c r="AS304" s="38">
        <f t="shared" si="36"/>
        <v>1785</v>
      </c>
      <c r="AT304" s="39"/>
    </row>
    <row r="305" spans="1:47" s="36" customFormat="1" ht="15.75" customHeight="1">
      <c r="A305" s="36">
        <v>117</v>
      </c>
      <c r="B305" s="41" t="s">
        <v>126</v>
      </c>
      <c r="C305" s="41" t="s">
        <v>127</v>
      </c>
      <c r="D305" s="41">
        <v>1976</v>
      </c>
      <c r="E305" s="41" t="s">
        <v>128</v>
      </c>
      <c r="F305" s="37">
        <v>870</v>
      </c>
      <c r="N305" s="36">
        <v>902</v>
      </c>
      <c r="AQ305" s="37">
        <f t="shared" si="34"/>
        <v>1772</v>
      </c>
      <c r="AR305" s="36">
        <f t="shared" si="35"/>
        <v>2</v>
      </c>
      <c r="AS305" s="38">
        <f t="shared" si="36"/>
        <v>1772</v>
      </c>
      <c r="AT305" s="39" t="str">
        <f>B305</f>
        <v>Kaulard</v>
      </c>
      <c r="AU305" s="36">
        <f>A305</f>
        <v>117</v>
      </c>
    </row>
    <row r="306" spans="1:46" s="36" customFormat="1" ht="15.75" customHeight="1">
      <c r="A306" s="36">
        <v>118</v>
      </c>
      <c r="B306" s="52" t="s">
        <v>554</v>
      </c>
      <c r="C306" s="52" t="s">
        <v>555</v>
      </c>
      <c r="D306" s="52">
        <v>1967</v>
      </c>
      <c r="E306" s="52" t="s">
        <v>98</v>
      </c>
      <c r="W306" s="36">
        <v>712</v>
      </c>
      <c r="Y306" s="37">
        <v>363.7</v>
      </c>
      <c r="AA306" s="36">
        <v>696</v>
      </c>
      <c r="AQ306" s="37">
        <f t="shared" si="34"/>
        <v>1771.7</v>
      </c>
      <c r="AR306" s="36">
        <f t="shared" si="35"/>
        <v>3</v>
      </c>
      <c r="AS306" s="38">
        <f t="shared" si="36"/>
        <v>1771.7</v>
      </c>
      <c r="AT306" s="39"/>
    </row>
    <row r="307" spans="1:46" s="36" customFormat="1" ht="15.75" customHeight="1">
      <c r="A307" s="36">
        <v>119</v>
      </c>
      <c r="B307" s="29" t="s">
        <v>623</v>
      </c>
      <c r="C307" s="29" t="s">
        <v>624</v>
      </c>
      <c r="D307" s="29">
        <v>1958</v>
      </c>
      <c r="E307" s="29" t="s">
        <v>625</v>
      </c>
      <c r="AF307" s="36">
        <v>818.2</v>
      </c>
      <c r="AH307" s="36">
        <v>933</v>
      </c>
      <c r="AQ307" s="37">
        <f t="shared" si="34"/>
        <v>1751.2</v>
      </c>
      <c r="AR307" s="36">
        <f t="shared" si="35"/>
        <v>2</v>
      </c>
      <c r="AS307" s="38">
        <f t="shared" si="36"/>
        <v>1751.2</v>
      </c>
      <c r="AT307" s="39"/>
    </row>
    <row r="308" spans="1:46" s="36" customFormat="1" ht="15.75" customHeight="1">
      <c r="A308" s="36">
        <v>120</v>
      </c>
      <c r="B308" s="51" t="s">
        <v>516</v>
      </c>
      <c r="C308" s="51" t="s">
        <v>159</v>
      </c>
      <c r="D308" s="51">
        <v>1959</v>
      </c>
      <c r="E308" s="51" t="s">
        <v>87</v>
      </c>
      <c r="R308" s="36">
        <v>825</v>
      </c>
      <c r="V308" s="36">
        <v>582</v>
      </c>
      <c r="Z308" s="36">
        <v>337</v>
      </c>
      <c r="AQ308" s="37">
        <f t="shared" si="34"/>
        <v>1744</v>
      </c>
      <c r="AR308" s="36">
        <f t="shared" si="35"/>
        <v>3</v>
      </c>
      <c r="AS308" s="38">
        <f t="shared" si="36"/>
        <v>1744</v>
      </c>
      <c r="AT308" s="39"/>
    </row>
    <row r="309" spans="1:46" s="36" customFormat="1" ht="15.75" customHeight="1">
      <c r="A309" s="36">
        <v>121</v>
      </c>
      <c r="B309" s="51" t="s">
        <v>519</v>
      </c>
      <c r="C309" s="51" t="s">
        <v>520</v>
      </c>
      <c r="D309" s="51">
        <v>1983</v>
      </c>
      <c r="E309" s="51" t="s">
        <v>86</v>
      </c>
      <c r="R309" s="36">
        <v>685</v>
      </c>
      <c r="S309" s="36">
        <v>621</v>
      </c>
      <c r="V309" s="36">
        <v>434</v>
      </c>
      <c r="AQ309" s="37">
        <f t="shared" si="34"/>
        <v>1740</v>
      </c>
      <c r="AR309" s="36">
        <f t="shared" si="35"/>
        <v>3</v>
      </c>
      <c r="AS309" s="38">
        <f t="shared" si="36"/>
        <v>1740</v>
      </c>
      <c r="AT309" s="39"/>
    </row>
    <row r="310" spans="1:47" s="36" customFormat="1" ht="15.75" customHeight="1">
      <c r="A310" s="36">
        <v>122</v>
      </c>
      <c r="B310" s="41" t="s">
        <v>133</v>
      </c>
      <c r="C310" s="41" t="s">
        <v>134</v>
      </c>
      <c r="D310" s="41">
        <v>1959</v>
      </c>
      <c r="E310" s="41" t="s">
        <v>135</v>
      </c>
      <c r="F310" s="37">
        <v>818</v>
      </c>
      <c r="I310" s="36">
        <v>889</v>
      </c>
      <c r="AQ310" s="37">
        <f t="shared" si="34"/>
        <v>1707</v>
      </c>
      <c r="AR310" s="36">
        <f t="shared" si="35"/>
        <v>2</v>
      </c>
      <c r="AS310" s="38">
        <f t="shared" si="36"/>
        <v>1707</v>
      </c>
      <c r="AT310" s="39" t="str">
        <f>B310</f>
        <v>Reinartz</v>
      </c>
      <c r="AU310" s="36">
        <f>A310</f>
        <v>122</v>
      </c>
    </row>
    <row r="311" spans="1:46" s="36" customFormat="1" ht="15.75" customHeight="1">
      <c r="A311" s="36">
        <v>123</v>
      </c>
      <c r="B311" s="42" t="s">
        <v>359</v>
      </c>
      <c r="C311" s="42" t="s">
        <v>226</v>
      </c>
      <c r="D311" s="42">
        <v>1958</v>
      </c>
      <c r="E311" s="42" t="s">
        <v>51</v>
      </c>
      <c r="L311" s="36">
        <v>389.100000000001</v>
      </c>
      <c r="P311" s="36">
        <v>667</v>
      </c>
      <c r="R311" s="36">
        <v>650</v>
      </c>
      <c r="AQ311" s="37">
        <f t="shared" si="34"/>
        <v>1706.100000000001</v>
      </c>
      <c r="AR311" s="36">
        <f t="shared" si="35"/>
        <v>3</v>
      </c>
      <c r="AS311" s="38">
        <f t="shared" si="36"/>
        <v>1706.100000000001</v>
      </c>
      <c r="AT311" s="39"/>
    </row>
    <row r="312" spans="1:46" s="36" customFormat="1" ht="15.75" customHeight="1">
      <c r="A312" s="36">
        <v>124</v>
      </c>
      <c r="B312" s="51" t="s">
        <v>518</v>
      </c>
      <c r="C312" s="51" t="s">
        <v>172</v>
      </c>
      <c r="D312" s="51">
        <v>1969</v>
      </c>
      <c r="E312" s="51" t="s">
        <v>517</v>
      </c>
      <c r="R312" s="36">
        <v>720</v>
      </c>
      <c r="S312" s="36">
        <v>310</v>
      </c>
      <c r="Y312" s="36">
        <v>658</v>
      </c>
      <c r="AQ312" s="37">
        <f t="shared" si="34"/>
        <v>1688</v>
      </c>
      <c r="AR312" s="36">
        <f t="shared" si="35"/>
        <v>3</v>
      </c>
      <c r="AS312" s="38">
        <f t="shared" si="36"/>
        <v>1688</v>
      </c>
      <c r="AT312" s="39"/>
    </row>
    <row r="313" spans="1:47" s="36" customFormat="1" ht="15.75" customHeight="1">
      <c r="A313" s="36">
        <v>125</v>
      </c>
      <c r="B313" s="45" t="s">
        <v>445</v>
      </c>
      <c r="C313" s="45" t="s">
        <v>446</v>
      </c>
      <c r="D313" s="46" t="s">
        <v>447</v>
      </c>
      <c r="E313" s="45" t="s">
        <v>392</v>
      </c>
      <c r="K313" s="36">
        <v>725</v>
      </c>
      <c r="M313" s="36">
        <v>933</v>
      </c>
      <c r="AQ313" s="37">
        <f t="shared" si="34"/>
        <v>1658</v>
      </c>
      <c r="AR313" s="36">
        <f t="shared" si="35"/>
        <v>2</v>
      </c>
      <c r="AS313" s="38">
        <f t="shared" si="36"/>
        <v>1658</v>
      </c>
      <c r="AT313" s="39"/>
      <c r="AU313" s="36">
        <f>A313</f>
        <v>125</v>
      </c>
    </row>
    <row r="314" spans="1:47" s="36" customFormat="1" ht="15.75" customHeight="1">
      <c r="A314" s="36">
        <v>126</v>
      </c>
      <c r="B314" s="45" t="s">
        <v>437</v>
      </c>
      <c r="C314" s="45" t="s">
        <v>450</v>
      </c>
      <c r="D314" s="46" t="s">
        <v>431</v>
      </c>
      <c r="E314" s="45" t="s">
        <v>392</v>
      </c>
      <c r="K314" s="36">
        <v>681</v>
      </c>
      <c r="M314" s="36">
        <v>948</v>
      </c>
      <c r="AQ314" s="37">
        <f t="shared" si="34"/>
        <v>1629</v>
      </c>
      <c r="AR314" s="36">
        <f t="shared" si="35"/>
        <v>2</v>
      </c>
      <c r="AS314" s="38">
        <f t="shared" si="36"/>
        <v>1629</v>
      </c>
      <c r="AT314" s="39"/>
      <c r="AU314" s="36">
        <f>A314</f>
        <v>126</v>
      </c>
    </row>
    <row r="315" spans="1:47" s="36" customFormat="1" ht="15.75" customHeight="1">
      <c r="A315" s="36">
        <v>127</v>
      </c>
      <c r="B315" s="41" t="s">
        <v>253</v>
      </c>
      <c r="C315" s="41" t="s">
        <v>254</v>
      </c>
      <c r="D315" s="41">
        <v>1968</v>
      </c>
      <c r="E315" s="41" t="s">
        <v>135</v>
      </c>
      <c r="I315" s="36">
        <v>800</v>
      </c>
      <c r="K315" s="36">
        <v>815</v>
      </c>
      <c r="AQ315" s="37">
        <f t="shared" si="34"/>
        <v>1615</v>
      </c>
      <c r="AR315" s="36">
        <f t="shared" si="35"/>
        <v>2</v>
      </c>
      <c r="AS315" s="38">
        <f t="shared" si="36"/>
        <v>1615</v>
      </c>
      <c r="AT315" s="39"/>
      <c r="AU315" s="36">
        <f>A315</f>
        <v>127</v>
      </c>
    </row>
    <row r="316" spans="1:46" s="36" customFormat="1" ht="15.75" customHeight="1">
      <c r="A316" s="36">
        <v>128</v>
      </c>
      <c r="B316" s="54" t="s">
        <v>290</v>
      </c>
      <c r="C316" s="54" t="s">
        <v>287</v>
      </c>
      <c r="D316" s="55">
        <v>1959</v>
      </c>
      <c r="E316" s="54" t="s">
        <v>98</v>
      </c>
      <c r="AF316" s="36">
        <v>333</v>
      </c>
      <c r="AG316" s="37">
        <v>758.5</v>
      </c>
      <c r="AI316" s="36">
        <v>523</v>
      </c>
      <c r="AQ316" s="37">
        <f t="shared" si="34"/>
        <v>1614.5</v>
      </c>
      <c r="AR316" s="36">
        <f t="shared" si="35"/>
        <v>3</v>
      </c>
      <c r="AS316" s="38">
        <f t="shared" si="36"/>
        <v>1614.5</v>
      </c>
      <c r="AT316" s="39"/>
    </row>
    <row r="317" spans="1:47" s="36" customFormat="1" ht="15.75" customHeight="1">
      <c r="A317" s="36">
        <v>129</v>
      </c>
      <c r="B317" s="43" t="s">
        <v>232</v>
      </c>
      <c r="C317" s="43" t="s">
        <v>231</v>
      </c>
      <c r="D317" s="43">
        <v>1970</v>
      </c>
      <c r="E317" s="43" t="s">
        <v>233</v>
      </c>
      <c r="G317" s="37">
        <v>886.35</v>
      </c>
      <c r="I317" s="36">
        <v>711</v>
      </c>
      <c r="AQ317" s="37">
        <f t="shared" si="34"/>
        <v>1597.35</v>
      </c>
      <c r="AR317" s="36">
        <f t="shared" si="35"/>
        <v>2</v>
      </c>
      <c r="AS317" s="38">
        <f t="shared" si="36"/>
        <v>1597.35</v>
      </c>
      <c r="AT317" s="39" t="str">
        <f>B317</f>
        <v>Fuchs</v>
      </c>
      <c r="AU317" s="36">
        <f>A317</f>
        <v>129</v>
      </c>
    </row>
    <row r="318" spans="1:47" s="36" customFormat="1" ht="15.75" customHeight="1">
      <c r="A318" s="36">
        <v>130</v>
      </c>
      <c r="B318" s="45" t="s">
        <v>449</v>
      </c>
      <c r="C318" s="45" t="s">
        <v>92</v>
      </c>
      <c r="D318" s="46" t="s">
        <v>377</v>
      </c>
      <c r="E318" s="45" t="s">
        <v>392</v>
      </c>
      <c r="K318" s="36">
        <v>692</v>
      </c>
      <c r="M318" s="36">
        <v>904</v>
      </c>
      <c r="AQ318" s="37">
        <f t="shared" si="34"/>
        <v>1596</v>
      </c>
      <c r="AR318" s="36">
        <f t="shared" si="35"/>
        <v>2</v>
      </c>
      <c r="AS318" s="38">
        <f t="shared" si="36"/>
        <v>1596</v>
      </c>
      <c r="AT318" s="39"/>
      <c r="AU318" s="36">
        <f>A318</f>
        <v>130</v>
      </c>
    </row>
    <row r="319" spans="1:46" s="36" customFormat="1" ht="15.75" customHeight="1">
      <c r="A319" s="36">
        <v>131</v>
      </c>
      <c r="B319" s="53" t="s">
        <v>319</v>
      </c>
      <c r="C319" s="53" t="s">
        <v>541</v>
      </c>
      <c r="D319" s="53">
        <v>56</v>
      </c>
      <c r="E319" s="53" t="s">
        <v>540</v>
      </c>
      <c r="H319" s="36">
        <v>425</v>
      </c>
      <c r="J319" s="36">
        <v>649</v>
      </c>
      <c r="W319" s="36">
        <v>517</v>
      </c>
      <c r="AQ319" s="37">
        <f t="shared" si="34"/>
        <v>1591</v>
      </c>
      <c r="AR319" s="36">
        <f t="shared" si="35"/>
        <v>3</v>
      </c>
      <c r="AS319" s="38">
        <f t="shared" si="36"/>
        <v>1591</v>
      </c>
      <c r="AT319" s="39"/>
    </row>
    <row r="320" spans="1:46" s="36" customFormat="1" ht="15.75" customHeight="1">
      <c r="A320" s="36">
        <v>132</v>
      </c>
      <c r="B320" s="47" t="s">
        <v>360</v>
      </c>
      <c r="C320" s="47" t="s">
        <v>172</v>
      </c>
      <c r="D320" s="48" t="s">
        <v>380</v>
      </c>
      <c r="E320" s="47" t="s">
        <v>423</v>
      </c>
      <c r="K320" s="36">
        <v>45</v>
      </c>
      <c r="L320" s="36">
        <v>76</v>
      </c>
      <c r="Q320" s="36">
        <v>98</v>
      </c>
      <c r="R320" s="36">
        <v>405</v>
      </c>
      <c r="S320" s="36">
        <v>138</v>
      </c>
      <c r="V320" s="36">
        <v>213</v>
      </c>
      <c r="AA320" s="36">
        <v>159</v>
      </c>
      <c r="AB320" s="36">
        <v>451</v>
      </c>
      <c r="AQ320" s="37">
        <f t="shared" si="34"/>
        <v>1585</v>
      </c>
      <c r="AR320" s="36">
        <f t="shared" si="35"/>
        <v>8</v>
      </c>
      <c r="AS320" s="38">
        <f t="shared" si="36"/>
        <v>1585</v>
      </c>
      <c r="AT320" s="39"/>
    </row>
    <row r="321" spans="1:46" s="36" customFormat="1" ht="15.75" customHeight="1">
      <c r="A321" s="36">
        <v>133</v>
      </c>
      <c r="B321" s="44" t="s">
        <v>495</v>
      </c>
      <c r="C321" s="44" t="s">
        <v>117</v>
      </c>
      <c r="D321" s="44">
        <v>1967</v>
      </c>
      <c r="E321" s="44" t="s">
        <v>496</v>
      </c>
      <c r="P321" s="36">
        <v>727.299999999999</v>
      </c>
      <c r="V321" s="36">
        <v>852</v>
      </c>
      <c r="AQ321" s="37">
        <f t="shared" si="34"/>
        <v>1579.299999999999</v>
      </c>
      <c r="AR321" s="36">
        <f t="shared" si="35"/>
        <v>2</v>
      </c>
      <c r="AS321" s="38">
        <f t="shared" si="36"/>
        <v>1579.299999999999</v>
      </c>
      <c r="AT321" s="39"/>
    </row>
    <row r="322" spans="1:47" s="36" customFormat="1" ht="15.75" customHeight="1">
      <c r="A322" s="36">
        <v>134</v>
      </c>
      <c r="B322" s="43" t="s">
        <v>311</v>
      </c>
      <c r="C322" s="36" t="s">
        <v>277</v>
      </c>
      <c r="D322" s="43">
        <v>1947</v>
      </c>
      <c r="E322" s="43" t="s">
        <v>61</v>
      </c>
      <c r="H322" s="36">
        <v>606.307999999999</v>
      </c>
      <c r="L322" s="36">
        <v>538</v>
      </c>
      <c r="AA322" s="36">
        <v>427</v>
      </c>
      <c r="AQ322" s="37">
        <f t="shared" si="34"/>
        <v>1571.307999999999</v>
      </c>
      <c r="AR322" s="36">
        <f t="shared" si="35"/>
        <v>3</v>
      </c>
      <c r="AS322" s="38">
        <f t="shared" si="36"/>
        <v>1571.307999999999</v>
      </c>
      <c r="AT322" s="39"/>
      <c r="AU322" s="36">
        <f>A322</f>
        <v>134</v>
      </c>
    </row>
    <row r="323" spans="1:47" s="36" customFormat="1" ht="15.75" customHeight="1">
      <c r="A323" s="36">
        <v>135</v>
      </c>
      <c r="B323" s="41" t="s">
        <v>144</v>
      </c>
      <c r="C323" s="41" t="s">
        <v>145</v>
      </c>
      <c r="D323" s="41">
        <v>1962</v>
      </c>
      <c r="E323" s="41" t="s">
        <v>86</v>
      </c>
      <c r="F323" s="37">
        <v>727</v>
      </c>
      <c r="P323" s="36">
        <v>788</v>
      </c>
      <c r="AQ323" s="37">
        <f t="shared" si="34"/>
        <v>1515</v>
      </c>
      <c r="AR323" s="36">
        <f t="shared" si="35"/>
        <v>2</v>
      </c>
      <c r="AS323" s="38">
        <f t="shared" si="36"/>
        <v>1515</v>
      </c>
      <c r="AT323" s="39" t="str">
        <f>B323</f>
        <v>Gülpen-Cremer</v>
      </c>
      <c r="AU323" s="36">
        <f>A323</f>
        <v>135</v>
      </c>
    </row>
    <row r="324" spans="1:46" s="36" customFormat="1" ht="15.75" customHeight="1">
      <c r="A324" s="36">
        <v>136</v>
      </c>
      <c r="B324" s="45" t="s">
        <v>182</v>
      </c>
      <c r="C324" s="45" t="s">
        <v>453</v>
      </c>
      <c r="D324" s="46" t="s">
        <v>454</v>
      </c>
      <c r="E324" s="45" t="s">
        <v>366</v>
      </c>
      <c r="K324" s="36">
        <v>626</v>
      </c>
      <c r="R324" s="36">
        <v>870</v>
      </c>
      <c r="AQ324" s="37">
        <f t="shared" si="34"/>
        <v>1496</v>
      </c>
      <c r="AR324" s="36">
        <f t="shared" si="35"/>
        <v>2</v>
      </c>
      <c r="AS324" s="38">
        <f t="shared" si="36"/>
        <v>1496</v>
      </c>
      <c r="AT324" s="39"/>
    </row>
    <row r="325" spans="1:47" s="36" customFormat="1" ht="15.75" customHeight="1">
      <c r="A325" s="36">
        <v>137</v>
      </c>
      <c r="B325" s="41" t="s">
        <v>136</v>
      </c>
      <c r="C325" s="41" t="s">
        <v>137</v>
      </c>
      <c r="D325" s="41">
        <v>1989</v>
      </c>
      <c r="E325" s="41" t="s">
        <v>71</v>
      </c>
      <c r="F325" s="37">
        <v>805</v>
      </c>
      <c r="I325" s="36">
        <v>689</v>
      </c>
      <c r="AQ325" s="37">
        <f t="shared" si="34"/>
        <v>1494</v>
      </c>
      <c r="AR325" s="36">
        <f t="shared" si="35"/>
        <v>2</v>
      </c>
      <c r="AS325" s="38">
        <f t="shared" si="36"/>
        <v>1494</v>
      </c>
      <c r="AT325" s="39" t="str">
        <f>B325</f>
        <v>Auel</v>
      </c>
      <c r="AU325" s="36">
        <f>A325</f>
        <v>137</v>
      </c>
    </row>
    <row r="326" spans="1:47" s="36" customFormat="1" ht="15.75" customHeight="1">
      <c r="A326" s="36">
        <v>138</v>
      </c>
      <c r="B326" s="41" t="s">
        <v>44</v>
      </c>
      <c r="C326" s="41" t="s">
        <v>97</v>
      </c>
      <c r="D326" s="41">
        <v>1966</v>
      </c>
      <c r="E326" s="41" t="s">
        <v>98</v>
      </c>
      <c r="F326" s="36">
        <v>219.200000000001</v>
      </c>
      <c r="H326" s="36">
        <v>485</v>
      </c>
      <c r="Q326" s="36">
        <v>365</v>
      </c>
      <c r="Z326" s="36">
        <v>422</v>
      </c>
      <c r="AQ326" s="37">
        <f t="shared" si="34"/>
        <v>1491.200000000001</v>
      </c>
      <c r="AR326" s="36">
        <f t="shared" si="35"/>
        <v>4</v>
      </c>
      <c r="AS326" s="38">
        <f t="shared" si="36"/>
        <v>1491.200000000001</v>
      </c>
      <c r="AT326" s="39" t="str">
        <f>B326</f>
        <v>Steckenborn</v>
      </c>
      <c r="AU326" s="36">
        <f>A326</f>
        <v>138</v>
      </c>
    </row>
    <row r="327" spans="1:46" s="36" customFormat="1" ht="15.75" customHeight="1">
      <c r="A327" s="36">
        <v>139</v>
      </c>
      <c r="B327" s="47" t="s">
        <v>419</v>
      </c>
      <c r="C327" s="47" t="s">
        <v>81</v>
      </c>
      <c r="D327" s="48" t="s">
        <v>403</v>
      </c>
      <c r="E327" s="47" t="s">
        <v>420</v>
      </c>
      <c r="K327" s="36">
        <v>230.000000000001</v>
      </c>
      <c r="R327" s="36">
        <v>174</v>
      </c>
      <c r="V327" s="36">
        <v>520</v>
      </c>
      <c r="W327" s="36">
        <v>558</v>
      </c>
      <c r="AQ327" s="37">
        <f t="shared" si="34"/>
        <v>1482.000000000001</v>
      </c>
      <c r="AR327" s="36">
        <f t="shared" si="35"/>
        <v>4</v>
      </c>
      <c r="AS327" s="38">
        <f t="shared" si="36"/>
        <v>1482.000000000001</v>
      </c>
      <c r="AT327" s="39"/>
    </row>
    <row r="328" spans="1:46" s="36" customFormat="1" ht="15.75" customHeight="1">
      <c r="A328" s="36">
        <v>140</v>
      </c>
      <c r="B328" s="43" t="s">
        <v>306</v>
      </c>
      <c r="C328" s="36" t="s">
        <v>307</v>
      </c>
      <c r="D328" s="43">
        <v>1961</v>
      </c>
      <c r="E328" s="43" t="s">
        <v>308</v>
      </c>
      <c r="H328" s="36">
        <v>712.301999999999</v>
      </c>
      <c r="AA328" s="36">
        <v>302</v>
      </c>
      <c r="AC328" s="36">
        <v>460</v>
      </c>
      <c r="AQ328" s="37">
        <f t="shared" si="34"/>
        <v>1474.301999999999</v>
      </c>
      <c r="AR328" s="36">
        <f t="shared" si="35"/>
        <v>3</v>
      </c>
      <c r="AS328" s="38">
        <f t="shared" si="36"/>
        <v>1474.301999999999</v>
      </c>
      <c r="AT328" s="39"/>
    </row>
    <row r="329" spans="1:47" s="36" customFormat="1" ht="15.75" customHeight="1">
      <c r="A329" s="36">
        <v>141</v>
      </c>
      <c r="B329" s="41" t="s">
        <v>184</v>
      </c>
      <c r="C329" s="41" t="s">
        <v>185</v>
      </c>
      <c r="D329" s="41">
        <v>1950</v>
      </c>
      <c r="E329" s="41" t="s">
        <v>67</v>
      </c>
      <c r="F329" s="37">
        <v>233</v>
      </c>
      <c r="H329" s="36">
        <v>444</v>
      </c>
      <c r="I329" s="36">
        <v>267</v>
      </c>
      <c r="K329" s="36">
        <v>61</v>
      </c>
      <c r="R329" s="36">
        <v>195</v>
      </c>
      <c r="T329" s="36">
        <v>273</v>
      </c>
      <c r="AQ329" s="37">
        <f t="shared" si="34"/>
        <v>1473</v>
      </c>
      <c r="AR329" s="36">
        <f t="shared" si="35"/>
        <v>6</v>
      </c>
      <c r="AS329" s="38">
        <f t="shared" si="36"/>
        <v>1473</v>
      </c>
      <c r="AT329" s="39" t="str">
        <f>B329</f>
        <v>Güldenberg</v>
      </c>
      <c r="AU329" s="36">
        <f>A329</f>
        <v>141</v>
      </c>
    </row>
    <row r="330" spans="1:46" s="36" customFormat="1" ht="15.75" customHeight="1">
      <c r="A330" s="36">
        <v>142</v>
      </c>
      <c r="B330" s="44" t="s">
        <v>494</v>
      </c>
      <c r="C330" s="44" t="s">
        <v>415</v>
      </c>
      <c r="D330" s="44">
        <v>1965</v>
      </c>
      <c r="E330" s="44" t="s">
        <v>491</v>
      </c>
      <c r="P330" s="36">
        <v>767.699999999999</v>
      </c>
      <c r="W330" s="36">
        <v>424</v>
      </c>
      <c r="AA330" s="36">
        <v>266</v>
      </c>
      <c r="AQ330" s="37">
        <f t="shared" si="34"/>
        <v>1457.699999999999</v>
      </c>
      <c r="AR330" s="36">
        <f t="shared" si="35"/>
        <v>3</v>
      </c>
      <c r="AS330" s="38">
        <f t="shared" si="36"/>
        <v>1457.699999999999</v>
      </c>
      <c r="AT330" s="39"/>
    </row>
    <row r="331" spans="1:47" s="36" customFormat="1" ht="15.75" customHeight="1">
      <c r="A331" s="36">
        <v>143</v>
      </c>
      <c r="B331" s="47" t="s">
        <v>320</v>
      </c>
      <c r="C331" s="47" t="s">
        <v>410</v>
      </c>
      <c r="D331" s="48" t="s">
        <v>403</v>
      </c>
      <c r="E331" s="47" t="s">
        <v>411</v>
      </c>
      <c r="H331" s="36">
        <v>394</v>
      </c>
      <c r="K331" s="36">
        <v>538</v>
      </c>
      <c r="P331" s="36">
        <v>444</v>
      </c>
      <c r="AQ331" s="37">
        <f t="shared" si="34"/>
        <v>1376</v>
      </c>
      <c r="AR331" s="36">
        <f t="shared" si="35"/>
        <v>3</v>
      </c>
      <c r="AS331" s="38">
        <f t="shared" si="36"/>
        <v>1376</v>
      </c>
      <c r="AT331" s="39"/>
      <c r="AU331" s="36">
        <f>A331</f>
        <v>143</v>
      </c>
    </row>
    <row r="332" spans="1:46" s="36" customFormat="1" ht="15.75" customHeight="1">
      <c r="A332" s="36">
        <v>144</v>
      </c>
      <c r="B332" s="49" t="s">
        <v>479</v>
      </c>
      <c r="C332" s="49" t="s">
        <v>83</v>
      </c>
      <c r="D332" s="49">
        <v>1972</v>
      </c>
      <c r="E332" s="49" t="s">
        <v>200</v>
      </c>
      <c r="O332" s="36">
        <v>294</v>
      </c>
      <c r="V332" s="36">
        <v>691</v>
      </c>
      <c r="AC332" s="36">
        <v>235</v>
      </c>
      <c r="AQ332" s="37">
        <f t="shared" si="34"/>
        <v>1220</v>
      </c>
      <c r="AR332" s="36">
        <f t="shared" si="35"/>
        <v>3</v>
      </c>
      <c r="AS332" s="38">
        <f t="shared" si="36"/>
        <v>1220</v>
      </c>
      <c r="AT332" s="39"/>
    </row>
    <row r="333" spans="1:46" s="36" customFormat="1" ht="15.75" customHeight="1">
      <c r="A333" s="36">
        <v>145</v>
      </c>
      <c r="B333" s="42" t="s">
        <v>355</v>
      </c>
      <c r="C333" s="42" t="s">
        <v>356</v>
      </c>
      <c r="D333" s="42">
        <v>1984</v>
      </c>
      <c r="E333" s="42" t="s">
        <v>154</v>
      </c>
      <c r="L333" s="36">
        <v>448.700000000001</v>
      </c>
      <c r="W333" s="36">
        <v>578</v>
      </c>
      <c r="Y333" s="37">
        <v>182</v>
      </c>
      <c r="AQ333" s="37">
        <f t="shared" si="34"/>
        <v>1208.700000000001</v>
      </c>
      <c r="AR333" s="36">
        <f t="shared" si="35"/>
        <v>3</v>
      </c>
      <c r="AS333" s="38">
        <f t="shared" si="36"/>
        <v>1208.700000000001</v>
      </c>
      <c r="AT333" s="39"/>
    </row>
    <row r="334" spans="1:47" s="36" customFormat="1" ht="15.75" customHeight="1">
      <c r="A334" s="36">
        <v>146</v>
      </c>
      <c r="B334" s="45" t="s">
        <v>468</v>
      </c>
      <c r="C334" s="45" t="s">
        <v>469</v>
      </c>
      <c r="D334" s="46" t="s">
        <v>399</v>
      </c>
      <c r="E334" s="45" t="s">
        <v>367</v>
      </c>
      <c r="K334" s="36">
        <v>362</v>
      </c>
      <c r="M334" s="36">
        <v>652</v>
      </c>
      <c r="R334" s="36">
        <v>160</v>
      </c>
      <c r="AQ334" s="37">
        <f aca="true" t="shared" si="37" ref="AQ334:AQ356">SUM(F334:AP334)</f>
        <v>1174</v>
      </c>
      <c r="AR334" s="36">
        <f aca="true" t="shared" si="38" ref="AR334:AR356">(COUNT(F334:AP334))</f>
        <v>3</v>
      </c>
      <c r="AS334" s="38">
        <f t="shared" si="36"/>
        <v>1174</v>
      </c>
      <c r="AT334" s="39"/>
      <c r="AU334" s="36">
        <f>A334</f>
        <v>146</v>
      </c>
    </row>
    <row r="335" spans="1:46" s="36" customFormat="1" ht="15.75" customHeight="1">
      <c r="A335" s="36">
        <v>147</v>
      </c>
      <c r="B335" s="51" t="s">
        <v>525</v>
      </c>
      <c r="C335" s="51" t="s">
        <v>180</v>
      </c>
      <c r="D335" s="51">
        <v>1971</v>
      </c>
      <c r="E335" s="51" t="s">
        <v>493</v>
      </c>
      <c r="R335" s="36">
        <v>493</v>
      </c>
      <c r="W335" s="36">
        <v>243</v>
      </c>
      <c r="X335" s="36">
        <v>162</v>
      </c>
      <c r="Y335" s="36">
        <v>268</v>
      </c>
      <c r="AQ335" s="37">
        <f t="shared" si="37"/>
        <v>1166</v>
      </c>
      <c r="AR335" s="36">
        <f t="shared" si="38"/>
        <v>4</v>
      </c>
      <c r="AS335" s="38">
        <f t="shared" si="36"/>
        <v>1166</v>
      </c>
      <c r="AT335" s="39"/>
    </row>
    <row r="336" spans="1:46" s="36" customFormat="1" ht="15.75" customHeight="1">
      <c r="A336" s="36">
        <v>148</v>
      </c>
      <c r="B336" s="44" t="s">
        <v>503</v>
      </c>
      <c r="C336" s="44" t="s">
        <v>412</v>
      </c>
      <c r="D336" s="44">
        <v>1975</v>
      </c>
      <c r="E336" s="44" t="s">
        <v>489</v>
      </c>
      <c r="P336" s="36">
        <v>272.799999999998</v>
      </c>
      <c r="S336" s="36">
        <v>379</v>
      </c>
      <c r="Z336" s="36">
        <v>439</v>
      </c>
      <c r="AQ336" s="37">
        <f t="shared" si="37"/>
        <v>1090.799999999998</v>
      </c>
      <c r="AR336" s="36">
        <f t="shared" si="38"/>
        <v>3</v>
      </c>
      <c r="AS336" s="38">
        <f t="shared" si="36"/>
        <v>1090.799999999998</v>
      </c>
      <c r="AT336" s="39"/>
    </row>
    <row r="337" spans="1:47" s="36" customFormat="1" ht="15.75" customHeight="1">
      <c r="A337" s="36">
        <v>149</v>
      </c>
      <c r="B337" s="41" t="s">
        <v>88</v>
      </c>
      <c r="C337" s="41" t="s">
        <v>89</v>
      </c>
      <c r="D337" s="41">
        <v>1966</v>
      </c>
      <c r="E337" s="41" t="s">
        <v>90</v>
      </c>
      <c r="F337" s="36">
        <v>390.000000000001</v>
      </c>
      <c r="R337" s="36">
        <v>353</v>
      </c>
      <c r="S337" s="36">
        <v>346</v>
      </c>
      <c r="AQ337" s="37">
        <f t="shared" si="37"/>
        <v>1089.000000000001</v>
      </c>
      <c r="AR337" s="36">
        <f t="shared" si="38"/>
        <v>3</v>
      </c>
      <c r="AS337" s="38">
        <f t="shared" si="36"/>
        <v>1089.000000000001</v>
      </c>
      <c r="AT337" s="39" t="str">
        <f>B337</f>
        <v>Schreckenberg</v>
      </c>
      <c r="AU337" s="36">
        <f>A337</f>
        <v>149</v>
      </c>
    </row>
    <row r="338" spans="1:47" s="36" customFormat="1" ht="15.75" customHeight="1">
      <c r="A338" s="36">
        <v>150</v>
      </c>
      <c r="B338" s="41" t="s">
        <v>162</v>
      </c>
      <c r="C338" s="41" t="s">
        <v>117</v>
      </c>
      <c r="D338" s="41">
        <v>1971</v>
      </c>
      <c r="E338" s="41" t="s">
        <v>154</v>
      </c>
      <c r="F338" s="37">
        <v>584</v>
      </c>
      <c r="G338" s="40"/>
      <c r="Z338" s="36">
        <v>201</v>
      </c>
      <c r="AA338" s="36">
        <v>230</v>
      </c>
      <c r="AQ338" s="37">
        <f t="shared" si="37"/>
        <v>1015</v>
      </c>
      <c r="AR338" s="36">
        <f t="shared" si="38"/>
        <v>3</v>
      </c>
      <c r="AS338" s="38">
        <f t="shared" si="36"/>
        <v>1015</v>
      </c>
      <c r="AT338" s="39" t="str">
        <f>B338</f>
        <v>Polis</v>
      </c>
      <c r="AU338" s="36">
        <f>A338</f>
        <v>150</v>
      </c>
    </row>
    <row r="339" spans="1:46" s="36" customFormat="1" ht="15.75" customHeight="1">
      <c r="A339" s="36">
        <v>151</v>
      </c>
      <c r="B339" s="49" t="s">
        <v>771</v>
      </c>
      <c r="C339" s="49" t="s">
        <v>772</v>
      </c>
      <c r="D339" s="56">
        <v>1990</v>
      </c>
      <c r="E339" s="49" t="s">
        <v>618</v>
      </c>
      <c r="AE339" s="36">
        <v>416.200000000001</v>
      </c>
      <c r="AG339" s="36">
        <v>100</v>
      </c>
      <c r="AQ339" s="37">
        <f t="shared" si="37"/>
        <v>516.200000000001</v>
      </c>
      <c r="AR339" s="36">
        <f t="shared" si="38"/>
        <v>2</v>
      </c>
      <c r="AS339" s="38">
        <f t="shared" si="36"/>
        <v>516.200000000001</v>
      </c>
      <c r="AT339" s="39"/>
    </row>
    <row r="340" spans="1:46" s="36" customFormat="1" ht="15.75" customHeight="1">
      <c r="A340" s="36">
        <v>153</v>
      </c>
      <c r="B340" s="57" t="s">
        <v>99</v>
      </c>
      <c r="C340" s="57" t="s">
        <v>226</v>
      </c>
      <c r="D340" s="58">
        <v>1943</v>
      </c>
      <c r="E340" s="57"/>
      <c r="AF340" s="36">
        <v>61</v>
      </c>
      <c r="AH340" s="36">
        <v>88.979999999999</v>
      </c>
      <c r="AI340" s="36">
        <v>132</v>
      </c>
      <c r="AQ340" s="37">
        <f t="shared" si="37"/>
        <v>281.979999999999</v>
      </c>
      <c r="AR340" s="36">
        <f t="shared" si="38"/>
        <v>3</v>
      </c>
      <c r="AS340" s="38">
        <f t="shared" si="36"/>
        <v>281.979999999999</v>
      </c>
      <c r="AT340" s="39"/>
    </row>
    <row r="341" spans="1:46" s="36" customFormat="1" ht="15.75" customHeight="1">
      <c r="A341" s="36">
        <v>152</v>
      </c>
      <c r="B341" s="54" t="s">
        <v>278</v>
      </c>
      <c r="C341" s="54" t="s">
        <v>273</v>
      </c>
      <c r="D341" s="55">
        <v>1939</v>
      </c>
      <c r="E341" s="54" t="s">
        <v>747</v>
      </c>
      <c r="AG341" s="37">
        <v>103</v>
      </c>
      <c r="AH341" s="36">
        <v>67</v>
      </c>
      <c r="AI341" s="36">
        <v>110</v>
      </c>
      <c r="AQ341" s="37">
        <f t="shared" si="37"/>
        <v>280</v>
      </c>
      <c r="AR341" s="36">
        <f t="shared" si="38"/>
        <v>3</v>
      </c>
      <c r="AS341" s="38">
        <f t="shared" si="36"/>
        <v>280</v>
      </c>
      <c r="AT341" s="39"/>
    </row>
    <row r="342" spans="1:46" s="36" customFormat="1" ht="15.75" customHeight="1">
      <c r="A342" s="59"/>
      <c r="B342" s="61" t="s">
        <v>842</v>
      </c>
      <c r="C342" s="61" t="s">
        <v>410</v>
      </c>
      <c r="D342" s="61">
        <v>1965</v>
      </c>
      <c r="E342" s="61" t="s">
        <v>843</v>
      </c>
      <c r="AI342" s="36">
        <v>305.599999999999</v>
      </c>
      <c r="AQ342" s="37">
        <f t="shared" si="37"/>
        <v>305.599999999999</v>
      </c>
      <c r="AR342" s="36">
        <f t="shared" si="38"/>
        <v>1</v>
      </c>
      <c r="AT342" s="39"/>
    </row>
    <row r="343" spans="1:46" s="36" customFormat="1" ht="15.75" customHeight="1">
      <c r="A343" s="59"/>
      <c r="B343" s="61" t="s">
        <v>912</v>
      </c>
      <c r="C343" s="61" t="s">
        <v>85</v>
      </c>
      <c r="D343" s="61">
        <v>1969</v>
      </c>
      <c r="E343" s="61" t="s">
        <v>913</v>
      </c>
      <c r="AI343" s="36">
        <v>869.8</v>
      </c>
      <c r="AQ343" s="37">
        <f t="shared" si="37"/>
        <v>869.8</v>
      </c>
      <c r="AR343" s="36">
        <f t="shared" si="38"/>
        <v>1</v>
      </c>
      <c r="AT343" s="39"/>
    </row>
    <row r="344" spans="1:46" s="36" customFormat="1" ht="15.75" customHeight="1">
      <c r="A344" s="59"/>
      <c r="B344" s="62" t="s">
        <v>925</v>
      </c>
      <c r="C344" s="62" t="s">
        <v>159</v>
      </c>
      <c r="D344" s="62">
        <v>1966</v>
      </c>
      <c r="E344" s="62" t="s">
        <v>914</v>
      </c>
      <c r="AI344" s="36">
        <v>197.099999999998</v>
      </c>
      <c r="AQ344" s="37">
        <f t="shared" si="37"/>
        <v>197.099999999998</v>
      </c>
      <c r="AR344" s="36">
        <f t="shared" si="38"/>
        <v>1</v>
      </c>
      <c r="AT344" s="39"/>
    </row>
    <row r="345" spans="1:46" s="36" customFormat="1" ht="15.75" customHeight="1">
      <c r="A345" s="59"/>
      <c r="B345" s="61" t="s">
        <v>918</v>
      </c>
      <c r="C345" s="61" t="s">
        <v>117</v>
      </c>
      <c r="D345" s="61">
        <v>1969</v>
      </c>
      <c r="E345" s="61" t="s">
        <v>919</v>
      </c>
      <c r="AI345" s="36">
        <v>500.899999999999</v>
      </c>
      <c r="AQ345" s="37">
        <f t="shared" si="37"/>
        <v>500.899999999999</v>
      </c>
      <c r="AR345" s="36">
        <f t="shared" si="38"/>
        <v>1</v>
      </c>
      <c r="AT345" s="39"/>
    </row>
    <row r="346" spans="1:46" s="36" customFormat="1" ht="15.75" customHeight="1">
      <c r="A346" s="59"/>
      <c r="B346" s="61" t="s">
        <v>195</v>
      </c>
      <c r="C346" s="61" t="s">
        <v>510</v>
      </c>
      <c r="D346" s="61">
        <v>1975</v>
      </c>
      <c r="E346" s="61" t="s">
        <v>86</v>
      </c>
      <c r="AI346" s="36">
        <v>23.499999999998</v>
      </c>
      <c r="AQ346" s="37">
        <f t="shared" si="37"/>
        <v>23.499999999998</v>
      </c>
      <c r="AR346" s="36">
        <f t="shared" si="38"/>
        <v>1</v>
      </c>
      <c r="AT346" s="39"/>
    </row>
    <row r="347" spans="1:46" s="36" customFormat="1" ht="15.75" customHeight="1">
      <c r="A347" s="59"/>
      <c r="B347" s="61" t="s">
        <v>714</v>
      </c>
      <c r="C347" s="61" t="s">
        <v>910</v>
      </c>
      <c r="D347" s="61">
        <v>1966</v>
      </c>
      <c r="E347" s="61" t="s">
        <v>911</v>
      </c>
      <c r="AI347" s="36">
        <v>934.9</v>
      </c>
      <c r="AQ347" s="37">
        <f t="shared" si="37"/>
        <v>934.9</v>
      </c>
      <c r="AR347" s="36">
        <f t="shared" si="38"/>
        <v>1</v>
      </c>
      <c r="AT347" s="39"/>
    </row>
    <row r="348" spans="1:46" s="36" customFormat="1" ht="15.75" customHeight="1">
      <c r="A348" s="59"/>
      <c r="B348" s="61" t="s">
        <v>283</v>
      </c>
      <c r="C348" s="61" t="s">
        <v>82</v>
      </c>
      <c r="D348" s="61">
        <v>1981</v>
      </c>
      <c r="E348" s="61" t="s">
        <v>493</v>
      </c>
      <c r="AI348" s="36">
        <v>826.4</v>
      </c>
      <c r="AQ348" s="37">
        <f t="shared" si="37"/>
        <v>826.4</v>
      </c>
      <c r="AR348" s="36">
        <f t="shared" si="38"/>
        <v>1</v>
      </c>
      <c r="AT348" s="39"/>
    </row>
    <row r="349" spans="1:46" s="36" customFormat="1" ht="15.75" customHeight="1">
      <c r="A349" s="59"/>
      <c r="B349" s="61" t="s">
        <v>557</v>
      </c>
      <c r="C349" s="61" t="s">
        <v>85</v>
      </c>
      <c r="D349" s="61">
        <v>1984</v>
      </c>
      <c r="E349" s="61" t="s">
        <v>86</v>
      </c>
      <c r="AI349" s="36">
        <v>804.7</v>
      </c>
      <c r="AQ349" s="37">
        <f t="shared" si="37"/>
        <v>804.7</v>
      </c>
      <c r="AR349" s="36">
        <f t="shared" si="38"/>
        <v>1</v>
      </c>
      <c r="AT349" s="39"/>
    </row>
    <row r="350" spans="1:46" s="36" customFormat="1" ht="15.75" customHeight="1">
      <c r="A350" s="59"/>
      <c r="B350" s="61" t="s">
        <v>703</v>
      </c>
      <c r="C350" s="61" t="s">
        <v>927</v>
      </c>
      <c r="D350" s="61">
        <v>1985</v>
      </c>
      <c r="E350" s="61" t="s">
        <v>488</v>
      </c>
      <c r="AI350" s="36">
        <v>45.199999999998</v>
      </c>
      <c r="AQ350" s="37">
        <f t="shared" si="37"/>
        <v>45.199999999998</v>
      </c>
      <c r="AR350" s="36">
        <f t="shared" si="38"/>
        <v>1</v>
      </c>
      <c r="AT350" s="39"/>
    </row>
    <row r="351" spans="1:46" s="36" customFormat="1" ht="15.75" customHeight="1">
      <c r="A351" s="59"/>
      <c r="B351" s="61" t="s">
        <v>920</v>
      </c>
      <c r="C351" s="61" t="s">
        <v>186</v>
      </c>
      <c r="D351" s="61">
        <v>1970</v>
      </c>
      <c r="E351" s="61" t="s">
        <v>921</v>
      </c>
      <c r="AI351" s="36">
        <v>479.199999999999</v>
      </c>
      <c r="AQ351" s="37">
        <f t="shared" si="37"/>
        <v>479.199999999999</v>
      </c>
      <c r="AR351" s="36">
        <f t="shared" si="38"/>
        <v>1</v>
      </c>
      <c r="AT351" s="39"/>
    </row>
    <row r="352" spans="1:46" s="36" customFormat="1" ht="15.75" customHeight="1">
      <c r="A352" s="59"/>
      <c r="B352" s="61" t="s">
        <v>795</v>
      </c>
      <c r="C352" s="61" t="s">
        <v>923</v>
      </c>
      <c r="D352" s="61">
        <v>1981</v>
      </c>
      <c r="E352" s="61" t="s">
        <v>924</v>
      </c>
      <c r="AI352" s="36">
        <v>327.299999999999</v>
      </c>
      <c r="AQ352" s="37">
        <f t="shared" si="37"/>
        <v>327.299999999999</v>
      </c>
      <c r="AR352" s="36">
        <f t="shared" si="38"/>
        <v>1</v>
      </c>
      <c r="AT352" s="39"/>
    </row>
    <row r="353" spans="1:46" s="36" customFormat="1" ht="15.75" customHeight="1">
      <c r="A353" s="59"/>
      <c r="B353" s="62" t="s">
        <v>926</v>
      </c>
      <c r="C353" s="62" t="s">
        <v>186</v>
      </c>
      <c r="D353" s="62">
        <v>1973</v>
      </c>
      <c r="E353" s="62" t="s">
        <v>86</v>
      </c>
      <c r="AI353" s="36">
        <v>88.599999999998</v>
      </c>
      <c r="AQ353" s="37">
        <f t="shared" si="37"/>
        <v>88.599999999998</v>
      </c>
      <c r="AR353" s="36">
        <f t="shared" si="38"/>
        <v>1</v>
      </c>
      <c r="AT353" s="39"/>
    </row>
    <row r="354" spans="1:46" s="36" customFormat="1" ht="15.75" customHeight="1">
      <c r="A354" s="59"/>
      <c r="B354" s="61" t="s">
        <v>915</v>
      </c>
      <c r="C354" s="61" t="s">
        <v>114</v>
      </c>
      <c r="D354" s="61">
        <v>1986</v>
      </c>
      <c r="E354" s="61" t="s">
        <v>909</v>
      </c>
      <c r="AI354" s="36">
        <v>739.599999999999</v>
      </c>
      <c r="AQ354" s="37">
        <f t="shared" si="37"/>
        <v>739.599999999999</v>
      </c>
      <c r="AR354" s="36">
        <f t="shared" si="38"/>
        <v>1</v>
      </c>
      <c r="AT354" s="39"/>
    </row>
    <row r="355" spans="1:46" s="36" customFormat="1" ht="15.75" customHeight="1">
      <c r="A355" s="59"/>
      <c r="B355" s="61" t="s">
        <v>916</v>
      </c>
      <c r="C355" s="61" t="s">
        <v>917</v>
      </c>
      <c r="D355" s="61">
        <v>1994</v>
      </c>
      <c r="E355" s="61" t="s">
        <v>392</v>
      </c>
      <c r="AI355" s="36">
        <v>631.099999999999</v>
      </c>
      <c r="AQ355" s="37">
        <f t="shared" si="37"/>
        <v>631.099999999999</v>
      </c>
      <c r="AR355" s="36">
        <f t="shared" si="38"/>
        <v>1</v>
      </c>
      <c r="AT355" s="39"/>
    </row>
    <row r="356" spans="1:46" s="36" customFormat="1" ht="15.75" customHeight="1">
      <c r="A356" s="59"/>
      <c r="B356" s="61" t="s">
        <v>743</v>
      </c>
      <c r="C356" s="61" t="s">
        <v>58</v>
      </c>
      <c r="D356" s="61">
        <v>1968</v>
      </c>
      <c r="E356" s="61" t="s">
        <v>922</v>
      </c>
      <c r="AI356" s="36">
        <v>457.499999999999</v>
      </c>
      <c r="AQ356" s="37">
        <f t="shared" si="37"/>
        <v>457.499999999999</v>
      </c>
      <c r="AR356" s="36">
        <f t="shared" si="38"/>
        <v>1</v>
      </c>
      <c r="AT356" s="39"/>
    </row>
    <row r="357" spans="1:46" s="36" customFormat="1" ht="15.75" customHeight="1">
      <c r="A357" s="59"/>
      <c r="B357" s="60"/>
      <c r="C357" s="50"/>
      <c r="D357" s="50"/>
      <c r="E357" s="50"/>
      <c r="AT357" s="39"/>
    </row>
    <row r="358" spans="1:46" s="36" customFormat="1" ht="15.75" customHeight="1">
      <c r="A358" s="59"/>
      <c r="B358" s="60"/>
      <c r="C358" s="50"/>
      <c r="D358" s="50"/>
      <c r="E358" s="50"/>
      <c r="AT358" s="39"/>
    </row>
    <row r="359" spans="1:46" s="36" customFormat="1" ht="15.75" customHeight="1">
      <c r="A359" s="59"/>
      <c r="B359" s="60"/>
      <c r="C359" s="50"/>
      <c r="D359" s="50"/>
      <c r="E359" s="50"/>
      <c r="AT359" s="39"/>
    </row>
    <row r="360" spans="1:46" s="36" customFormat="1" ht="15.75" customHeight="1">
      <c r="A360" s="59"/>
      <c r="B360" s="60"/>
      <c r="C360" s="50"/>
      <c r="D360" s="50"/>
      <c r="E360" s="50"/>
      <c r="AT360" s="39"/>
    </row>
    <row r="361" spans="1:46" s="36" customFormat="1" ht="15.75" customHeight="1">
      <c r="A361" s="59"/>
      <c r="B361" s="60"/>
      <c r="C361" s="50"/>
      <c r="D361" s="50"/>
      <c r="E361" s="50"/>
      <c r="AT361" s="39"/>
    </row>
    <row r="362" spans="1:46" s="36" customFormat="1" ht="15.75" customHeight="1">
      <c r="A362" s="59"/>
      <c r="B362" s="60"/>
      <c r="C362" s="50"/>
      <c r="D362" s="50"/>
      <c r="E362" s="50"/>
      <c r="AT362" s="39"/>
    </row>
    <row r="363" spans="1:46" s="36" customFormat="1" ht="15.75" customHeight="1">
      <c r="A363" s="59"/>
      <c r="B363" s="60"/>
      <c r="C363" s="50"/>
      <c r="D363" s="50"/>
      <c r="E363" s="50"/>
      <c r="AT363" s="39"/>
    </row>
    <row r="364" spans="1:46" s="36" customFormat="1" ht="15.75" customHeight="1">
      <c r="A364" s="59"/>
      <c r="B364" s="60"/>
      <c r="C364" s="50"/>
      <c r="D364" s="50"/>
      <c r="E364" s="50"/>
      <c r="AT364" s="39"/>
    </row>
    <row r="365" spans="1:46" s="36" customFormat="1" ht="15.75" customHeight="1">
      <c r="A365" s="59"/>
      <c r="B365" s="60"/>
      <c r="C365" s="50"/>
      <c r="D365" s="50"/>
      <c r="E365" s="50"/>
      <c r="AT365" s="39"/>
    </row>
    <row r="366" spans="1:46" s="36" customFormat="1" ht="15.75" customHeight="1">
      <c r="A366" s="59"/>
      <c r="B366" s="60"/>
      <c r="C366" s="50"/>
      <c r="D366" s="50"/>
      <c r="E366" s="50"/>
      <c r="AT366" s="39"/>
    </row>
    <row r="367" spans="1:46" s="36" customFormat="1" ht="15.75" customHeight="1">
      <c r="A367" s="59"/>
      <c r="B367" s="60"/>
      <c r="C367" s="50"/>
      <c r="D367" s="50"/>
      <c r="E367" s="50"/>
      <c r="AT367" s="39"/>
    </row>
    <row r="368" spans="1:46" s="36" customFormat="1" ht="15.75" customHeight="1">
      <c r="A368" s="59"/>
      <c r="B368" s="60"/>
      <c r="C368" s="50"/>
      <c r="D368" s="50"/>
      <c r="E368" s="50"/>
      <c r="AT368" s="39"/>
    </row>
    <row r="369" spans="1:46" s="36" customFormat="1" ht="15.75" customHeight="1">
      <c r="A369" s="59"/>
      <c r="B369" s="60"/>
      <c r="C369" s="50"/>
      <c r="D369" s="50"/>
      <c r="E369" s="50"/>
      <c r="AT369" s="39"/>
    </row>
    <row r="370" spans="1:46" s="36" customFormat="1" ht="15.75" customHeight="1">
      <c r="A370" s="59"/>
      <c r="B370" s="60"/>
      <c r="C370" s="50"/>
      <c r="D370" s="50"/>
      <c r="E370" s="50"/>
      <c r="AT370" s="39"/>
    </row>
    <row r="371" spans="1:46" s="36" customFormat="1" ht="15.75" customHeight="1">
      <c r="A371" s="59"/>
      <c r="B371" s="60"/>
      <c r="C371" s="50"/>
      <c r="D371" s="50"/>
      <c r="E371" s="50"/>
      <c r="AT371" s="39"/>
    </row>
    <row r="372" spans="1:46" s="36" customFormat="1" ht="15.75" customHeight="1">
      <c r="A372" s="59"/>
      <c r="B372" s="60"/>
      <c r="C372" s="50"/>
      <c r="D372" s="50"/>
      <c r="E372" s="50"/>
      <c r="AT372" s="39"/>
    </row>
    <row r="373" spans="1:46" s="36" customFormat="1" ht="15.75" customHeight="1">
      <c r="A373" s="59"/>
      <c r="B373" s="60"/>
      <c r="C373" s="50"/>
      <c r="D373" s="50"/>
      <c r="E373" s="50"/>
      <c r="AT373" s="39"/>
    </row>
    <row r="374" spans="1:46" s="36" customFormat="1" ht="15.75" customHeight="1">
      <c r="A374" s="59"/>
      <c r="B374" s="60"/>
      <c r="C374" s="50"/>
      <c r="D374" s="50"/>
      <c r="E374" s="50"/>
      <c r="AT374" s="39"/>
    </row>
    <row r="375" spans="1:46" s="36" customFormat="1" ht="15.75" customHeight="1">
      <c r="A375" s="59"/>
      <c r="B375" s="60"/>
      <c r="C375" s="50"/>
      <c r="D375" s="50"/>
      <c r="E375" s="50"/>
      <c r="AT375" s="39"/>
    </row>
    <row r="376" spans="1:46" s="36" customFormat="1" ht="15.75" customHeight="1">
      <c r="A376" s="59"/>
      <c r="B376" s="60"/>
      <c r="C376" s="50"/>
      <c r="D376" s="50"/>
      <c r="E376" s="50"/>
      <c r="AT376" s="39"/>
    </row>
    <row r="377" spans="1:46" s="36" customFormat="1" ht="15.75" customHeight="1">
      <c r="A377" s="59"/>
      <c r="B377" s="60"/>
      <c r="C377" s="50"/>
      <c r="D377" s="50"/>
      <c r="E377" s="50"/>
      <c r="AT377" s="39"/>
    </row>
    <row r="378" spans="1:46" s="36" customFormat="1" ht="15.75" customHeight="1">
      <c r="A378" s="59"/>
      <c r="B378" s="60"/>
      <c r="C378" s="50"/>
      <c r="D378" s="50"/>
      <c r="E378" s="50"/>
      <c r="AT378" s="39"/>
    </row>
    <row r="379" spans="1:46" s="36" customFormat="1" ht="15.75" customHeight="1">
      <c r="A379" s="59"/>
      <c r="B379" s="60"/>
      <c r="C379" s="50"/>
      <c r="D379" s="50"/>
      <c r="E379" s="50"/>
      <c r="AT379" s="39"/>
    </row>
    <row r="380" spans="1:46" s="36" customFormat="1" ht="15.75" customHeight="1">
      <c r="A380" s="59"/>
      <c r="B380" s="60"/>
      <c r="C380" s="50"/>
      <c r="D380" s="50"/>
      <c r="E380" s="50"/>
      <c r="AT380" s="39"/>
    </row>
    <row r="381" spans="1:46" s="36" customFormat="1" ht="15.75" customHeight="1">
      <c r="A381" s="59"/>
      <c r="B381" s="60"/>
      <c r="C381" s="50"/>
      <c r="D381" s="50"/>
      <c r="E381" s="50"/>
      <c r="AT381" s="39"/>
    </row>
    <row r="382" spans="1:46" s="36" customFormat="1" ht="15.75" customHeight="1">
      <c r="A382" s="59"/>
      <c r="B382" s="60"/>
      <c r="C382" s="50"/>
      <c r="D382" s="50"/>
      <c r="E382" s="50"/>
      <c r="AT382" s="39"/>
    </row>
    <row r="383" spans="1:46" s="36" customFormat="1" ht="15.75" customHeight="1">
      <c r="A383" s="59"/>
      <c r="B383" s="60"/>
      <c r="C383" s="50"/>
      <c r="D383" s="50"/>
      <c r="E383" s="50"/>
      <c r="AT383" s="39"/>
    </row>
    <row r="384" spans="1:46" s="36" customFormat="1" ht="15.75" customHeight="1">
      <c r="A384" s="59"/>
      <c r="B384" s="60"/>
      <c r="C384" s="50"/>
      <c r="D384" s="50"/>
      <c r="E384" s="50"/>
      <c r="AT384" s="39"/>
    </row>
    <row r="385" spans="1:46" s="36" customFormat="1" ht="15.75" customHeight="1">
      <c r="A385" s="59"/>
      <c r="B385" s="60"/>
      <c r="C385" s="50"/>
      <c r="D385" s="50"/>
      <c r="E385" s="50"/>
      <c r="AT385" s="39"/>
    </row>
    <row r="386" spans="1:46" s="36" customFormat="1" ht="15.75" customHeight="1">
      <c r="A386" s="59"/>
      <c r="B386" s="60"/>
      <c r="C386" s="50"/>
      <c r="D386" s="50"/>
      <c r="E386" s="50"/>
      <c r="AT386" s="39"/>
    </row>
    <row r="387" spans="1:46" s="36" customFormat="1" ht="15.75" customHeight="1">
      <c r="A387" s="59"/>
      <c r="B387" s="60"/>
      <c r="C387" s="50"/>
      <c r="D387" s="50"/>
      <c r="E387" s="50"/>
      <c r="AT387" s="39"/>
    </row>
    <row r="388" spans="1:46" s="36" customFormat="1" ht="15.75" customHeight="1">
      <c r="A388" s="59"/>
      <c r="B388" s="60"/>
      <c r="C388" s="50"/>
      <c r="D388" s="50"/>
      <c r="E388" s="50"/>
      <c r="AT388" s="39"/>
    </row>
    <row r="389" spans="1:46" s="36" customFormat="1" ht="15.75" customHeight="1">
      <c r="A389" s="59"/>
      <c r="B389" s="60"/>
      <c r="C389" s="50"/>
      <c r="D389" s="50"/>
      <c r="E389" s="50"/>
      <c r="AT389" s="39"/>
    </row>
    <row r="390" spans="1:46" s="36" customFormat="1" ht="15.75" customHeight="1">
      <c r="A390" s="59"/>
      <c r="B390" s="60"/>
      <c r="C390" s="50"/>
      <c r="D390" s="50"/>
      <c r="E390" s="50"/>
      <c r="AT390" s="39"/>
    </row>
    <row r="391" spans="1:46" s="36" customFormat="1" ht="15.75" customHeight="1">
      <c r="A391" s="59"/>
      <c r="B391" s="60"/>
      <c r="C391" s="50"/>
      <c r="D391" s="50"/>
      <c r="E391" s="50"/>
      <c r="AT391" s="39"/>
    </row>
    <row r="392" spans="1:46" s="36" customFormat="1" ht="15.75" customHeight="1">
      <c r="A392" s="59"/>
      <c r="B392" s="60"/>
      <c r="C392" s="50"/>
      <c r="D392" s="50"/>
      <c r="E392" s="50"/>
      <c r="AT392" s="39"/>
    </row>
    <row r="393" spans="1:46" s="36" customFormat="1" ht="15.75" customHeight="1">
      <c r="A393" s="59"/>
      <c r="B393" s="60"/>
      <c r="C393" s="50"/>
      <c r="D393" s="50"/>
      <c r="E393" s="50"/>
      <c r="AT393" s="39"/>
    </row>
    <row r="394" spans="1:46" s="36" customFormat="1" ht="15.75" customHeight="1">
      <c r="A394" s="59"/>
      <c r="B394" s="60"/>
      <c r="C394" s="50"/>
      <c r="D394" s="50"/>
      <c r="E394" s="50"/>
      <c r="AT394" s="39"/>
    </row>
    <row r="395" spans="1:46" s="36" customFormat="1" ht="15.75" customHeight="1">
      <c r="A395" s="59"/>
      <c r="B395" s="60"/>
      <c r="C395" s="50"/>
      <c r="D395" s="50"/>
      <c r="E395" s="50"/>
      <c r="AT395" s="39"/>
    </row>
    <row r="396" spans="1:46" s="36" customFormat="1" ht="15.75" customHeight="1">
      <c r="A396" s="59"/>
      <c r="B396" s="60"/>
      <c r="C396" s="50"/>
      <c r="D396" s="50"/>
      <c r="E396" s="50"/>
      <c r="AT396" s="39"/>
    </row>
    <row r="397" spans="1:46" s="36" customFormat="1" ht="15.75" customHeight="1">
      <c r="A397" s="59"/>
      <c r="B397" s="60"/>
      <c r="C397" s="50"/>
      <c r="D397" s="50"/>
      <c r="E397" s="50"/>
      <c r="AT397" s="39"/>
    </row>
    <row r="398" spans="1:46" s="36" customFormat="1" ht="15.75" customHeight="1">
      <c r="A398" s="59"/>
      <c r="B398" s="60"/>
      <c r="C398" s="50"/>
      <c r="D398" s="50"/>
      <c r="E398" s="50"/>
      <c r="AT398" s="39"/>
    </row>
    <row r="399" spans="1:46" s="36" customFormat="1" ht="15.75" customHeight="1">
      <c r="A399" s="59"/>
      <c r="B399" s="60"/>
      <c r="C399" s="50"/>
      <c r="D399" s="50"/>
      <c r="E399" s="50"/>
      <c r="AT399" s="39"/>
    </row>
    <row r="400" spans="1:46" s="36" customFormat="1" ht="15.75" customHeight="1">
      <c r="A400" s="59"/>
      <c r="B400" s="60"/>
      <c r="C400" s="50"/>
      <c r="D400" s="50"/>
      <c r="E400" s="50"/>
      <c r="AT400" s="39"/>
    </row>
    <row r="401" spans="1:46" s="36" customFormat="1" ht="15.75" customHeight="1">
      <c r="A401" s="59"/>
      <c r="B401" s="60"/>
      <c r="C401" s="50"/>
      <c r="D401" s="50"/>
      <c r="E401" s="50"/>
      <c r="AT401" s="39"/>
    </row>
    <row r="402" spans="1:46" s="36" customFormat="1" ht="15.75" customHeight="1">
      <c r="A402" s="59"/>
      <c r="B402" s="60"/>
      <c r="C402" s="50"/>
      <c r="D402" s="50"/>
      <c r="E402" s="50"/>
      <c r="AT402" s="39"/>
    </row>
    <row r="403" spans="1:46" s="36" customFormat="1" ht="15.75" customHeight="1">
      <c r="A403" s="59"/>
      <c r="B403" s="60"/>
      <c r="C403" s="50"/>
      <c r="D403" s="50"/>
      <c r="E403" s="50"/>
      <c r="AT403" s="39"/>
    </row>
    <row r="404" spans="1:46" s="36" customFormat="1" ht="15.75" customHeight="1">
      <c r="A404" s="59"/>
      <c r="B404" s="60"/>
      <c r="C404" s="50"/>
      <c r="D404" s="50"/>
      <c r="E404" s="50"/>
      <c r="AT404" s="39"/>
    </row>
    <row r="405" spans="1:46" s="36" customFormat="1" ht="15.75" customHeight="1">
      <c r="A405" s="59"/>
      <c r="B405" s="60"/>
      <c r="C405" s="50"/>
      <c r="D405" s="50"/>
      <c r="E405" s="50"/>
      <c r="AT405" s="39"/>
    </row>
    <row r="406" spans="1:46" s="36" customFormat="1" ht="15.75" customHeight="1">
      <c r="A406" s="59"/>
      <c r="B406" s="60"/>
      <c r="C406" s="50"/>
      <c r="D406" s="50"/>
      <c r="E406" s="50"/>
      <c r="AT406" s="39"/>
    </row>
    <row r="407" spans="1:46" s="36" customFormat="1" ht="15.75" customHeight="1">
      <c r="A407" s="59"/>
      <c r="B407" s="60"/>
      <c r="C407" s="50"/>
      <c r="D407" s="50"/>
      <c r="E407" s="50"/>
      <c r="AT407" s="39"/>
    </row>
    <row r="408" spans="1:46" s="36" customFormat="1" ht="15.75" customHeight="1">
      <c r="A408" s="59"/>
      <c r="B408" s="60"/>
      <c r="C408" s="50"/>
      <c r="D408" s="50"/>
      <c r="E408" s="50"/>
      <c r="AT408" s="39"/>
    </row>
    <row r="409" spans="1:46" s="36" customFormat="1" ht="15.75" customHeight="1">
      <c r="A409" s="59"/>
      <c r="B409" s="60"/>
      <c r="C409" s="50"/>
      <c r="D409" s="50"/>
      <c r="E409" s="50"/>
      <c r="AT409" s="39"/>
    </row>
    <row r="410" spans="1:46" s="36" customFormat="1" ht="15.75" customHeight="1">
      <c r="A410" s="59"/>
      <c r="B410" s="60"/>
      <c r="C410" s="50"/>
      <c r="D410" s="50"/>
      <c r="E410" s="50"/>
      <c r="AT410" s="39"/>
    </row>
    <row r="411" spans="1:46" s="36" customFormat="1" ht="15.75" customHeight="1">
      <c r="A411" s="59"/>
      <c r="B411" s="60"/>
      <c r="C411" s="50"/>
      <c r="D411" s="50"/>
      <c r="E411" s="50"/>
      <c r="AT411" s="39"/>
    </row>
    <row r="412" spans="1:46" s="36" customFormat="1" ht="15.75" customHeight="1">
      <c r="A412" s="59"/>
      <c r="B412" s="60"/>
      <c r="C412" s="50"/>
      <c r="D412" s="50"/>
      <c r="E412" s="50"/>
      <c r="AT412" s="39"/>
    </row>
    <row r="413" spans="1:46" s="36" customFormat="1" ht="15.75" customHeight="1">
      <c r="A413" s="59"/>
      <c r="B413" s="60"/>
      <c r="C413" s="50"/>
      <c r="D413" s="50"/>
      <c r="E413" s="50"/>
      <c r="AT413" s="39"/>
    </row>
    <row r="414" spans="1:46" s="36" customFormat="1" ht="15.75" customHeight="1">
      <c r="A414" s="59"/>
      <c r="B414" s="60"/>
      <c r="C414" s="50"/>
      <c r="D414" s="50"/>
      <c r="E414" s="50"/>
      <c r="AT414" s="39"/>
    </row>
    <row r="415" spans="1:46" s="36" customFormat="1" ht="15.75" customHeight="1">
      <c r="A415" s="59"/>
      <c r="B415" s="60"/>
      <c r="C415" s="50"/>
      <c r="D415" s="50"/>
      <c r="E415" s="50"/>
      <c r="AT415" s="39"/>
    </row>
    <row r="416" spans="1:46" s="36" customFormat="1" ht="15.75" customHeight="1">
      <c r="A416" s="59"/>
      <c r="B416" s="60"/>
      <c r="C416" s="50"/>
      <c r="D416" s="50"/>
      <c r="E416" s="50"/>
      <c r="AT416" s="39"/>
    </row>
    <row r="417" spans="1:46" s="36" customFormat="1" ht="15.75" customHeight="1">
      <c r="A417" s="59"/>
      <c r="B417" s="60"/>
      <c r="C417" s="50"/>
      <c r="D417" s="50"/>
      <c r="E417" s="50"/>
      <c r="AT417" s="39"/>
    </row>
    <row r="418" spans="1:46" s="36" customFormat="1" ht="15.75" customHeight="1">
      <c r="A418" s="59"/>
      <c r="B418" s="60"/>
      <c r="C418" s="50"/>
      <c r="D418" s="50"/>
      <c r="E418" s="50"/>
      <c r="AT418" s="39"/>
    </row>
    <row r="419" spans="1:46" s="36" customFormat="1" ht="15.75" customHeight="1">
      <c r="A419" s="59"/>
      <c r="B419" s="60"/>
      <c r="C419" s="50"/>
      <c r="D419" s="50"/>
      <c r="E419" s="50"/>
      <c r="AT419" s="39"/>
    </row>
    <row r="420" spans="1:46" s="36" customFormat="1" ht="15.75" customHeight="1">
      <c r="A420" s="59"/>
      <c r="B420" s="60"/>
      <c r="C420" s="50"/>
      <c r="D420" s="50"/>
      <c r="E420" s="50"/>
      <c r="AT420" s="39"/>
    </row>
    <row r="421" spans="1:46" s="36" customFormat="1" ht="15.75" customHeight="1">
      <c r="A421" s="59"/>
      <c r="B421" s="60"/>
      <c r="C421" s="50"/>
      <c r="D421" s="50"/>
      <c r="E421" s="50"/>
      <c r="AT421" s="39"/>
    </row>
    <row r="422" spans="1:46" s="36" customFormat="1" ht="15.75" customHeight="1">
      <c r="A422" s="59"/>
      <c r="B422" s="60"/>
      <c r="C422" s="50"/>
      <c r="D422" s="50"/>
      <c r="E422" s="50"/>
      <c r="AT422" s="39"/>
    </row>
    <row r="423" spans="1:46" s="36" customFormat="1" ht="15.75" customHeight="1">
      <c r="A423" s="59"/>
      <c r="B423" s="60"/>
      <c r="C423" s="50"/>
      <c r="D423" s="50"/>
      <c r="E423" s="50"/>
      <c r="AT423" s="39"/>
    </row>
    <row r="424" spans="1:46" s="36" customFormat="1" ht="15.75" customHeight="1">
      <c r="A424" s="59"/>
      <c r="B424" s="60"/>
      <c r="C424" s="50"/>
      <c r="D424" s="50"/>
      <c r="E424" s="50"/>
      <c r="AT424" s="39"/>
    </row>
    <row r="425" spans="1:46" s="36" customFormat="1" ht="15.75" customHeight="1">
      <c r="A425" s="59"/>
      <c r="B425" s="60"/>
      <c r="C425" s="50"/>
      <c r="D425" s="50"/>
      <c r="E425" s="50"/>
      <c r="AT425" s="39"/>
    </row>
    <row r="426" spans="1:46" s="36" customFormat="1" ht="15.75" customHeight="1">
      <c r="A426" s="59"/>
      <c r="B426" s="60"/>
      <c r="C426" s="50"/>
      <c r="D426" s="50"/>
      <c r="E426" s="50"/>
      <c r="AT426" s="39"/>
    </row>
    <row r="427" spans="1:46" s="36" customFormat="1" ht="15.75" customHeight="1">
      <c r="A427" s="59"/>
      <c r="B427" s="60"/>
      <c r="C427" s="50"/>
      <c r="D427" s="50"/>
      <c r="E427" s="50"/>
      <c r="AT427" s="39"/>
    </row>
    <row r="428" spans="1:46" s="36" customFormat="1" ht="15.75" customHeight="1">
      <c r="A428" s="59"/>
      <c r="B428" s="60"/>
      <c r="C428" s="50"/>
      <c r="D428" s="50"/>
      <c r="E428" s="50"/>
      <c r="AT428" s="39"/>
    </row>
    <row r="429" spans="1:46" s="36" customFormat="1" ht="15.75" customHeight="1">
      <c r="A429" s="59"/>
      <c r="B429" s="60"/>
      <c r="C429" s="50"/>
      <c r="D429" s="50"/>
      <c r="E429" s="50"/>
      <c r="AT429" s="39"/>
    </row>
    <row r="430" spans="1:46" s="36" customFormat="1" ht="15.75" customHeight="1">
      <c r="A430" s="59"/>
      <c r="B430" s="60"/>
      <c r="C430" s="50"/>
      <c r="D430" s="50"/>
      <c r="E430" s="50"/>
      <c r="AT430" s="39"/>
    </row>
    <row r="431" spans="1:46" s="36" customFormat="1" ht="15.75" customHeight="1">
      <c r="A431" s="59"/>
      <c r="B431" s="60"/>
      <c r="C431" s="50"/>
      <c r="D431" s="50"/>
      <c r="E431" s="50"/>
      <c r="AT431" s="39"/>
    </row>
    <row r="432" spans="1:46" s="36" customFormat="1" ht="15.75" customHeight="1">
      <c r="A432" s="59"/>
      <c r="B432" s="60"/>
      <c r="C432" s="50"/>
      <c r="D432" s="50"/>
      <c r="E432" s="50"/>
      <c r="AT432" s="39"/>
    </row>
    <row r="433" spans="1:46" s="36" customFormat="1" ht="15.75" customHeight="1">
      <c r="A433" s="59"/>
      <c r="B433" s="60"/>
      <c r="C433" s="50"/>
      <c r="D433" s="50"/>
      <c r="E433" s="50"/>
      <c r="AT433" s="39"/>
    </row>
    <row r="434" spans="1:46" s="36" customFormat="1" ht="15.75" customHeight="1">
      <c r="A434" s="59"/>
      <c r="B434" s="60"/>
      <c r="C434" s="50"/>
      <c r="D434" s="50"/>
      <c r="E434" s="50"/>
      <c r="AT434" s="39"/>
    </row>
    <row r="435" spans="1:46" s="36" customFormat="1" ht="15.75" customHeight="1">
      <c r="A435" s="59"/>
      <c r="B435" s="60"/>
      <c r="C435" s="50"/>
      <c r="D435" s="50"/>
      <c r="E435" s="50"/>
      <c r="AS435" s="38">
        <f aca="true" t="shared" si="39" ref="AS435:AS442">IF(COUNT(F435:AP435)&gt;0,LARGE(F435:AP435,1),0)+IF(COUNT(F435:AP435)&gt;1,LARGE(F435:AP435,2),0)+IF(COUNT(F435:AP435)&gt;2,LARGE(F435:AP435,3),0)+IF(COUNT(F435:AP435)&gt;3,LARGE(F435:AP435,4),0)+IF(COUNT(F435:AP435)&gt;4,LARGE(F435:AP435,5),0)+IF(COUNT(F435:AP435)&gt;5,LARGE(F435:AP435,6),0)+IF(COUNT(F435:AP435)&gt;6,LARGE(F435:AP435,7),0)+IF(COUNT(F435:AP435)&gt;7,LARGE(F435:AP435,8),0)+IF(COUNT(F435:AP435)&gt;8,LARGE(F435:AP435,9),0)+IF(COUNT(F435:AP435)&gt;9,LARGE(F435:AP435,10),0)+IF(COUNT(F435:AP435)&gt;10,LARGE(F435:AP435,11),0)+IF(COUNT(F435:AP435)&gt;11,LARGE(F435:AP435,12),0)+IF(COUNT(F435:AP435)&gt;12,LARGE(F435:AP435,13),0)+IF(COUNT(F435:AP435)&gt;13,LARGE(F435:AP435,14),0)+IF(COUNT(F435:AP435)&gt;14,LARGE(F435:AP435,15),0)+IF(COUNT(F435:AP435)&gt;15,LARGE(F435:AP435,16),0)+IF(COUNT(F435:AP435)&gt;16,LARGE(F435:AP435,17),0)+IF(COUNT(F435:AP435)&gt;17,LARGE(F435:AP435,18),0)</f>
        <v>0</v>
      </c>
      <c r="AT435" s="39"/>
    </row>
    <row r="436" spans="1:46" s="36" customFormat="1" ht="15.75" customHeight="1">
      <c r="A436" s="59"/>
      <c r="B436" s="60"/>
      <c r="C436" s="50"/>
      <c r="D436" s="50"/>
      <c r="E436" s="50"/>
      <c r="AS436" s="38">
        <f t="shared" si="39"/>
        <v>0</v>
      </c>
      <c r="AT436" s="39"/>
    </row>
    <row r="437" spans="1:46" s="36" customFormat="1" ht="15.75" customHeight="1">
      <c r="A437" s="59"/>
      <c r="B437" s="60"/>
      <c r="C437" s="50"/>
      <c r="D437" s="50"/>
      <c r="E437" s="50"/>
      <c r="AS437" s="38">
        <f t="shared" si="39"/>
        <v>0</v>
      </c>
      <c r="AT437" s="39"/>
    </row>
    <row r="438" spans="1:46" s="36" customFormat="1" ht="15.75" customHeight="1">
      <c r="A438" s="59"/>
      <c r="B438" s="60"/>
      <c r="C438" s="50"/>
      <c r="D438" s="50"/>
      <c r="E438" s="50"/>
      <c r="AS438" s="38">
        <f t="shared" si="39"/>
        <v>0</v>
      </c>
      <c r="AT438" s="39"/>
    </row>
    <row r="439" spans="1:46" s="36" customFormat="1" ht="15.75" customHeight="1">
      <c r="A439" s="59"/>
      <c r="B439" s="60"/>
      <c r="C439" s="50"/>
      <c r="D439" s="50"/>
      <c r="E439" s="50"/>
      <c r="AS439" s="38">
        <f t="shared" si="39"/>
        <v>0</v>
      </c>
      <c r="AT439" s="39"/>
    </row>
    <row r="440" spans="1:46" s="36" customFormat="1" ht="15.75" customHeight="1">
      <c r="A440" s="59"/>
      <c r="B440" s="60"/>
      <c r="C440" s="50"/>
      <c r="D440" s="50"/>
      <c r="E440" s="50"/>
      <c r="AS440" s="38">
        <f t="shared" si="39"/>
        <v>0</v>
      </c>
      <c r="AT440" s="39"/>
    </row>
    <row r="441" spans="1:46" s="36" customFormat="1" ht="15.75" customHeight="1">
      <c r="A441" s="59"/>
      <c r="B441" s="60"/>
      <c r="C441" s="50"/>
      <c r="D441" s="50"/>
      <c r="E441" s="50"/>
      <c r="AS441" s="38">
        <f t="shared" si="39"/>
        <v>0</v>
      </c>
      <c r="AT441" s="39"/>
    </row>
    <row r="442" spans="1:46" s="36" customFormat="1" ht="15.75" customHeight="1">
      <c r="A442" s="59"/>
      <c r="B442" s="60"/>
      <c r="C442" s="50"/>
      <c r="D442" s="50"/>
      <c r="E442" s="50"/>
      <c r="AS442" s="38">
        <f t="shared" si="39"/>
        <v>0</v>
      </c>
      <c r="AT442" s="39"/>
    </row>
    <row r="443" spans="1:46" s="36" customFormat="1" ht="15.75" customHeight="1">
      <c r="A443" s="59"/>
      <c r="B443" s="60"/>
      <c r="C443" s="50"/>
      <c r="D443" s="50"/>
      <c r="E443" s="50"/>
      <c r="AT443" s="39"/>
    </row>
    <row r="444" spans="1:46" s="36" customFormat="1" ht="15.75" customHeight="1">
      <c r="A444" s="59"/>
      <c r="B444" s="60"/>
      <c r="C444" s="50"/>
      <c r="D444" s="50"/>
      <c r="E444" s="50"/>
      <c r="AT444" s="39"/>
    </row>
    <row r="445" spans="1:46" s="36" customFormat="1" ht="15.75" customHeight="1">
      <c r="A445" s="59"/>
      <c r="B445" s="60"/>
      <c r="C445" s="50"/>
      <c r="D445" s="50"/>
      <c r="E445" s="50"/>
      <c r="AT445" s="39"/>
    </row>
    <row r="446" spans="1:46" s="36" customFormat="1" ht="15.75" customHeight="1">
      <c r="A446" s="59"/>
      <c r="B446" s="60"/>
      <c r="C446" s="50"/>
      <c r="D446" s="50"/>
      <c r="E446" s="50"/>
      <c r="AT446" s="39"/>
    </row>
    <row r="447" spans="1:46" s="36" customFormat="1" ht="15.75" customHeight="1">
      <c r="A447" s="59"/>
      <c r="B447" s="60"/>
      <c r="C447" s="50"/>
      <c r="D447" s="50"/>
      <c r="E447" s="50"/>
      <c r="AT447" s="39"/>
    </row>
    <row r="448" spans="1:46" s="36" customFormat="1" ht="15.75" customHeight="1">
      <c r="A448" s="59"/>
      <c r="B448" s="60"/>
      <c r="C448" s="50"/>
      <c r="D448" s="50"/>
      <c r="E448" s="50"/>
      <c r="AT448" s="39"/>
    </row>
    <row r="449" spans="1:46" s="36" customFormat="1" ht="15.75" customHeight="1">
      <c r="A449" s="59"/>
      <c r="B449" s="60"/>
      <c r="C449" s="50"/>
      <c r="D449" s="50"/>
      <c r="E449" s="50"/>
      <c r="AT449" s="39"/>
    </row>
    <row r="450" spans="1:46" s="36" customFormat="1" ht="15.75" customHeight="1">
      <c r="A450" s="59"/>
      <c r="B450" s="60"/>
      <c r="C450" s="50"/>
      <c r="D450" s="50"/>
      <c r="E450" s="50"/>
      <c r="AT450" s="39"/>
    </row>
    <row r="451" spans="1:46" s="36" customFormat="1" ht="15.75" customHeight="1">
      <c r="A451" s="59"/>
      <c r="B451" s="60"/>
      <c r="C451" s="50"/>
      <c r="D451" s="50"/>
      <c r="E451" s="50"/>
      <c r="AT451" s="39"/>
    </row>
    <row r="452" spans="1:46" s="36" customFormat="1" ht="15.75" customHeight="1">
      <c r="A452" s="59"/>
      <c r="B452" s="60"/>
      <c r="C452" s="50"/>
      <c r="D452" s="50"/>
      <c r="E452" s="50"/>
      <c r="AT452" s="39"/>
    </row>
    <row r="453" spans="1:46" s="36" customFormat="1" ht="15.75" customHeight="1">
      <c r="A453" s="59"/>
      <c r="B453" s="60"/>
      <c r="C453" s="50"/>
      <c r="D453" s="50"/>
      <c r="E453" s="50"/>
      <c r="AT453" s="39"/>
    </row>
    <row r="454" spans="1:46" s="36" customFormat="1" ht="15.75" customHeight="1">
      <c r="A454" s="59"/>
      <c r="B454" s="60"/>
      <c r="C454" s="50"/>
      <c r="D454" s="50"/>
      <c r="E454" s="50"/>
      <c r="AT454" s="39"/>
    </row>
    <row r="455" spans="1:46" s="36" customFormat="1" ht="15.75" customHeight="1">
      <c r="A455" s="59"/>
      <c r="B455" s="60"/>
      <c r="C455" s="50"/>
      <c r="D455" s="50"/>
      <c r="E455" s="50"/>
      <c r="AT455" s="39"/>
    </row>
    <row r="456" spans="1:46" s="36" customFormat="1" ht="15.75" customHeight="1">
      <c r="A456" s="59"/>
      <c r="B456" s="60"/>
      <c r="C456" s="50"/>
      <c r="D456" s="50"/>
      <c r="E456" s="50"/>
      <c r="AT456" s="39"/>
    </row>
    <row r="457" spans="1:46" s="36" customFormat="1" ht="15.75" customHeight="1">
      <c r="A457" s="59"/>
      <c r="B457" s="60"/>
      <c r="C457" s="50"/>
      <c r="D457" s="50"/>
      <c r="E457" s="50"/>
      <c r="AT457" s="39"/>
    </row>
    <row r="458" spans="1:46" s="36" customFormat="1" ht="15.75" customHeight="1">
      <c r="A458" s="59"/>
      <c r="B458" s="60"/>
      <c r="C458" s="50"/>
      <c r="D458" s="50"/>
      <c r="E458" s="50"/>
      <c r="AT458" s="39"/>
    </row>
    <row r="459" spans="1:46" s="36" customFormat="1" ht="15.75" customHeight="1">
      <c r="A459" s="59"/>
      <c r="B459" s="60"/>
      <c r="C459" s="50"/>
      <c r="D459" s="50"/>
      <c r="E459" s="50"/>
      <c r="AT459" s="39"/>
    </row>
    <row r="460" spans="1:46" s="36" customFormat="1" ht="15.75" customHeight="1">
      <c r="A460" s="59"/>
      <c r="B460" s="60"/>
      <c r="C460" s="50"/>
      <c r="D460" s="50"/>
      <c r="E460" s="50"/>
      <c r="AT460" s="39"/>
    </row>
    <row r="461" spans="1:46" s="36" customFormat="1" ht="15.75" customHeight="1">
      <c r="A461" s="59"/>
      <c r="B461" s="60"/>
      <c r="C461" s="50"/>
      <c r="D461" s="50"/>
      <c r="E461" s="50"/>
      <c r="AT461" s="39"/>
    </row>
    <row r="462" spans="1:46" s="36" customFormat="1" ht="15.75" customHeight="1">
      <c r="A462" s="59"/>
      <c r="B462" s="60"/>
      <c r="C462" s="50"/>
      <c r="D462" s="50"/>
      <c r="E462" s="50"/>
      <c r="AT462" s="39"/>
    </row>
    <row r="463" spans="1:46" s="36" customFormat="1" ht="15.75" customHeight="1">
      <c r="A463" s="59"/>
      <c r="B463" s="60"/>
      <c r="C463" s="50"/>
      <c r="D463" s="50"/>
      <c r="E463" s="50"/>
      <c r="AT463" s="39"/>
    </row>
    <row r="464" spans="1:46" s="36" customFormat="1" ht="15.75" customHeight="1">
      <c r="A464" s="59"/>
      <c r="B464" s="60"/>
      <c r="C464" s="50"/>
      <c r="D464" s="50"/>
      <c r="E464" s="50"/>
      <c r="AT464" s="39"/>
    </row>
    <row r="465" spans="1:46" s="36" customFormat="1" ht="15.75" customHeight="1">
      <c r="A465" s="59"/>
      <c r="B465" s="60"/>
      <c r="C465" s="50"/>
      <c r="D465" s="50"/>
      <c r="E465" s="50"/>
      <c r="AT465" s="39"/>
    </row>
    <row r="466" spans="1:46" s="36" customFormat="1" ht="15.75" customHeight="1">
      <c r="A466" s="59"/>
      <c r="B466" s="60"/>
      <c r="C466" s="50"/>
      <c r="D466" s="50"/>
      <c r="E466" s="50"/>
      <c r="AT466" s="39"/>
    </row>
    <row r="467" spans="1:46" s="36" customFormat="1" ht="15.75" customHeight="1">
      <c r="A467" s="59"/>
      <c r="B467" s="60"/>
      <c r="C467" s="50"/>
      <c r="D467" s="50"/>
      <c r="E467" s="50"/>
      <c r="AT467" s="39"/>
    </row>
    <row r="468" spans="1:46" s="36" customFormat="1" ht="15.75" customHeight="1">
      <c r="A468" s="59"/>
      <c r="B468" s="60"/>
      <c r="C468" s="50"/>
      <c r="D468" s="50"/>
      <c r="E468" s="50"/>
      <c r="AT468" s="39"/>
    </row>
    <row r="469" spans="1:46" s="36" customFormat="1" ht="15.75" customHeight="1">
      <c r="A469" s="59"/>
      <c r="B469" s="60"/>
      <c r="C469" s="50"/>
      <c r="D469" s="50"/>
      <c r="E469" s="50"/>
      <c r="AT469" s="39"/>
    </row>
    <row r="470" spans="1:46" s="36" customFormat="1" ht="15.75" customHeight="1">
      <c r="A470" s="59"/>
      <c r="B470" s="60"/>
      <c r="C470" s="50"/>
      <c r="D470" s="50"/>
      <c r="E470" s="50"/>
      <c r="AT470" s="39"/>
    </row>
    <row r="471" spans="1:46" s="36" customFormat="1" ht="15.75" customHeight="1">
      <c r="A471" s="59"/>
      <c r="B471" s="60"/>
      <c r="C471" s="50"/>
      <c r="D471" s="50"/>
      <c r="E471" s="50"/>
      <c r="AT471" s="39"/>
    </row>
    <row r="472" spans="1:46" s="36" customFormat="1" ht="15.75" customHeight="1">
      <c r="A472" s="59"/>
      <c r="B472" s="60"/>
      <c r="C472" s="50"/>
      <c r="D472" s="50"/>
      <c r="E472" s="50"/>
      <c r="AT472" s="39"/>
    </row>
    <row r="473" spans="1:46" s="36" customFormat="1" ht="15.75" customHeight="1">
      <c r="A473" s="59"/>
      <c r="B473" s="60"/>
      <c r="C473" s="50"/>
      <c r="D473" s="50"/>
      <c r="E473" s="50"/>
      <c r="AT473" s="39"/>
    </row>
    <row r="474" spans="1:46" s="36" customFormat="1" ht="15.75" customHeight="1">
      <c r="A474" s="59"/>
      <c r="B474" s="60"/>
      <c r="C474" s="50"/>
      <c r="D474" s="50"/>
      <c r="E474" s="50"/>
      <c r="AT474" s="39"/>
    </row>
    <row r="475" spans="1:46" s="36" customFormat="1" ht="15.75" customHeight="1">
      <c r="A475" s="59"/>
      <c r="B475" s="60"/>
      <c r="C475" s="50"/>
      <c r="D475" s="50"/>
      <c r="E475" s="50"/>
      <c r="AT475" s="39"/>
    </row>
    <row r="476" spans="1:46" s="36" customFormat="1" ht="15.75" customHeight="1">
      <c r="A476" s="59"/>
      <c r="B476" s="60"/>
      <c r="C476" s="50"/>
      <c r="D476" s="50"/>
      <c r="E476" s="50"/>
      <c r="AT476" s="39"/>
    </row>
    <row r="477" spans="1:46" s="36" customFormat="1" ht="15.75" customHeight="1">
      <c r="A477" s="59"/>
      <c r="B477" s="60"/>
      <c r="C477" s="50"/>
      <c r="D477" s="50"/>
      <c r="E477" s="50"/>
      <c r="AT477" s="39"/>
    </row>
    <row r="478" spans="1:46" s="36" customFormat="1" ht="15.75" customHeight="1">
      <c r="A478" s="59"/>
      <c r="B478" s="60"/>
      <c r="C478" s="50"/>
      <c r="D478" s="50"/>
      <c r="E478" s="50"/>
      <c r="AT478" s="39"/>
    </row>
    <row r="479" spans="1:46" s="36" customFormat="1" ht="15.75" customHeight="1">
      <c r="A479" s="59"/>
      <c r="B479" s="60"/>
      <c r="C479" s="50"/>
      <c r="D479" s="50"/>
      <c r="E479" s="50"/>
      <c r="AT479" s="39"/>
    </row>
    <row r="480" spans="1:46" s="36" customFormat="1" ht="15.75" customHeight="1">
      <c r="A480" s="59"/>
      <c r="B480" s="60"/>
      <c r="C480" s="50"/>
      <c r="D480" s="50"/>
      <c r="E480" s="50"/>
      <c r="AT480" s="39"/>
    </row>
    <row r="481" spans="1:46" s="36" customFormat="1" ht="15.75" customHeight="1">
      <c r="A481" s="59"/>
      <c r="B481" s="60"/>
      <c r="C481" s="50"/>
      <c r="D481" s="50"/>
      <c r="E481" s="50"/>
      <c r="AT481" s="39"/>
    </row>
    <row r="482" spans="1:46" s="36" customFormat="1" ht="15.75" customHeight="1">
      <c r="A482" s="59"/>
      <c r="B482" s="60"/>
      <c r="C482" s="50"/>
      <c r="D482" s="50"/>
      <c r="E482" s="50"/>
      <c r="AT482" s="39"/>
    </row>
    <row r="483" spans="1:46" s="36" customFormat="1" ht="15.75" customHeight="1">
      <c r="A483" s="59"/>
      <c r="B483" s="60"/>
      <c r="C483" s="50"/>
      <c r="D483" s="50"/>
      <c r="E483" s="50"/>
      <c r="AT483" s="39"/>
    </row>
    <row r="484" spans="1:46" s="36" customFormat="1" ht="15.75" customHeight="1">
      <c r="A484" s="59"/>
      <c r="B484" s="60"/>
      <c r="C484" s="50"/>
      <c r="D484" s="50"/>
      <c r="E484" s="50"/>
      <c r="AT484" s="39"/>
    </row>
    <row r="485" spans="1:46" s="36" customFormat="1" ht="15.75" customHeight="1">
      <c r="A485" s="59"/>
      <c r="B485" s="60"/>
      <c r="C485" s="50"/>
      <c r="D485" s="50"/>
      <c r="E485" s="50"/>
      <c r="AT485" s="39"/>
    </row>
    <row r="486" spans="1:46" s="36" customFormat="1" ht="15.75" customHeight="1">
      <c r="A486" s="59"/>
      <c r="B486" s="60"/>
      <c r="C486" s="50"/>
      <c r="D486" s="50"/>
      <c r="E486" s="50"/>
      <c r="AT486" s="39"/>
    </row>
    <row r="487" spans="1:46" s="36" customFormat="1" ht="15.75" customHeight="1">
      <c r="A487" s="59"/>
      <c r="B487" s="60"/>
      <c r="C487" s="50"/>
      <c r="D487" s="50"/>
      <c r="E487" s="50"/>
      <c r="AT487" s="39"/>
    </row>
    <row r="488" spans="1:46" s="36" customFormat="1" ht="15.75" customHeight="1">
      <c r="A488" s="59"/>
      <c r="B488" s="60"/>
      <c r="C488" s="50"/>
      <c r="D488" s="50"/>
      <c r="E488" s="50"/>
      <c r="AT488" s="39"/>
    </row>
    <row r="489" spans="1:46" s="36" customFormat="1" ht="15.75" customHeight="1">
      <c r="A489" s="59"/>
      <c r="B489" s="60"/>
      <c r="C489" s="50"/>
      <c r="D489" s="50"/>
      <c r="E489" s="50"/>
      <c r="AT489" s="39"/>
    </row>
    <row r="490" spans="1:46" s="36" customFormat="1" ht="15.75" customHeight="1">
      <c r="A490" s="59"/>
      <c r="B490" s="60"/>
      <c r="C490" s="50"/>
      <c r="D490" s="50"/>
      <c r="E490" s="50"/>
      <c r="AT490" s="39"/>
    </row>
    <row r="491" spans="1:46" s="36" customFormat="1" ht="15.75" customHeight="1">
      <c r="A491" s="59"/>
      <c r="B491" s="60"/>
      <c r="C491" s="50"/>
      <c r="D491" s="50"/>
      <c r="E491" s="50"/>
      <c r="AT491" s="39"/>
    </row>
    <row r="492" spans="1:46" s="36" customFormat="1" ht="15.75" customHeight="1">
      <c r="A492" s="59"/>
      <c r="B492" s="60"/>
      <c r="C492" s="50"/>
      <c r="D492" s="50"/>
      <c r="E492" s="50"/>
      <c r="AT492" s="39"/>
    </row>
    <row r="493" spans="1:46" s="36" customFormat="1" ht="15.75" customHeight="1">
      <c r="A493" s="59"/>
      <c r="B493" s="60"/>
      <c r="C493" s="50"/>
      <c r="D493" s="50"/>
      <c r="E493" s="50"/>
      <c r="AT493" s="39"/>
    </row>
    <row r="494" spans="1:46" s="36" customFormat="1" ht="15.75" customHeight="1">
      <c r="A494" s="59"/>
      <c r="B494" s="60"/>
      <c r="C494" s="50"/>
      <c r="D494" s="50"/>
      <c r="E494" s="50"/>
      <c r="AT494" s="39"/>
    </row>
    <row r="495" spans="1:46" s="36" customFormat="1" ht="15.75" customHeight="1">
      <c r="A495" s="59"/>
      <c r="B495" s="60"/>
      <c r="C495" s="50"/>
      <c r="D495" s="50"/>
      <c r="E495" s="50"/>
      <c r="AT495" s="39"/>
    </row>
    <row r="496" spans="1:46" s="36" customFormat="1" ht="15.75" customHeight="1">
      <c r="A496" s="59"/>
      <c r="B496" s="60"/>
      <c r="C496" s="50"/>
      <c r="D496" s="50"/>
      <c r="E496" s="50"/>
      <c r="AT496" s="39"/>
    </row>
    <row r="497" spans="1:46" s="36" customFormat="1" ht="15.75" customHeight="1">
      <c r="A497" s="59"/>
      <c r="B497" s="60"/>
      <c r="C497" s="50"/>
      <c r="D497" s="50"/>
      <c r="E497" s="50"/>
      <c r="AT497" s="39"/>
    </row>
    <row r="498" spans="1:46" s="36" customFormat="1" ht="15.75" customHeight="1">
      <c r="A498" s="59"/>
      <c r="B498" s="60"/>
      <c r="C498" s="50"/>
      <c r="D498" s="50"/>
      <c r="E498" s="50"/>
      <c r="AT498" s="39"/>
    </row>
    <row r="499" spans="1:46" s="36" customFormat="1" ht="15.75" customHeight="1">
      <c r="A499" s="59"/>
      <c r="B499" s="60"/>
      <c r="C499" s="50"/>
      <c r="D499" s="50"/>
      <c r="E499" s="50"/>
      <c r="AT499" s="39"/>
    </row>
    <row r="500" spans="1:46" s="36" customFormat="1" ht="15.75" customHeight="1">
      <c r="A500" s="59"/>
      <c r="B500" s="60"/>
      <c r="C500" s="50"/>
      <c r="D500" s="50"/>
      <c r="E500" s="50"/>
      <c r="AT500" s="39"/>
    </row>
    <row r="501" spans="1:46" s="36" customFormat="1" ht="15.75" customHeight="1">
      <c r="A501" s="59"/>
      <c r="B501" s="60"/>
      <c r="C501" s="50"/>
      <c r="D501" s="50"/>
      <c r="E501" s="50"/>
      <c r="AT501" s="39"/>
    </row>
    <row r="502" spans="1:46" s="36" customFormat="1" ht="15.75" customHeight="1">
      <c r="A502" s="59"/>
      <c r="B502" s="60"/>
      <c r="C502" s="50"/>
      <c r="D502" s="50"/>
      <c r="E502" s="50"/>
      <c r="AT502" s="39"/>
    </row>
    <row r="503" spans="1:46" s="36" customFormat="1" ht="15.75" customHeight="1">
      <c r="A503" s="59"/>
      <c r="B503" s="60"/>
      <c r="C503" s="50"/>
      <c r="D503" s="50"/>
      <c r="E503" s="50"/>
      <c r="AT503" s="39"/>
    </row>
    <row r="504" spans="1:46" s="36" customFormat="1" ht="15.75" customHeight="1">
      <c r="A504" s="59"/>
      <c r="B504" s="60"/>
      <c r="C504" s="50"/>
      <c r="D504" s="50"/>
      <c r="E504" s="50"/>
      <c r="AT504" s="39"/>
    </row>
    <row r="505" spans="1:46" s="36" customFormat="1" ht="15.75" customHeight="1">
      <c r="A505" s="59"/>
      <c r="B505" s="60"/>
      <c r="C505" s="50"/>
      <c r="D505" s="50"/>
      <c r="E505" s="50"/>
      <c r="AT505" s="39"/>
    </row>
    <row r="506" spans="1:46" s="36" customFormat="1" ht="15.75" customHeight="1">
      <c r="A506" s="59"/>
      <c r="B506" s="60"/>
      <c r="C506" s="50"/>
      <c r="D506" s="50"/>
      <c r="E506" s="50"/>
      <c r="AT506" s="39"/>
    </row>
    <row r="507" spans="1:46" s="36" customFormat="1" ht="15.75" customHeight="1">
      <c r="A507" s="59"/>
      <c r="B507" s="60"/>
      <c r="C507" s="50"/>
      <c r="D507" s="50"/>
      <c r="E507" s="50"/>
      <c r="AT507" s="39"/>
    </row>
    <row r="508" spans="1:46" s="36" customFormat="1" ht="15.75" customHeight="1">
      <c r="A508" s="59"/>
      <c r="B508" s="60"/>
      <c r="C508" s="50"/>
      <c r="D508" s="50"/>
      <c r="E508" s="50"/>
      <c r="AT508" s="39"/>
    </row>
    <row r="509" spans="1:46" s="36" customFormat="1" ht="15.75" customHeight="1">
      <c r="A509" s="59"/>
      <c r="B509" s="60"/>
      <c r="C509" s="50"/>
      <c r="D509" s="50"/>
      <c r="E509" s="50"/>
      <c r="AT509" s="39"/>
    </row>
    <row r="510" spans="1:46" s="36" customFormat="1" ht="15.75" customHeight="1">
      <c r="A510" s="59"/>
      <c r="B510" s="60"/>
      <c r="C510" s="50"/>
      <c r="D510" s="50"/>
      <c r="E510" s="50"/>
      <c r="AT510" s="39"/>
    </row>
    <row r="511" spans="1:46" s="36" customFormat="1" ht="15.75" customHeight="1">
      <c r="A511" s="59"/>
      <c r="B511" s="60"/>
      <c r="C511" s="50"/>
      <c r="D511" s="50"/>
      <c r="E511" s="50"/>
      <c r="AT511" s="39"/>
    </row>
    <row r="512" spans="1:46" s="36" customFormat="1" ht="15.75" customHeight="1">
      <c r="A512" s="59"/>
      <c r="B512" s="60"/>
      <c r="C512" s="50"/>
      <c r="D512" s="50"/>
      <c r="E512" s="50"/>
      <c r="AT512" s="39"/>
    </row>
    <row r="513" spans="1:46" s="36" customFormat="1" ht="15.75" customHeight="1">
      <c r="A513" s="59"/>
      <c r="B513" s="60"/>
      <c r="C513" s="50"/>
      <c r="D513" s="50"/>
      <c r="E513" s="50"/>
      <c r="AT513" s="39"/>
    </row>
    <row r="514" spans="1:46" s="36" customFormat="1" ht="15.75" customHeight="1">
      <c r="A514" s="59"/>
      <c r="B514" s="60"/>
      <c r="C514" s="50"/>
      <c r="D514" s="50"/>
      <c r="E514" s="50"/>
      <c r="AT514" s="39"/>
    </row>
    <row r="515" spans="1:46" s="36" customFormat="1" ht="15.75" customHeight="1">
      <c r="A515" s="59"/>
      <c r="B515" s="60"/>
      <c r="C515" s="50"/>
      <c r="D515" s="50"/>
      <c r="E515" s="50"/>
      <c r="AT515" s="39"/>
    </row>
    <row r="516" spans="1:46" s="36" customFormat="1" ht="15.75" customHeight="1">
      <c r="A516" s="59"/>
      <c r="B516" s="60"/>
      <c r="C516" s="50"/>
      <c r="D516" s="50"/>
      <c r="E516" s="50"/>
      <c r="AT516" s="39"/>
    </row>
    <row r="517" spans="1:46" s="36" customFormat="1" ht="15.75" customHeight="1">
      <c r="A517" s="59"/>
      <c r="B517" s="60"/>
      <c r="C517" s="50"/>
      <c r="D517" s="50"/>
      <c r="E517" s="50"/>
      <c r="AT517" s="39"/>
    </row>
    <row r="518" spans="1:46" s="36" customFormat="1" ht="15.75" customHeight="1">
      <c r="A518" s="59"/>
      <c r="B518" s="60"/>
      <c r="C518" s="50"/>
      <c r="D518" s="50"/>
      <c r="E518" s="50"/>
      <c r="AT518" s="39"/>
    </row>
    <row r="519" spans="1:46" s="36" customFormat="1" ht="15.75" customHeight="1">
      <c r="A519" s="59"/>
      <c r="B519" s="60"/>
      <c r="C519" s="50"/>
      <c r="D519" s="50"/>
      <c r="E519" s="50"/>
      <c r="AT519" s="39"/>
    </row>
    <row r="520" spans="1:46" s="36" customFormat="1" ht="15.75" customHeight="1">
      <c r="A520" s="59"/>
      <c r="B520" s="60"/>
      <c r="C520" s="50"/>
      <c r="D520" s="50"/>
      <c r="E520" s="50"/>
      <c r="AT520" s="39"/>
    </row>
    <row r="521" spans="1:46" s="36" customFormat="1" ht="15.75" customHeight="1">
      <c r="A521" s="59"/>
      <c r="B521" s="60"/>
      <c r="C521" s="50"/>
      <c r="D521" s="50"/>
      <c r="E521" s="50"/>
      <c r="AT521" s="39"/>
    </row>
    <row r="522" spans="1:46" s="36" customFormat="1" ht="15.75" customHeight="1">
      <c r="A522" s="59"/>
      <c r="B522" s="60"/>
      <c r="C522" s="50"/>
      <c r="D522" s="50"/>
      <c r="E522" s="50"/>
      <c r="AT522" s="39"/>
    </row>
    <row r="523" spans="1:46" s="36" customFormat="1" ht="15.75" customHeight="1">
      <c r="A523" s="59"/>
      <c r="B523" s="60"/>
      <c r="C523" s="50"/>
      <c r="D523" s="50"/>
      <c r="E523" s="50"/>
      <c r="AT523" s="39"/>
    </row>
    <row r="524" spans="1:46" s="36" customFormat="1" ht="15.75" customHeight="1">
      <c r="A524" s="59"/>
      <c r="B524" s="60"/>
      <c r="C524" s="50"/>
      <c r="D524" s="50"/>
      <c r="E524" s="50"/>
      <c r="AT524" s="39"/>
    </row>
    <row r="525" spans="1:46" s="36" customFormat="1" ht="15.75" customHeight="1">
      <c r="A525" s="59"/>
      <c r="B525" s="60"/>
      <c r="C525" s="50"/>
      <c r="D525" s="50"/>
      <c r="E525" s="50"/>
      <c r="AT525" s="39"/>
    </row>
    <row r="526" spans="1:46" s="36" customFormat="1" ht="15.75" customHeight="1">
      <c r="A526" s="59"/>
      <c r="B526" s="60"/>
      <c r="C526" s="50"/>
      <c r="D526" s="50"/>
      <c r="E526" s="50"/>
      <c r="AT526" s="39"/>
    </row>
    <row r="527" spans="1:46" s="36" customFormat="1" ht="15.75" customHeight="1">
      <c r="A527" s="59"/>
      <c r="B527" s="60"/>
      <c r="C527" s="50"/>
      <c r="D527" s="50"/>
      <c r="E527" s="50"/>
      <c r="AT527" s="39"/>
    </row>
    <row r="528" spans="1:46" s="36" customFormat="1" ht="15.75" customHeight="1">
      <c r="A528" s="59"/>
      <c r="B528" s="60"/>
      <c r="C528" s="50"/>
      <c r="D528" s="50"/>
      <c r="E528" s="50"/>
      <c r="AT528" s="39"/>
    </row>
    <row r="529" spans="1:46" s="36" customFormat="1" ht="15.75" customHeight="1">
      <c r="A529" s="59"/>
      <c r="B529" s="60"/>
      <c r="C529" s="50"/>
      <c r="D529" s="50"/>
      <c r="E529" s="50"/>
      <c r="AT529" s="39"/>
    </row>
    <row r="530" spans="1:46" s="36" customFormat="1" ht="15.75" customHeight="1">
      <c r="A530" s="59"/>
      <c r="B530" s="60"/>
      <c r="C530" s="50"/>
      <c r="D530" s="50"/>
      <c r="E530" s="50"/>
      <c r="AT530" s="39"/>
    </row>
    <row r="531" spans="1:46" s="36" customFormat="1" ht="15.75" customHeight="1">
      <c r="A531" s="59"/>
      <c r="B531" s="60"/>
      <c r="C531" s="50"/>
      <c r="D531" s="50"/>
      <c r="E531" s="50"/>
      <c r="AT531" s="39"/>
    </row>
    <row r="532" spans="1:46" s="36" customFormat="1" ht="15.75" customHeight="1">
      <c r="A532" s="59"/>
      <c r="B532" s="60"/>
      <c r="C532" s="50"/>
      <c r="D532" s="50"/>
      <c r="E532" s="50"/>
      <c r="AT532" s="39"/>
    </row>
    <row r="533" spans="1:46" s="36" customFormat="1" ht="15.75" customHeight="1">
      <c r="A533" s="59"/>
      <c r="B533" s="60"/>
      <c r="C533" s="50"/>
      <c r="D533" s="50"/>
      <c r="E533" s="50"/>
      <c r="AT533" s="39"/>
    </row>
    <row r="534" spans="1:46" s="36" customFormat="1" ht="15.75" customHeight="1">
      <c r="A534" s="59"/>
      <c r="B534" s="60"/>
      <c r="C534" s="50"/>
      <c r="D534" s="50"/>
      <c r="E534" s="50"/>
      <c r="AT534" s="39"/>
    </row>
    <row r="535" spans="1:46" s="36" customFormat="1" ht="15.75" customHeight="1">
      <c r="A535" s="59"/>
      <c r="B535" s="60"/>
      <c r="C535" s="50"/>
      <c r="D535" s="50"/>
      <c r="E535" s="50"/>
      <c r="AT535" s="39"/>
    </row>
    <row r="536" spans="1:46" s="36" customFormat="1" ht="15.75" customHeight="1">
      <c r="A536" s="59"/>
      <c r="B536" s="60"/>
      <c r="C536" s="50"/>
      <c r="D536" s="50"/>
      <c r="E536" s="50"/>
      <c r="AT536" s="39"/>
    </row>
    <row r="537" spans="1:46" s="36" customFormat="1" ht="15.75" customHeight="1">
      <c r="A537" s="59"/>
      <c r="B537" s="60"/>
      <c r="C537" s="50"/>
      <c r="D537" s="50"/>
      <c r="E537" s="50"/>
      <c r="AT537" s="39"/>
    </row>
    <row r="538" spans="1:46" s="36" customFormat="1" ht="15.75" customHeight="1">
      <c r="A538" s="59"/>
      <c r="B538" s="60"/>
      <c r="C538" s="50"/>
      <c r="D538" s="50"/>
      <c r="E538" s="50"/>
      <c r="AT538" s="39"/>
    </row>
    <row r="539" spans="1:46" s="36" customFormat="1" ht="15.75" customHeight="1">
      <c r="A539" s="59"/>
      <c r="B539" s="60"/>
      <c r="C539" s="50"/>
      <c r="D539" s="50"/>
      <c r="E539" s="50"/>
      <c r="AT539" s="39"/>
    </row>
    <row r="540" spans="1:46" s="36" customFormat="1" ht="15.75" customHeight="1">
      <c r="A540" s="59"/>
      <c r="B540" s="60"/>
      <c r="C540" s="50"/>
      <c r="D540" s="50"/>
      <c r="E540" s="50"/>
      <c r="AT540" s="39"/>
    </row>
    <row r="541" spans="1:46" s="36" customFormat="1" ht="15.75" customHeight="1">
      <c r="A541" s="59"/>
      <c r="B541" s="60"/>
      <c r="C541" s="50"/>
      <c r="D541" s="50"/>
      <c r="E541" s="50"/>
      <c r="AT541" s="39"/>
    </row>
    <row r="542" spans="1:46" s="36" customFormat="1" ht="15.75" customHeight="1">
      <c r="A542" s="59"/>
      <c r="B542" s="60"/>
      <c r="C542" s="50"/>
      <c r="D542" s="50"/>
      <c r="E542" s="50"/>
      <c r="AT542" s="39"/>
    </row>
    <row r="543" spans="1:46" s="36" customFormat="1" ht="15.75" customHeight="1">
      <c r="A543" s="59"/>
      <c r="B543" s="60"/>
      <c r="C543" s="50"/>
      <c r="D543" s="50"/>
      <c r="E543" s="50"/>
      <c r="AT543" s="39"/>
    </row>
    <row r="544" spans="1:46" s="36" customFormat="1" ht="15.75" customHeight="1">
      <c r="A544" s="59"/>
      <c r="B544" s="60"/>
      <c r="C544" s="50"/>
      <c r="D544" s="50"/>
      <c r="E544" s="50"/>
      <c r="AT544" s="39"/>
    </row>
    <row r="545" spans="1:46" s="36" customFormat="1" ht="15.75" customHeight="1">
      <c r="A545" s="59"/>
      <c r="B545" s="60"/>
      <c r="C545" s="50"/>
      <c r="D545" s="50"/>
      <c r="E545" s="50"/>
      <c r="AT545" s="39"/>
    </row>
    <row r="546" spans="1:46" s="36" customFormat="1" ht="15.75" customHeight="1">
      <c r="A546" s="59"/>
      <c r="B546" s="60"/>
      <c r="C546" s="50"/>
      <c r="D546" s="50"/>
      <c r="E546" s="50"/>
      <c r="AT546" s="39"/>
    </row>
    <row r="547" spans="1:46" s="36" customFormat="1" ht="15.75" customHeight="1">
      <c r="A547" s="59"/>
      <c r="B547" s="60"/>
      <c r="C547" s="50"/>
      <c r="D547" s="50"/>
      <c r="E547" s="50"/>
      <c r="AT547" s="39"/>
    </row>
    <row r="548" spans="1:46" s="36" customFormat="1" ht="15.75" customHeight="1">
      <c r="A548" s="59"/>
      <c r="B548" s="60"/>
      <c r="C548" s="50"/>
      <c r="D548" s="50"/>
      <c r="E548" s="50"/>
      <c r="AT548" s="39"/>
    </row>
    <row r="549" spans="1:46" s="36" customFormat="1" ht="15.75" customHeight="1">
      <c r="A549" s="59"/>
      <c r="B549" s="60"/>
      <c r="C549" s="50"/>
      <c r="D549" s="50"/>
      <c r="E549" s="50"/>
      <c r="AT549" s="39"/>
    </row>
    <row r="550" spans="1:46" s="36" customFormat="1" ht="15.75" customHeight="1">
      <c r="A550" s="59"/>
      <c r="B550" s="60"/>
      <c r="C550" s="50"/>
      <c r="D550" s="50"/>
      <c r="E550" s="50"/>
      <c r="AT550" s="39"/>
    </row>
    <row r="551" spans="1:46" s="36" customFormat="1" ht="15.75" customHeight="1">
      <c r="A551" s="59"/>
      <c r="B551" s="60"/>
      <c r="C551" s="50"/>
      <c r="D551" s="50"/>
      <c r="E551" s="50"/>
      <c r="AT551" s="39"/>
    </row>
    <row r="552" spans="1:46" s="36" customFormat="1" ht="15.75" customHeight="1">
      <c r="A552" s="59"/>
      <c r="B552" s="60"/>
      <c r="C552" s="50"/>
      <c r="D552" s="50"/>
      <c r="E552" s="50"/>
      <c r="AT552" s="39"/>
    </row>
    <row r="553" spans="1:46" s="36" customFormat="1" ht="15.75" customHeight="1">
      <c r="A553" s="59"/>
      <c r="B553" s="60"/>
      <c r="C553" s="50"/>
      <c r="D553" s="50"/>
      <c r="E553" s="50"/>
      <c r="AT553" s="39"/>
    </row>
    <row r="554" spans="1:46" s="36" customFormat="1" ht="15.75" customHeight="1">
      <c r="A554" s="59"/>
      <c r="B554" s="60"/>
      <c r="C554" s="50"/>
      <c r="D554" s="50"/>
      <c r="E554" s="50"/>
      <c r="AT554" s="39"/>
    </row>
    <row r="555" spans="1:46" s="36" customFormat="1" ht="15.75" customHeight="1">
      <c r="A555" s="59"/>
      <c r="B555" s="60"/>
      <c r="C555" s="50"/>
      <c r="D555" s="50"/>
      <c r="E555" s="50"/>
      <c r="AT555" s="39"/>
    </row>
    <row r="556" spans="1:46" s="36" customFormat="1" ht="15.75" customHeight="1">
      <c r="A556" s="59"/>
      <c r="B556" s="60"/>
      <c r="C556" s="50"/>
      <c r="D556" s="50"/>
      <c r="E556" s="50"/>
      <c r="AT556" s="39"/>
    </row>
    <row r="557" spans="1:46" s="36" customFormat="1" ht="15.75" customHeight="1">
      <c r="A557" s="59"/>
      <c r="B557" s="60"/>
      <c r="C557" s="50"/>
      <c r="D557" s="50"/>
      <c r="E557" s="50"/>
      <c r="AT557" s="39"/>
    </row>
    <row r="558" spans="1:46" s="36" customFormat="1" ht="15.75" customHeight="1">
      <c r="A558" s="59"/>
      <c r="B558" s="60"/>
      <c r="C558" s="50"/>
      <c r="D558" s="50"/>
      <c r="E558" s="50"/>
      <c r="AT558" s="39"/>
    </row>
    <row r="559" spans="1:46" s="36" customFormat="1" ht="15.75" customHeight="1">
      <c r="A559" s="59"/>
      <c r="B559" s="60"/>
      <c r="C559" s="50"/>
      <c r="D559" s="50"/>
      <c r="E559" s="50"/>
      <c r="AT559" s="39"/>
    </row>
    <row r="560" spans="1:46" s="36" customFormat="1" ht="15.75" customHeight="1">
      <c r="A560" s="59"/>
      <c r="B560" s="60"/>
      <c r="C560" s="50"/>
      <c r="D560" s="50"/>
      <c r="E560" s="50"/>
      <c r="AT560" s="39"/>
    </row>
    <row r="561" spans="1:46" s="36" customFormat="1" ht="15.75" customHeight="1">
      <c r="A561" s="59"/>
      <c r="B561" s="60"/>
      <c r="C561" s="50"/>
      <c r="D561" s="50"/>
      <c r="E561" s="50"/>
      <c r="AT561" s="39"/>
    </row>
    <row r="562" spans="1:46" s="36" customFormat="1" ht="15.75" customHeight="1">
      <c r="A562" s="59"/>
      <c r="B562" s="60"/>
      <c r="C562" s="50"/>
      <c r="D562" s="50"/>
      <c r="E562" s="50"/>
      <c r="AT562" s="39"/>
    </row>
    <row r="563" spans="1:46" s="36" customFormat="1" ht="15.75" customHeight="1">
      <c r="A563" s="59"/>
      <c r="B563" s="60"/>
      <c r="C563" s="50"/>
      <c r="D563" s="50"/>
      <c r="E563" s="50"/>
      <c r="AT563" s="39"/>
    </row>
    <row r="564" spans="1:46" s="36" customFormat="1" ht="15.75" customHeight="1">
      <c r="A564" s="59"/>
      <c r="B564" s="60"/>
      <c r="C564" s="50"/>
      <c r="D564" s="50"/>
      <c r="E564" s="50"/>
      <c r="AT564" s="39"/>
    </row>
    <row r="565" spans="1:46" s="36" customFormat="1" ht="15.75" customHeight="1">
      <c r="A565" s="59"/>
      <c r="B565" s="60"/>
      <c r="C565" s="50"/>
      <c r="D565" s="50"/>
      <c r="E565" s="50"/>
      <c r="AT565" s="39"/>
    </row>
    <row r="566" spans="1:46" s="36" customFormat="1" ht="15.75" customHeight="1">
      <c r="A566" s="59"/>
      <c r="B566" s="60"/>
      <c r="C566" s="50"/>
      <c r="D566" s="50"/>
      <c r="E566" s="50"/>
      <c r="AT566" s="39"/>
    </row>
    <row r="567" spans="1:46" s="36" customFormat="1" ht="15.75" customHeight="1">
      <c r="A567" s="59"/>
      <c r="B567" s="60"/>
      <c r="C567" s="50"/>
      <c r="D567" s="50"/>
      <c r="E567" s="50"/>
      <c r="AT567" s="39"/>
    </row>
    <row r="568" spans="1:46" s="36" customFormat="1" ht="15.75" customHeight="1">
      <c r="A568" s="59"/>
      <c r="B568" s="60"/>
      <c r="C568" s="50"/>
      <c r="D568" s="50"/>
      <c r="E568" s="50"/>
      <c r="AT568" s="39"/>
    </row>
    <row r="569" spans="1:46" s="36" customFormat="1" ht="15.75" customHeight="1">
      <c r="A569" s="59"/>
      <c r="B569" s="60"/>
      <c r="C569" s="50"/>
      <c r="D569" s="50"/>
      <c r="E569" s="50"/>
      <c r="AT569" s="39"/>
    </row>
    <row r="570" spans="1:46" s="36" customFormat="1" ht="15.75" customHeight="1">
      <c r="A570" s="59"/>
      <c r="B570" s="60"/>
      <c r="C570" s="50"/>
      <c r="D570" s="50"/>
      <c r="E570" s="50"/>
      <c r="AT570" s="39"/>
    </row>
    <row r="571" spans="1:46" s="36" customFormat="1" ht="15.75" customHeight="1">
      <c r="A571" s="59"/>
      <c r="B571" s="60"/>
      <c r="C571" s="50"/>
      <c r="D571" s="50"/>
      <c r="E571" s="50"/>
      <c r="AT571" s="39"/>
    </row>
    <row r="572" spans="1:46" s="36" customFormat="1" ht="15.75" customHeight="1">
      <c r="A572" s="59"/>
      <c r="B572" s="60"/>
      <c r="C572" s="50"/>
      <c r="D572" s="50"/>
      <c r="E572" s="50"/>
      <c r="AT572" s="39"/>
    </row>
    <row r="573" spans="1:46" s="36" customFormat="1" ht="15.75" customHeight="1">
      <c r="A573" s="59"/>
      <c r="B573" s="60"/>
      <c r="C573" s="50"/>
      <c r="D573" s="50"/>
      <c r="E573" s="50"/>
      <c r="AT573" s="39"/>
    </row>
    <row r="574" spans="1:46" s="36" customFormat="1" ht="15.75" customHeight="1">
      <c r="A574" s="59"/>
      <c r="B574" s="60"/>
      <c r="C574" s="50"/>
      <c r="D574" s="50"/>
      <c r="E574" s="50"/>
      <c r="AT574" s="39"/>
    </row>
    <row r="575" spans="1:46" s="36" customFormat="1" ht="15.75" customHeight="1">
      <c r="A575" s="59"/>
      <c r="B575" s="60"/>
      <c r="C575" s="50"/>
      <c r="D575" s="50"/>
      <c r="E575" s="50"/>
      <c r="AT575" s="39"/>
    </row>
    <row r="576" spans="1:46" s="36" customFormat="1" ht="15.75" customHeight="1">
      <c r="A576" s="59"/>
      <c r="B576" s="60"/>
      <c r="C576" s="50"/>
      <c r="D576" s="50"/>
      <c r="E576" s="50"/>
      <c r="AT576" s="39"/>
    </row>
    <row r="577" spans="1:46" s="36" customFormat="1" ht="15.75" customHeight="1">
      <c r="A577" s="59"/>
      <c r="B577" s="60"/>
      <c r="C577" s="50"/>
      <c r="D577" s="50"/>
      <c r="E577" s="50"/>
      <c r="AT577" s="39"/>
    </row>
    <row r="578" spans="1:46" s="36" customFormat="1" ht="15.75" customHeight="1">
      <c r="A578" s="59"/>
      <c r="B578" s="60"/>
      <c r="C578" s="50"/>
      <c r="D578" s="50"/>
      <c r="E578" s="50"/>
      <c r="AT578" s="39"/>
    </row>
    <row r="579" spans="1:46" s="36" customFormat="1" ht="15.75" customHeight="1">
      <c r="A579" s="59"/>
      <c r="B579" s="60"/>
      <c r="C579" s="50"/>
      <c r="D579" s="50"/>
      <c r="E579" s="50"/>
      <c r="AT579" s="39"/>
    </row>
    <row r="580" spans="1:46" s="36" customFormat="1" ht="15.75" customHeight="1">
      <c r="A580" s="59"/>
      <c r="B580" s="60"/>
      <c r="C580" s="50"/>
      <c r="D580" s="50"/>
      <c r="E580" s="50"/>
      <c r="AT580" s="39"/>
    </row>
    <row r="581" spans="1:46" s="36" customFormat="1" ht="15.75" customHeight="1">
      <c r="A581" s="59"/>
      <c r="B581" s="60"/>
      <c r="C581" s="50"/>
      <c r="D581" s="50"/>
      <c r="E581" s="50"/>
      <c r="AT581" s="39"/>
    </row>
    <row r="582" spans="1:46" s="36" customFormat="1" ht="15.75" customHeight="1">
      <c r="A582" s="59"/>
      <c r="B582" s="60"/>
      <c r="C582" s="50"/>
      <c r="D582" s="50"/>
      <c r="E582" s="50"/>
      <c r="AT582" s="39"/>
    </row>
    <row r="583" spans="1:46" s="36" customFormat="1" ht="15.75" customHeight="1">
      <c r="A583" s="59"/>
      <c r="B583" s="60"/>
      <c r="C583" s="50"/>
      <c r="D583" s="50"/>
      <c r="E583" s="50"/>
      <c r="AT583" s="39"/>
    </row>
    <row r="584" spans="1:46" s="36" customFormat="1" ht="15.75" customHeight="1">
      <c r="A584" s="59"/>
      <c r="B584" s="60"/>
      <c r="C584" s="50"/>
      <c r="D584" s="50"/>
      <c r="E584" s="50"/>
      <c r="AT584" s="39"/>
    </row>
    <row r="585" spans="1:46" s="36" customFormat="1" ht="15.75" customHeight="1">
      <c r="A585" s="59"/>
      <c r="B585" s="60"/>
      <c r="C585" s="50"/>
      <c r="D585" s="50"/>
      <c r="E585" s="50"/>
      <c r="AT585" s="39"/>
    </row>
    <row r="586" spans="1:46" s="36" customFormat="1" ht="15.75" customHeight="1">
      <c r="A586" s="59"/>
      <c r="B586" s="60"/>
      <c r="C586" s="50"/>
      <c r="D586" s="50"/>
      <c r="E586" s="50"/>
      <c r="AT586" s="39"/>
    </row>
    <row r="587" spans="1:46" s="36" customFormat="1" ht="15.75" customHeight="1">
      <c r="A587" s="59"/>
      <c r="B587" s="60"/>
      <c r="C587" s="50"/>
      <c r="D587" s="50"/>
      <c r="E587" s="50"/>
      <c r="AT587" s="39"/>
    </row>
    <row r="588" spans="1:46" s="36" customFormat="1" ht="15.75" customHeight="1">
      <c r="A588" s="59"/>
      <c r="B588" s="60"/>
      <c r="C588" s="50"/>
      <c r="D588" s="50"/>
      <c r="E588" s="50"/>
      <c r="AT588" s="39"/>
    </row>
    <row r="589" spans="1:46" s="36" customFormat="1" ht="15.75" customHeight="1">
      <c r="A589" s="59"/>
      <c r="B589" s="60"/>
      <c r="C589" s="50"/>
      <c r="D589" s="50"/>
      <c r="E589" s="50"/>
      <c r="AT589" s="39"/>
    </row>
    <row r="590" spans="1:46" s="36" customFormat="1" ht="15.75" customHeight="1">
      <c r="A590" s="59"/>
      <c r="B590" s="60"/>
      <c r="C590" s="50"/>
      <c r="D590" s="50"/>
      <c r="E590" s="50"/>
      <c r="AT590" s="39"/>
    </row>
    <row r="591" spans="1:46" s="36" customFormat="1" ht="15.75" customHeight="1">
      <c r="A591" s="59"/>
      <c r="B591" s="60"/>
      <c r="C591" s="50"/>
      <c r="D591" s="50"/>
      <c r="E591" s="50"/>
      <c r="AT591" s="39"/>
    </row>
    <row r="592" spans="1:46" s="36" customFormat="1" ht="15.75" customHeight="1">
      <c r="A592" s="59"/>
      <c r="B592" s="60"/>
      <c r="C592" s="50"/>
      <c r="D592" s="50"/>
      <c r="E592" s="50"/>
      <c r="AT592" s="39"/>
    </row>
    <row r="593" spans="1:46" s="36" customFormat="1" ht="15.75" customHeight="1">
      <c r="A593" s="59"/>
      <c r="B593" s="60"/>
      <c r="C593" s="50"/>
      <c r="D593" s="50"/>
      <c r="E593" s="50"/>
      <c r="AT593" s="39"/>
    </row>
    <row r="594" spans="1:46" s="36" customFormat="1" ht="15.75" customHeight="1">
      <c r="A594" s="59"/>
      <c r="B594" s="60"/>
      <c r="C594" s="50"/>
      <c r="D594" s="50"/>
      <c r="E594" s="50"/>
      <c r="AT594" s="39"/>
    </row>
    <row r="595" spans="1:46" s="36" customFormat="1" ht="15.75" customHeight="1">
      <c r="A595" s="59"/>
      <c r="B595" s="60"/>
      <c r="C595" s="50"/>
      <c r="D595" s="50"/>
      <c r="E595" s="50"/>
      <c r="AT595" s="39"/>
    </row>
    <row r="596" spans="1:46" s="36" customFormat="1" ht="15.75" customHeight="1">
      <c r="A596" s="59"/>
      <c r="B596" s="60"/>
      <c r="C596" s="50"/>
      <c r="D596" s="50"/>
      <c r="E596" s="50"/>
      <c r="AT596" s="39"/>
    </row>
    <row r="597" spans="1:46" s="36" customFormat="1" ht="15.75" customHeight="1">
      <c r="A597" s="59"/>
      <c r="B597" s="60"/>
      <c r="C597" s="50"/>
      <c r="D597" s="50"/>
      <c r="E597" s="50"/>
      <c r="AT597" s="39"/>
    </row>
    <row r="598" spans="1:46" s="36" customFormat="1" ht="15.75" customHeight="1">
      <c r="A598" s="59"/>
      <c r="B598" s="60"/>
      <c r="C598" s="50"/>
      <c r="D598" s="50"/>
      <c r="E598" s="50"/>
      <c r="AT598" s="39"/>
    </row>
    <row r="599" spans="1:46" s="36" customFormat="1" ht="15.75" customHeight="1">
      <c r="A599" s="59"/>
      <c r="B599" s="60"/>
      <c r="C599" s="50"/>
      <c r="D599" s="50"/>
      <c r="E599" s="50"/>
      <c r="AT599" s="39"/>
    </row>
    <row r="600" spans="1:46" s="36" customFormat="1" ht="15.75" customHeight="1">
      <c r="A600" s="59"/>
      <c r="B600" s="60"/>
      <c r="C600" s="50"/>
      <c r="D600" s="50"/>
      <c r="E600" s="50"/>
      <c r="AT600" s="39"/>
    </row>
    <row r="601" spans="1:46" s="36" customFormat="1" ht="15.75" customHeight="1">
      <c r="A601" s="59"/>
      <c r="B601" s="60"/>
      <c r="C601" s="50"/>
      <c r="D601" s="50"/>
      <c r="E601" s="50"/>
      <c r="AT601" s="39"/>
    </row>
    <row r="602" spans="1:46" s="36" customFormat="1" ht="15.75" customHeight="1">
      <c r="A602" s="59"/>
      <c r="B602" s="60"/>
      <c r="C602" s="50"/>
      <c r="D602" s="50"/>
      <c r="E602" s="50"/>
      <c r="AT602" s="39"/>
    </row>
    <row r="603" spans="1:46" s="36" customFormat="1" ht="15.75" customHeight="1">
      <c r="A603" s="59"/>
      <c r="B603" s="60"/>
      <c r="C603" s="50"/>
      <c r="D603" s="50"/>
      <c r="E603" s="50"/>
      <c r="AT603" s="39"/>
    </row>
    <row r="604" spans="1:46" s="36" customFormat="1" ht="15.75" customHeight="1">
      <c r="A604" s="59"/>
      <c r="B604" s="60"/>
      <c r="C604" s="50"/>
      <c r="D604" s="50"/>
      <c r="E604" s="50"/>
      <c r="AT604" s="39"/>
    </row>
    <row r="605" spans="1:46" s="36" customFormat="1" ht="15.75" customHeight="1">
      <c r="A605" s="59"/>
      <c r="B605" s="60"/>
      <c r="C605" s="50"/>
      <c r="D605" s="50"/>
      <c r="E605" s="50"/>
      <c r="AT605" s="39"/>
    </row>
    <row r="606" spans="1:46" s="36" customFormat="1" ht="15.75" customHeight="1">
      <c r="A606" s="59"/>
      <c r="B606" s="60"/>
      <c r="C606" s="50"/>
      <c r="D606" s="50"/>
      <c r="E606" s="50"/>
      <c r="AT606" s="39"/>
    </row>
    <row r="607" spans="1:46" s="36" customFormat="1" ht="15.75" customHeight="1">
      <c r="A607" s="59"/>
      <c r="B607" s="60"/>
      <c r="C607" s="50"/>
      <c r="D607" s="50"/>
      <c r="E607" s="50"/>
      <c r="AT607" s="39"/>
    </row>
    <row r="608" spans="1:46" s="36" customFormat="1" ht="15.75" customHeight="1">
      <c r="A608" s="59"/>
      <c r="B608" s="60"/>
      <c r="C608" s="50"/>
      <c r="D608" s="50"/>
      <c r="E608" s="50"/>
      <c r="AT608" s="39"/>
    </row>
    <row r="609" spans="1:46" s="36" customFormat="1" ht="15.75" customHeight="1">
      <c r="A609" s="59"/>
      <c r="B609" s="60"/>
      <c r="C609" s="50"/>
      <c r="D609" s="50"/>
      <c r="E609" s="50"/>
      <c r="AT609" s="39"/>
    </row>
    <row r="610" spans="1:46" s="36" customFormat="1" ht="15.75" customHeight="1">
      <c r="A610" s="59"/>
      <c r="B610" s="60"/>
      <c r="C610" s="50"/>
      <c r="D610" s="50"/>
      <c r="E610" s="50"/>
      <c r="AT610" s="39"/>
    </row>
    <row r="611" spans="1:46" s="36" customFormat="1" ht="15.75" customHeight="1">
      <c r="A611" s="59"/>
      <c r="B611" s="60"/>
      <c r="C611" s="50"/>
      <c r="D611" s="50"/>
      <c r="E611" s="50"/>
      <c r="AT611" s="39"/>
    </row>
    <row r="612" spans="1:46" s="36" customFormat="1" ht="15.75" customHeight="1">
      <c r="A612" s="59"/>
      <c r="B612" s="60"/>
      <c r="C612" s="50"/>
      <c r="D612" s="50"/>
      <c r="E612" s="50"/>
      <c r="AT612" s="39"/>
    </row>
    <row r="613" spans="1:46" s="36" customFormat="1" ht="15.75" customHeight="1">
      <c r="A613" s="59"/>
      <c r="B613" s="60"/>
      <c r="C613" s="50"/>
      <c r="D613" s="50"/>
      <c r="E613" s="50"/>
      <c r="AT613" s="39"/>
    </row>
    <row r="614" spans="1:46" s="36" customFormat="1" ht="15.75" customHeight="1">
      <c r="A614" s="59"/>
      <c r="B614" s="60"/>
      <c r="C614" s="50"/>
      <c r="D614" s="50"/>
      <c r="E614" s="50"/>
      <c r="AT614" s="39"/>
    </row>
    <row r="615" spans="1:46" s="36" customFormat="1" ht="15.75" customHeight="1">
      <c r="A615" s="59"/>
      <c r="B615" s="60"/>
      <c r="C615" s="50"/>
      <c r="D615" s="50"/>
      <c r="E615" s="50"/>
      <c r="AT615" s="39"/>
    </row>
    <row r="616" spans="1:46" s="36" customFormat="1" ht="15.75" customHeight="1">
      <c r="A616" s="59"/>
      <c r="B616" s="60"/>
      <c r="C616" s="50"/>
      <c r="D616" s="50"/>
      <c r="E616" s="50"/>
      <c r="AT616" s="39"/>
    </row>
    <row r="617" spans="1:46" s="36" customFormat="1" ht="15.75" customHeight="1">
      <c r="A617" s="59"/>
      <c r="B617" s="60"/>
      <c r="C617" s="50"/>
      <c r="D617" s="50"/>
      <c r="E617" s="50"/>
      <c r="AT617" s="39"/>
    </row>
    <row r="618" spans="1:46" s="36" customFormat="1" ht="15.75" customHeight="1">
      <c r="A618" s="59"/>
      <c r="B618" s="60"/>
      <c r="C618" s="50"/>
      <c r="D618" s="50"/>
      <c r="E618" s="50"/>
      <c r="AT618" s="39"/>
    </row>
    <row r="619" spans="1:46" s="36" customFormat="1" ht="15.75" customHeight="1">
      <c r="A619" s="59"/>
      <c r="B619" s="60"/>
      <c r="C619" s="50"/>
      <c r="D619" s="50"/>
      <c r="E619" s="50"/>
      <c r="AT619" s="39"/>
    </row>
    <row r="620" spans="1:46" s="36" customFormat="1" ht="15.75" customHeight="1">
      <c r="A620" s="59"/>
      <c r="B620" s="60"/>
      <c r="C620" s="50"/>
      <c r="D620" s="50"/>
      <c r="E620" s="50"/>
      <c r="AT620" s="39"/>
    </row>
    <row r="621" spans="1:46" s="36" customFormat="1" ht="15.75" customHeight="1">
      <c r="A621" s="59"/>
      <c r="B621" s="60"/>
      <c r="C621" s="50"/>
      <c r="D621" s="50"/>
      <c r="E621" s="50"/>
      <c r="AT621" s="39"/>
    </row>
    <row r="622" spans="1:46" s="36" customFormat="1" ht="15.75" customHeight="1">
      <c r="A622" s="59"/>
      <c r="B622" s="60"/>
      <c r="C622" s="50"/>
      <c r="D622" s="50"/>
      <c r="E622" s="50"/>
      <c r="AT622" s="39"/>
    </row>
    <row r="623" spans="1:46" s="36" customFormat="1" ht="15.75" customHeight="1">
      <c r="A623" s="59"/>
      <c r="B623" s="60"/>
      <c r="C623" s="50"/>
      <c r="D623" s="50"/>
      <c r="E623" s="50"/>
      <c r="AT623" s="39"/>
    </row>
    <row r="624" spans="1:46" s="36" customFormat="1" ht="15.75" customHeight="1">
      <c r="A624" s="59"/>
      <c r="B624" s="60"/>
      <c r="C624" s="50"/>
      <c r="D624" s="50"/>
      <c r="E624" s="50"/>
      <c r="AT624" s="39"/>
    </row>
    <row r="625" spans="1:46" s="36" customFormat="1" ht="15.75" customHeight="1">
      <c r="A625" s="59"/>
      <c r="B625" s="60"/>
      <c r="C625" s="50"/>
      <c r="D625" s="50"/>
      <c r="E625" s="50"/>
      <c r="AT625" s="39"/>
    </row>
    <row r="626" spans="1:46" s="36" customFormat="1" ht="15.75" customHeight="1">
      <c r="A626" s="59"/>
      <c r="B626" s="60"/>
      <c r="C626" s="50"/>
      <c r="D626" s="50"/>
      <c r="E626" s="50"/>
      <c r="AT626" s="39"/>
    </row>
    <row r="627" spans="1:46" s="36" customFormat="1" ht="15.75" customHeight="1">
      <c r="A627" s="59"/>
      <c r="B627" s="60"/>
      <c r="C627" s="50"/>
      <c r="D627" s="50"/>
      <c r="E627" s="50"/>
      <c r="AT627" s="39"/>
    </row>
    <row r="628" spans="1:46" s="36" customFormat="1" ht="15.75" customHeight="1">
      <c r="A628" s="59"/>
      <c r="B628" s="60"/>
      <c r="C628" s="50"/>
      <c r="D628" s="50"/>
      <c r="E628" s="50"/>
      <c r="AT628" s="39"/>
    </row>
    <row r="629" spans="1:46" s="36" customFormat="1" ht="15.75" customHeight="1">
      <c r="A629" s="59"/>
      <c r="B629" s="60"/>
      <c r="C629" s="50"/>
      <c r="D629" s="50"/>
      <c r="E629" s="50"/>
      <c r="AT629" s="39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T52"/>
  <sheetViews>
    <sheetView workbookViewId="0" topLeftCell="A1">
      <selection activeCell="B1" sqref="B1"/>
    </sheetView>
  </sheetViews>
  <sheetFormatPr defaultColWidth="11.5546875" defaultRowHeight="15"/>
  <sheetData>
    <row r="2" spans="1:46" s="1" customFormat="1" ht="15.75" customHeight="1">
      <c r="A2" s="1">
        <v>112</v>
      </c>
      <c r="B2" s="7" t="s">
        <v>544</v>
      </c>
      <c r="C2" s="7" t="s">
        <v>103</v>
      </c>
      <c r="D2" s="7">
        <v>1973</v>
      </c>
      <c r="E2" s="7" t="s">
        <v>298</v>
      </c>
      <c r="V2" s="1">
        <v>939</v>
      </c>
      <c r="X2" s="1">
        <v>936</v>
      </c>
      <c r="AQ2" s="2">
        <f aca="true" t="shared" si="0" ref="AQ2:AQ33">SUM(F2:AP2)</f>
        <v>1875</v>
      </c>
      <c r="AR2" s="1">
        <f aca="true" t="shared" si="1" ref="AR2:AR33">(COUNT(F2:AP2))</f>
        <v>2</v>
      </c>
      <c r="AS2" s="3">
        <f aca="true" t="shared" si="2" ref="AS2:AS33">IF(COUNT(F2:AP2)&gt;0,LARGE(F2:AP2,1),0)+IF(COUNT(F2:AP2)&gt;1,LARGE(F2:AP2,2),0)+IF(COUNT(F2:AP2)&gt;2,LARGE(F2:AP2,3),0)+IF(COUNT(F2:AP2)&gt;3,LARGE(F2:AP2,4),0)+IF(COUNT(F2:AP2)&gt;4,LARGE(F2:AP2,5),0)+IF(COUNT(F2:AP2)&gt;5,LARGE(F2:AP2,6),0)+IF(COUNT(F2:AP2)&gt;6,LARGE(F2:AP2,7),0)+IF(COUNT(F2:AP2)&gt;7,LARGE(F2:AP2,8),0)+IF(COUNT(F2:AP2)&gt;8,LARGE(F2:AP2,9),0)+IF(COUNT(F2:AP2)&gt;9,LARGE(F2:AP2,10),0)+IF(COUNT(F2:AP2)&gt;10,LARGE(F2:AP2,11),0)+IF(COUNT(F2:AP2)&gt;11,LARGE(F2:AP2,12),0)+IF(COUNT(F2:AP2)&gt;12,LARGE(F2:AP2,13),0)+IF(COUNT(F2:AP2)&gt;13,LARGE(F2:AP2,14),0)+IF(COUNT(F2:AP2)&gt;14,LARGE(F2:AP2,15),0)+IF(COUNT(F2:AP2)&gt;15,LARGE(F2:AP2,16),0)+IF(COUNT(F2:AP2)&gt;16,LARGE(F2:AP2,17),0)+IF(COUNT(F2:AP2)&gt;17,LARGE(F2:AP2,18),0)</f>
        <v>1875</v>
      </c>
      <c r="AT2" s="4"/>
    </row>
    <row r="3" spans="1:46" s="1" customFormat="1" ht="15.75" customHeight="1">
      <c r="A3" s="19"/>
      <c r="B3" s="25" t="s">
        <v>928</v>
      </c>
      <c r="C3" s="16" t="s">
        <v>929</v>
      </c>
      <c r="D3" s="16" t="s">
        <v>930</v>
      </c>
      <c r="E3" s="16">
        <v>72</v>
      </c>
      <c r="F3" s="1" t="s">
        <v>931</v>
      </c>
      <c r="AL3" s="1">
        <v>1000</v>
      </c>
      <c r="AQ3" s="2">
        <f t="shared" si="0"/>
        <v>1000</v>
      </c>
      <c r="AR3" s="1">
        <f t="shared" si="1"/>
        <v>1</v>
      </c>
      <c r="AS3" s="3">
        <f t="shared" si="2"/>
        <v>1000</v>
      </c>
      <c r="AT3" s="4"/>
    </row>
    <row r="4" spans="1:46" s="1" customFormat="1" ht="15.75" customHeight="1">
      <c r="A4" s="19"/>
      <c r="B4" s="63" t="s">
        <v>951</v>
      </c>
      <c r="C4" s="63" t="s">
        <v>952</v>
      </c>
      <c r="D4" s="63">
        <v>1965</v>
      </c>
      <c r="E4" s="63"/>
      <c r="AJ4" s="1">
        <v>948.4</v>
      </c>
      <c r="AQ4" s="2">
        <f t="shared" si="0"/>
        <v>948.4</v>
      </c>
      <c r="AR4" s="1">
        <f t="shared" si="1"/>
        <v>1</v>
      </c>
      <c r="AS4" s="3">
        <f t="shared" si="2"/>
        <v>948.4</v>
      </c>
      <c r="AT4" s="4"/>
    </row>
    <row r="5" spans="1:46" s="1" customFormat="1" ht="15.75" customHeight="1">
      <c r="A5" s="19"/>
      <c r="B5" s="25" t="s">
        <v>932</v>
      </c>
      <c r="C5" s="16" t="s">
        <v>933</v>
      </c>
      <c r="D5" s="16">
        <v>64</v>
      </c>
      <c r="E5" s="16" t="s">
        <v>934</v>
      </c>
      <c r="AL5" s="1">
        <v>882.4</v>
      </c>
      <c r="AQ5" s="2">
        <f t="shared" si="0"/>
        <v>882.4</v>
      </c>
      <c r="AR5" s="1">
        <f t="shared" si="1"/>
        <v>1</v>
      </c>
      <c r="AS5" s="3">
        <f t="shared" si="2"/>
        <v>882.4</v>
      </c>
      <c r="AT5" s="4"/>
    </row>
    <row r="6" spans="1:46" s="1" customFormat="1" ht="15.75" customHeight="1">
      <c r="A6" s="19"/>
      <c r="B6" s="63" t="s">
        <v>954</v>
      </c>
      <c r="C6" s="63" t="s">
        <v>955</v>
      </c>
      <c r="D6" s="63">
        <v>1963</v>
      </c>
      <c r="E6" s="63" t="s">
        <v>956</v>
      </c>
      <c r="AJ6" s="1">
        <v>879.6</v>
      </c>
      <c r="AQ6" s="2">
        <f t="shared" si="0"/>
        <v>879.6</v>
      </c>
      <c r="AR6" s="1">
        <f t="shared" si="1"/>
        <v>1</v>
      </c>
      <c r="AS6" s="3">
        <f t="shared" si="2"/>
        <v>879.6</v>
      </c>
      <c r="AT6" s="4"/>
    </row>
    <row r="7" spans="1:46" s="1" customFormat="1" ht="15.75" customHeight="1">
      <c r="A7" s="19"/>
      <c r="B7" s="63" t="s">
        <v>948</v>
      </c>
      <c r="C7" s="63" t="s">
        <v>957</v>
      </c>
      <c r="D7" s="63">
        <v>1960</v>
      </c>
      <c r="E7" s="63" t="s">
        <v>949</v>
      </c>
      <c r="AJ7" s="1">
        <v>845.2</v>
      </c>
      <c r="AQ7" s="2">
        <f t="shared" si="0"/>
        <v>845.2</v>
      </c>
      <c r="AR7" s="1">
        <f t="shared" si="1"/>
        <v>1</v>
      </c>
      <c r="AS7" s="3">
        <f t="shared" si="2"/>
        <v>845.2</v>
      </c>
      <c r="AT7" s="4"/>
    </row>
    <row r="8" spans="1:46" s="1" customFormat="1" ht="15.75" customHeight="1">
      <c r="A8" s="19"/>
      <c r="B8" s="63" t="s">
        <v>958</v>
      </c>
      <c r="C8" s="63" t="s">
        <v>959</v>
      </c>
      <c r="D8" s="63">
        <v>1967</v>
      </c>
      <c r="E8" s="63" t="s">
        <v>960</v>
      </c>
      <c r="AJ8" s="1">
        <v>828</v>
      </c>
      <c r="AQ8" s="2">
        <f t="shared" si="0"/>
        <v>828</v>
      </c>
      <c r="AR8" s="1">
        <f t="shared" si="1"/>
        <v>1</v>
      </c>
      <c r="AS8" s="3">
        <f t="shared" si="2"/>
        <v>828</v>
      </c>
      <c r="AT8" s="4"/>
    </row>
    <row r="9" spans="1:46" s="1" customFormat="1" ht="15.75" customHeight="1">
      <c r="A9" s="19"/>
      <c r="B9" s="25" t="s">
        <v>935</v>
      </c>
      <c r="C9" s="16" t="s">
        <v>936</v>
      </c>
      <c r="D9" s="16">
        <v>76</v>
      </c>
      <c r="E9" s="16" t="s">
        <v>937</v>
      </c>
      <c r="AL9" s="1">
        <v>823.6</v>
      </c>
      <c r="AQ9" s="2">
        <f t="shared" si="0"/>
        <v>823.6</v>
      </c>
      <c r="AR9" s="1">
        <f t="shared" si="1"/>
        <v>1</v>
      </c>
      <c r="AS9" s="3">
        <f t="shared" si="2"/>
        <v>823.6</v>
      </c>
      <c r="AT9" s="4"/>
    </row>
    <row r="10" spans="1:46" s="1" customFormat="1" ht="15.75" customHeight="1">
      <c r="A10" s="19"/>
      <c r="B10" s="63" t="s">
        <v>961</v>
      </c>
      <c r="C10" s="63" t="s">
        <v>959</v>
      </c>
      <c r="D10" s="63">
        <v>1977</v>
      </c>
      <c r="E10" s="63" t="s">
        <v>956</v>
      </c>
      <c r="AJ10" s="1">
        <v>810.799999999999</v>
      </c>
      <c r="AQ10" s="2">
        <f t="shared" si="0"/>
        <v>810.799999999999</v>
      </c>
      <c r="AR10" s="1">
        <f t="shared" si="1"/>
        <v>1</v>
      </c>
      <c r="AS10" s="3">
        <f t="shared" si="2"/>
        <v>810.799999999999</v>
      </c>
      <c r="AT10" s="4"/>
    </row>
    <row r="11" spans="1:46" s="1" customFormat="1" ht="15.75" customHeight="1">
      <c r="A11" s="19"/>
      <c r="B11" s="63" t="s">
        <v>963</v>
      </c>
      <c r="C11" s="63" t="s">
        <v>964</v>
      </c>
      <c r="D11" s="63">
        <v>1972</v>
      </c>
      <c r="E11" s="63" t="s">
        <v>965</v>
      </c>
      <c r="AJ11" s="1">
        <v>776.399999999999</v>
      </c>
      <c r="AQ11" s="2">
        <f t="shared" si="0"/>
        <v>776.399999999999</v>
      </c>
      <c r="AR11" s="1">
        <f t="shared" si="1"/>
        <v>1</v>
      </c>
      <c r="AS11" s="3">
        <f t="shared" si="2"/>
        <v>776.399999999999</v>
      </c>
      <c r="AT11" s="4"/>
    </row>
    <row r="12" spans="1:46" s="1" customFormat="1" ht="15.75" customHeight="1">
      <c r="A12" s="19"/>
      <c r="B12" s="63" t="s">
        <v>966</v>
      </c>
      <c r="C12" s="63" t="s">
        <v>967</v>
      </c>
      <c r="D12" s="63">
        <v>1969</v>
      </c>
      <c r="E12" s="63" t="s">
        <v>968</v>
      </c>
      <c r="AJ12" s="1">
        <v>759.199999999999</v>
      </c>
      <c r="AQ12" s="2">
        <f t="shared" si="0"/>
        <v>759.199999999999</v>
      </c>
      <c r="AR12" s="1">
        <f t="shared" si="1"/>
        <v>1</v>
      </c>
      <c r="AS12" s="3">
        <f t="shared" si="2"/>
        <v>759.199999999999</v>
      </c>
      <c r="AT12" s="4"/>
    </row>
    <row r="13" spans="1:46" s="1" customFormat="1" ht="15.75" customHeight="1">
      <c r="A13" s="19"/>
      <c r="B13" s="63" t="s">
        <v>969</v>
      </c>
      <c r="C13" s="63" t="s">
        <v>970</v>
      </c>
      <c r="D13" s="63">
        <v>1947</v>
      </c>
      <c r="E13" s="63" t="s">
        <v>956</v>
      </c>
      <c r="AJ13" s="1">
        <v>741.999999999999</v>
      </c>
      <c r="AQ13" s="2">
        <f t="shared" si="0"/>
        <v>741.999999999999</v>
      </c>
      <c r="AR13" s="1">
        <f t="shared" si="1"/>
        <v>1</v>
      </c>
      <c r="AS13" s="3">
        <f t="shared" si="2"/>
        <v>741.999999999999</v>
      </c>
      <c r="AT13" s="4"/>
    </row>
    <row r="14" spans="1:46" s="1" customFormat="1" ht="15.75" customHeight="1">
      <c r="A14" s="19"/>
      <c r="B14" s="63" t="s">
        <v>972</v>
      </c>
      <c r="C14" s="63" t="s">
        <v>973</v>
      </c>
      <c r="D14" s="63">
        <v>1960</v>
      </c>
      <c r="E14" s="63"/>
      <c r="AJ14" s="1">
        <v>707.599999999999</v>
      </c>
      <c r="AQ14" s="2">
        <f t="shared" si="0"/>
        <v>707.599999999999</v>
      </c>
      <c r="AR14" s="1">
        <f t="shared" si="1"/>
        <v>1</v>
      </c>
      <c r="AS14" s="3">
        <f t="shared" si="2"/>
        <v>707.599999999999</v>
      </c>
      <c r="AT14" s="4"/>
    </row>
    <row r="15" spans="1:46" s="1" customFormat="1" ht="15.75" customHeight="1">
      <c r="A15" s="19"/>
      <c r="B15" s="63" t="s">
        <v>974</v>
      </c>
      <c r="C15" s="63" t="s">
        <v>975</v>
      </c>
      <c r="D15" s="63">
        <v>1985</v>
      </c>
      <c r="E15" s="63" t="s">
        <v>976</v>
      </c>
      <c r="AJ15" s="1">
        <v>690.399999999999</v>
      </c>
      <c r="AQ15" s="2">
        <f t="shared" si="0"/>
        <v>690.399999999999</v>
      </c>
      <c r="AR15" s="1">
        <f t="shared" si="1"/>
        <v>1</v>
      </c>
      <c r="AS15" s="3">
        <f t="shared" si="2"/>
        <v>690.399999999999</v>
      </c>
      <c r="AT15" s="4"/>
    </row>
    <row r="16" spans="1:46" s="1" customFormat="1" ht="15.75" customHeight="1">
      <c r="A16" s="19"/>
      <c r="B16" s="63" t="s">
        <v>977</v>
      </c>
      <c r="C16" s="63" t="s">
        <v>978</v>
      </c>
      <c r="D16" s="63">
        <v>1960</v>
      </c>
      <c r="E16" s="63" t="s">
        <v>979</v>
      </c>
      <c r="AJ16" s="1">
        <v>673.199999999999</v>
      </c>
      <c r="AQ16" s="2">
        <f t="shared" si="0"/>
        <v>673.199999999999</v>
      </c>
      <c r="AR16" s="1">
        <f t="shared" si="1"/>
        <v>1</v>
      </c>
      <c r="AS16" s="3">
        <f t="shared" si="2"/>
        <v>673.199999999999</v>
      </c>
      <c r="AT16" s="4"/>
    </row>
    <row r="17" spans="1:46" s="1" customFormat="1" ht="15.75" customHeight="1">
      <c r="A17" s="19"/>
      <c r="B17" s="63" t="s">
        <v>981</v>
      </c>
      <c r="C17" s="63" t="s">
        <v>982</v>
      </c>
      <c r="D17" s="63">
        <v>1956</v>
      </c>
      <c r="E17" s="63" t="s">
        <v>965</v>
      </c>
      <c r="AJ17" s="1">
        <v>638.799999999999</v>
      </c>
      <c r="AQ17" s="2">
        <f t="shared" si="0"/>
        <v>638.799999999999</v>
      </c>
      <c r="AR17" s="1">
        <f t="shared" si="1"/>
        <v>1</v>
      </c>
      <c r="AS17" s="3">
        <f t="shared" si="2"/>
        <v>638.799999999999</v>
      </c>
      <c r="AT17" s="4"/>
    </row>
    <row r="18" spans="1:46" s="1" customFormat="1" ht="15.75" customHeight="1">
      <c r="A18" s="19"/>
      <c r="B18" s="63" t="s">
        <v>983</v>
      </c>
      <c r="C18" s="63" t="s">
        <v>984</v>
      </c>
      <c r="D18" s="63">
        <v>1962</v>
      </c>
      <c r="E18" s="63"/>
      <c r="AJ18" s="1">
        <v>621.599999999999</v>
      </c>
      <c r="AQ18" s="2">
        <f t="shared" si="0"/>
        <v>621.599999999999</v>
      </c>
      <c r="AR18" s="1">
        <f t="shared" si="1"/>
        <v>1</v>
      </c>
      <c r="AS18" s="3">
        <f t="shared" si="2"/>
        <v>621.599999999999</v>
      </c>
      <c r="AT18" s="4"/>
    </row>
    <row r="19" spans="1:46" s="1" customFormat="1" ht="15.75" customHeight="1">
      <c r="A19" s="19"/>
      <c r="B19" s="69" t="s">
        <v>985</v>
      </c>
      <c r="C19" s="69" t="s">
        <v>986</v>
      </c>
      <c r="D19" s="69">
        <v>1968</v>
      </c>
      <c r="E19" s="69"/>
      <c r="AJ19" s="1">
        <v>604.399999999999</v>
      </c>
      <c r="AQ19" s="2">
        <f t="shared" si="0"/>
        <v>604.399999999999</v>
      </c>
      <c r="AR19" s="1">
        <f t="shared" si="1"/>
        <v>1</v>
      </c>
      <c r="AS19" s="3">
        <f t="shared" si="2"/>
        <v>604.399999999999</v>
      </c>
      <c r="AT19" s="4"/>
    </row>
    <row r="20" spans="1:46" s="1" customFormat="1" ht="15.75" customHeight="1">
      <c r="A20" s="19"/>
      <c r="B20" s="65" t="s">
        <v>987</v>
      </c>
      <c r="C20" s="65" t="s">
        <v>988</v>
      </c>
      <c r="D20" s="65">
        <v>1966</v>
      </c>
      <c r="E20" s="65"/>
      <c r="AJ20" s="1">
        <v>587.199999999999</v>
      </c>
      <c r="AQ20" s="2">
        <f t="shared" si="0"/>
        <v>587.199999999999</v>
      </c>
      <c r="AR20" s="1">
        <f t="shared" si="1"/>
        <v>1</v>
      </c>
      <c r="AS20" s="3">
        <f t="shared" si="2"/>
        <v>587.199999999999</v>
      </c>
      <c r="AT20" s="4"/>
    </row>
    <row r="21" spans="1:46" s="1" customFormat="1" ht="15.75" customHeight="1">
      <c r="A21" s="19"/>
      <c r="B21" s="65" t="s">
        <v>989</v>
      </c>
      <c r="C21" s="65" t="s">
        <v>990</v>
      </c>
      <c r="D21" s="65">
        <v>1965</v>
      </c>
      <c r="E21" s="65" t="s">
        <v>991</v>
      </c>
      <c r="AJ21" s="1">
        <v>569.999999999999</v>
      </c>
      <c r="AQ21" s="2">
        <f t="shared" si="0"/>
        <v>569.999999999999</v>
      </c>
      <c r="AR21" s="1">
        <f t="shared" si="1"/>
        <v>1</v>
      </c>
      <c r="AS21" s="3">
        <f t="shared" si="2"/>
        <v>569.999999999999</v>
      </c>
      <c r="AT21" s="4"/>
    </row>
    <row r="22" spans="1:46" s="1" customFormat="1" ht="15.75" customHeight="1">
      <c r="A22" s="19"/>
      <c r="B22" s="65" t="s">
        <v>992</v>
      </c>
      <c r="C22" s="65" t="s">
        <v>962</v>
      </c>
      <c r="D22" s="65">
        <v>1958</v>
      </c>
      <c r="E22" s="65" t="s">
        <v>993</v>
      </c>
      <c r="AJ22" s="1">
        <v>535.599999999999</v>
      </c>
      <c r="AQ22" s="2">
        <f t="shared" si="0"/>
        <v>535.599999999999</v>
      </c>
      <c r="AR22" s="1">
        <f t="shared" si="1"/>
        <v>1</v>
      </c>
      <c r="AS22" s="3">
        <f t="shared" si="2"/>
        <v>535.599999999999</v>
      </c>
      <c r="AT22" s="4"/>
    </row>
    <row r="23" spans="1:46" s="1" customFormat="1" ht="15.75" customHeight="1">
      <c r="A23" s="19"/>
      <c r="B23" s="67" t="s">
        <v>938</v>
      </c>
      <c r="C23" s="64" t="s">
        <v>939</v>
      </c>
      <c r="D23" s="64" t="s">
        <v>940</v>
      </c>
      <c r="E23" s="64">
        <v>65</v>
      </c>
      <c r="F23" s="1" t="s">
        <v>37</v>
      </c>
      <c r="AL23" s="1">
        <v>529.6</v>
      </c>
      <c r="AQ23" s="2">
        <f t="shared" si="0"/>
        <v>529.6</v>
      </c>
      <c r="AR23" s="1">
        <f t="shared" si="1"/>
        <v>1</v>
      </c>
      <c r="AS23" s="3">
        <f t="shared" si="2"/>
        <v>529.6</v>
      </c>
      <c r="AT23" s="4"/>
    </row>
    <row r="24" spans="1:46" s="1" customFormat="1" ht="15.75" customHeight="1">
      <c r="A24" s="19"/>
      <c r="B24" s="65" t="s">
        <v>994</v>
      </c>
      <c r="C24" s="65" t="s">
        <v>995</v>
      </c>
      <c r="D24" s="65">
        <v>1951</v>
      </c>
      <c r="E24" s="65"/>
      <c r="AJ24" s="1">
        <v>518.399999999999</v>
      </c>
      <c r="AQ24" s="2">
        <f t="shared" si="0"/>
        <v>518.399999999999</v>
      </c>
      <c r="AR24" s="1">
        <f t="shared" si="1"/>
        <v>1</v>
      </c>
      <c r="AS24" s="3">
        <f t="shared" si="2"/>
        <v>518.399999999999</v>
      </c>
      <c r="AT24" s="4"/>
    </row>
    <row r="25" spans="1:46" s="1" customFormat="1" ht="15.75" customHeight="1">
      <c r="A25" s="19"/>
      <c r="B25" s="65" t="s">
        <v>996</v>
      </c>
      <c r="C25" s="65" t="s">
        <v>997</v>
      </c>
      <c r="D25" s="65">
        <v>1978</v>
      </c>
      <c r="E25" s="65" t="s">
        <v>971</v>
      </c>
      <c r="AJ25" s="1">
        <v>483.999999999999</v>
      </c>
      <c r="AQ25" s="2">
        <f t="shared" si="0"/>
        <v>483.999999999999</v>
      </c>
      <c r="AR25" s="1">
        <f t="shared" si="1"/>
        <v>1</v>
      </c>
      <c r="AS25" s="3">
        <f t="shared" si="2"/>
        <v>483.999999999999</v>
      </c>
      <c r="AT25" s="4"/>
    </row>
    <row r="26" spans="1:46" s="1" customFormat="1" ht="15.75" customHeight="1">
      <c r="A26" s="19"/>
      <c r="B26" s="68" t="s">
        <v>941</v>
      </c>
      <c r="C26" s="68" t="s">
        <v>942</v>
      </c>
      <c r="D26" s="66">
        <v>1957</v>
      </c>
      <c r="E26" s="66" t="s">
        <v>943</v>
      </c>
      <c r="AK26" s="1">
        <v>450</v>
      </c>
      <c r="AQ26" s="2">
        <f t="shared" si="0"/>
        <v>450</v>
      </c>
      <c r="AR26" s="1">
        <f t="shared" si="1"/>
        <v>1</v>
      </c>
      <c r="AS26" s="3">
        <f t="shared" si="2"/>
        <v>450</v>
      </c>
      <c r="AT26" s="4"/>
    </row>
    <row r="27" spans="1:46" s="1" customFormat="1" ht="15.75" customHeight="1">
      <c r="A27" s="19"/>
      <c r="B27" s="65" t="s">
        <v>998</v>
      </c>
      <c r="C27" s="65" t="s">
        <v>999</v>
      </c>
      <c r="D27" s="65">
        <v>1980</v>
      </c>
      <c r="E27" s="65" t="s">
        <v>991</v>
      </c>
      <c r="AJ27" s="1">
        <v>449.599999999999</v>
      </c>
      <c r="AQ27" s="2">
        <f t="shared" si="0"/>
        <v>449.599999999999</v>
      </c>
      <c r="AR27" s="1">
        <f t="shared" si="1"/>
        <v>1</v>
      </c>
      <c r="AS27" s="3">
        <f t="shared" si="2"/>
        <v>449.599999999999</v>
      </c>
      <c r="AT27" s="4"/>
    </row>
    <row r="28" spans="1:46" s="1" customFormat="1" ht="15.75" customHeight="1">
      <c r="A28" s="19"/>
      <c r="B28" s="66" t="s">
        <v>285</v>
      </c>
      <c r="C28" s="66" t="s">
        <v>103</v>
      </c>
      <c r="D28" s="66">
        <v>1974</v>
      </c>
      <c r="E28" s="66" t="s">
        <v>670</v>
      </c>
      <c r="AK28" s="1">
        <v>400</v>
      </c>
      <c r="AQ28" s="2">
        <f t="shared" si="0"/>
        <v>400</v>
      </c>
      <c r="AR28" s="1">
        <f t="shared" si="1"/>
        <v>1</v>
      </c>
      <c r="AS28" s="3">
        <f t="shared" si="2"/>
        <v>400</v>
      </c>
      <c r="AT28" s="4"/>
    </row>
    <row r="29" spans="1:46" s="1" customFormat="1" ht="15.75" customHeight="1">
      <c r="A29" s="19"/>
      <c r="B29" s="65" t="s">
        <v>1002</v>
      </c>
      <c r="C29" s="65" t="s">
        <v>1003</v>
      </c>
      <c r="D29" s="65">
        <v>1972</v>
      </c>
      <c r="E29" s="65"/>
      <c r="AJ29" s="1">
        <v>397.999999999998</v>
      </c>
      <c r="AQ29" s="2">
        <f t="shared" si="0"/>
        <v>397.999999999998</v>
      </c>
      <c r="AR29" s="1">
        <f t="shared" si="1"/>
        <v>1</v>
      </c>
      <c r="AS29" s="3">
        <f t="shared" si="2"/>
        <v>397.999999999998</v>
      </c>
      <c r="AT29" s="4"/>
    </row>
    <row r="30" spans="1:46" s="1" customFormat="1" ht="15.75" customHeight="1">
      <c r="A30" s="19"/>
      <c r="B30" s="65" t="s">
        <v>1004</v>
      </c>
      <c r="C30" s="65" t="s">
        <v>1005</v>
      </c>
      <c r="D30" s="65">
        <v>1964</v>
      </c>
      <c r="E30" s="65"/>
      <c r="AJ30" s="1">
        <v>380.799999999998</v>
      </c>
      <c r="AQ30" s="2">
        <f t="shared" si="0"/>
        <v>380.799999999998</v>
      </c>
      <c r="AR30" s="1">
        <f t="shared" si="1"/>
        <v>1</v>
      </c>
      <c r="AS30" s="3">
        <f t="shared" si="2"/>
        <v>380.799999999998</v>
      </c>
      <c r="AT30" s="4"/>
    </row>
    <row r="31" spans="1:46" s="1" customFormat="1" ht="15.75" customHeight="1">
      <c r="A31" s="19"/>
      <c r="B31" s="69" t="s">
        <v>1006</v>
      </c>
      <c r="C31" s="69" t="s">
        <v>1007</v>
      </c>
      <c r="D31" s="69">
        <v>1962</v>
      </c>
      <c r="E31" s="69" t="s">
        <v>991</v>
      </c>
      <c r="AJ31" s="1">
        <v>363.599999999998</v>
      </c>
      <c r="AQ31" s="2">
        <f t="shared" si="0"/>
        <v>363.599999999998</v>
      </c>
      <c r="AR31" s="1">
        <f t="shared" si="1"/>
        <v>1</v>
      </c>
      <c r="AS31" s="3">
        <f t="shared" si="2"/>
        <v>363.599999999998</v>
      </c>
      <c r="AT31" s="4"/>
    </row>
    <row r="32" spans="1:46" s="1" customFormat="1" ht="15.75" customHeight="1">
      <c r="A32" s="19"/>
      <c r="B32" s="65" t="s">
        <v>1008</v>
      </c>
      <c r="C32" s="65" t="s">
        <v>980</v>
      </c>
      <c r="D32" s="65">
        <v>1974</v>
      </c>
      <c r="E32" s="65"/>
      <c r="AJ32" s="1">
        <v>346.399999999998</v>
      </c>
      <c r="AQ32" s="2">
        <f t="shared" si="0"/>
        <v>346.399999999998</v>
      </c>
      <c r="AR32" s="1">
        <f t="shared" si="1"/>
        <v>1</v>
      </c>
      <c r="AS32" s="3">
        <f t="shared" si="2"/>
        <v>346.399999999998</v>
      </c>
      <c r="AT32" s="4"/>
    </row>
    <row r="33" spans="1:46" s="1" customFormat="1" ht="15.75" customHeight="1">
      <c r="A33" s="19"/>
      <c r="B33" s="65" t="s">
        <v>1009</v>
      </c>
      <c r="C33" s="65" t="s">
        <v>1000</v>
      </c>
      <c r="D33" s="65">
        <v>1953</v>
      </c>
      <c r="E33" s="65" t="s">
        <v>1010</v>
      </c>
      <c r="AJ33" s="1">
        <v>311.999999999998</v>
      </c>
      <c r="AQ33" s="2">
        <f t="shared" si="0"/>
        <v>311.999999999998</v>
      </c>
      <c r="AR33" s="1">
        <f t="shared" si="1"/>
        <v>1</v>
      </c>
      <c r="AS33" s="3">
        <f t="shared" si="2"/>
        <v>311.999999999998</v>
      </c>
      <c r="AT33" s="4"/>
    </row>
    <row r="34" spans="1:46" s="1" customFormat="1" ht="15.75" customHeight="1">
      <c r="A34" s="19"/>
      <c r="B34" s="70" t="s">
        <v>743</v>
      </c>
      <c r="C34" s="70" t="s">
        <v>58</v>
      </c>
      <c r="D34" s="71">
        <v>1968</v>
      </c>
      <c r="E34" s="71" t="s">
        <v>944</v>
      </c>
      <c r="AK34" s="1">
        <v>300</v>
      </c>
      <c r="AQ34" s="2">
        <f aca="true" t="shared" si="3" ref="AQ34:AQ52">SUM(F34:AP34)</f>
        <v>300</v>
      </c>
      <c r="AR34" s="1">
        <f aca="true" t="shared" si="4" ref="AR34:AR52">(COUNT(F34:AP34))</f>
        <v>1</v>
      </c>
      <c r="AS34" s="3">
        <f aca="true" t="shared" si="5" ref="AS34:AS52">IF(COUNT(F34:AP34)&gt;0,LARGE(F34:AP34,1),0)+IF(COUNT(F34:AP34)&gt;1,LARGE(F34:AP34,2),0)+IF(COUNT(F34:AP34)&gt;2,LARGE(F34:AP34,3),0)+IF(COUNT(F34:AP34)&gt;3,LARGE(F34:AP34,4),0)+IF(COUNT(F34:AP34)&gt;4,LARGE(F34:AP34,5),0)+IF(COUNT(F34:AP34)&gt;5,LARGE(F34:AP34,6),0)+IF(COUNT(F34:AP34)&gt;6,LARGE(F34:AP34,7),0)+IF(COUNT(F34:AP34)&gt;7,LARGE(F34:AP34,8),0)+IF(COUNT(F34:AP34)&gt;8,LARGE(F34:AP34,9),0)+IF(COUNT(F34:AP34)&gt;9,LARGE(F34:AP34,10),0)+IF(COUNT(F34:AP34)&gt;10,LARGE(F34:AP34,11),0)+IF(COUNT(F34:AP34)&gt;11,LARGE(F34:AP34,12),0)+IF(COUNT(F34:AP34)&gt;12,LARGE(F34:AP34,13),0)+IF(COUNT(F34:AP34)&gt;13,LARGE(F34:AP34,14),0)+IF(COUNT(F34:AP34)&gt;14,LARGE(F34:AP34,15),0)+IF(COUNT(F34:AP34)&gt;15,LARGE(F34:AP34,16),0)+IF(COUNT(F34:AP34)&gt;16,LARGE(F34:AP34,17),0)+IF(COUNT(F34:AP34)&gt;17,LARGE(F34:AP34,18),0)</f>
        <v>300</v>
      </c>
      <c r="AT34" s="4"/>
    </row>
    <row r="35" spans="1:46" s="1" customFormat="1" ht="15.75" customHeight="1">
      <c r="A35" s="19"/>
      <c r="B35" s="65" t="s">
        <v>1011</v>
      </c>
      <c r="C35" s="65" t="s">
        <v>1012</v>
      </c>
      <c r="D35" s="65">
        <v>1955</v>
      </c>
      <c r="E35" s="65" t="s">
        <v>953</v>
      </c>
      <c r="AJ35" s="1">
        <v>294.799999999998</v>
      </c>
      <c r="AQ35" s="2">
        <f t="shared" si="3"/>
        <v>294.799999999998</v>
      </c>
      <c r="AR35" s="1">
        <f t="shared" si="4"/>
        <v>1</v>
      </c>
      <c r="AS35" s="3">
        <f t="shared" si="5"/>
        <v>294.799999999998</v>
      </c>
      <c r="AT35" s="4"/>
    </row>
    <row r="36" spans="1:46" s="1" customFormat="1" ht="15.75" customHeight="1">
      <c r="A36" s="19"/>
      <c r="B36" s="65" t="s">
        <v>1013</v>
      </c>
      <c r="C36" s="65" t="s">
        <v>1014</v>
      </c>
      <c r="D36" s="65">
        <v>1962</v>
      </c>
      <c r="E36" s="65"/>
      <c r="AJ36" s="1">
        <v>277.599999999998</v>
      </c>
      <c r="AQ36" s="2">
        <f t="shared" si="3"/>
        <v>277.599999999998</v>
      </c>
      <c r="AR36" s="1">
        <f t="shared" si="4"/>
        <v>1</v>
      </c>
      <c r="AS36" s="3">
        <f t="shared" si="5"/>
        <v>277.599999999998</v>
      </c>
      <c r="AT36" s="4"/>
    </row>
    <row r="37" spans="1:46" s="1" customFormat="1" ht="15.75" customHeight="1">
      <c r="A37" s="19"/>
      <c r="B37" s="65" t="s">
        <v>1015</v>
      </c>
      <c r="C37" s="65" t="s">
        <v>1016</v>
      </c>
      <c r="D37" s="65">
        <v>1980</v>
      </c>
      <c r="E37" s="65"/>
      <c r="AJ37" s="1">
        <v>260.399999999998</v>
      </c>
      <c r="AQ37" s="2">
        <f t="shared" si="3"/>
        <v>260.399999999998</v>
      </c>
      <c r="AR37" s="1">
        <f t="shared" si="4"/>
        <v>1</v>
      </c>
      <c r="AS37" s="3">
        <f t="shared" si="5"/>
        <v>260.399999999998</v>
      </c>
      <c r="AT37" s="4"/>
    </row>
    <row r="38" spans="1:46" s="1" customFormat="1" ht="15.75" customHeight="1">
      <c r="A38" s="19"/>
      <c r="B38" s="68" t="s">
        <v>945</v>
      </c>
      <c r="C38" s="66" t="s">
        <v>81</v>
      </c>
      <c r="D38" s="66">
        <v>1960</v>
      </c>
      <c r="E38" s="66" t="s">
        <v>946</v>
      </c>
      <c r="AK38" s="1">
        <v>250</v>
      </c>
      <c r="AQ38" s="2">
        <f t="shared" si="3"/>
        <v>250</v>
      </c>
      <c r="AR38" s="1">
        <f t="shared" si="4"/>
        <v>1</v>
      </c>
      <c r="AS38" s="3">
        <f t="shared" si="5"/>
        <v>250</v>
      </c>
      <c r="AT38" s="4"/>
    </row>
    <row r="39" spans="1:46" s="1" customFormat="1" ht="15.75" customHeight="1">
      <c r="A39" s="19"/>
      <c r="B39" s="65" t="s">
        <v>1017</v>
      </c>
      <c r="C39" s="65" t="s">
        <v>1018</v>
      </c>
      <c r="D39" s="65">
        <v>1968</v>
      </c>
      <c r="E39" s="65"/>
      <c r="AJ39" s="1">
        <v>225.999999999998</v>
      </c>
      <c r="AQ39" s="2">
        <f t="shared" si="3"/>
        <v>225.999999999998</v>
      </c>
      <c r="AR39" s="1">
        <f t="shared" si="4"/>
        <v>1</v>
      </c>
      <c r="AS39" s="3">
        <f t="shared" si="5"/>
        <v>225.999999999998</v>
      </c>
      <c r="AT39" s="4"/>
    </row>
    <row r="40" spans="1:46" s="1" customFormat="1" ht="15.75" customHeight="1">
      <c r="A40" s="19"/>
      <c r="B40" s="65" t="s">
        <v>1019</v>
      </c>
      <c r="C40" s="65" t="s">
        <v>1020</v>
      </c>
      <c r="D40" s="65">
        <v>1959</v>
      </c>
      <c r="E40" s="65" t="s">
        <v>950</v>
      </c>
      <c r="AJ40" s="1">
        <v>208.799999999998</v>
      </c>
      <c r="AQ40" s="2">
        <f t="shared" si="3"/>
        <v>208.799999999998</v>
      </c>
      <c r="AR40" s="1">
        <f t="shared" si="4"/>
        <v>1</v>
      </c>
      <c r="AS40" s="3">
        <f t="shared" si="5"/>
        <v>208.799999999998</v>
      </c>
      <c r="AT40" s="4"/>
    </row>
    <row r="41" spans="1:46" s="1" customFormat="1" ht="15.75" customHeight="1">
      <c r="A41" s="19"/>
      <c r="B41" s="65" t="s">
        <v>1021</v>
      </c>
      <c r="C41" s="65" t="s">
        <v>1022</v>
      </c>
      <c r="D41" s="65">
        <v>1943</v>
      </c>
      <c r="E41" s="65" t="s">
        <v>950</v>
      </c>
      <c r="AJ41" s="1">
        <v>191.599999999998</v>
      </c>
      <c r="AQ41" s="2">
        <f t="shared" si="3"/>
        <v>191.599999999998</v>
      </c>
      <c r="AR41" s="1">
        <f t="shared" si="4"/>
        <v>1</v>
      </c>
      <c r="AS41" s="3">
        <f t="shared" si="5"/>
        <v>191.599999999998</v>
      </c>
      <c r="AT41" s="4"/>
    </row>
    <row r="42" spans="1:46" s="1" customFormat="1" ht="15.75" customHeight="1">
      <c r="A42" s="19"/>
      <c r="B42" s="65" t="s">
        <v>1023</v>
      </c>
      <c r="C42" s="65" t="s">
        <v>995</v>
      </c>
      <c r="D42" s="65">
        <v>1939</v>
      </c>
      <c r="E42" s="65" t="s">
        <v>1001</v>
      </c>
      <c r="AJ42" s="1">
        <v>174.399999999998</v>
      </c>
      <c r="AQ42" s="2">
        <f t="shared" si="3"/>
        <v>174.399999999998</v>
      </c>
      <c r="AR42" s="1">
        <f t="shared" si="4"/>
        <v>1</v>
      </c>
      <c r="AS42" s="3">
        <f t="shared" si="5"/>
        <v>174.399999999998</v>
      </c>
      <c r="AT42" s="4"/>
    </row>
    <row r="43" spans="1:46" s="1" customFormat="1" ht="15.75" customHeight="1">
      <c r="A43" s="19"/>
      <c r="B43" s="65" t="s">
        <v>1024</v>
      </c>
      <c r="C43" s="65" t="s">
        <v>1025</v>
      </c>
      <c r="D43" s="65">
        <v>1980</v>
      </c>
      <c r="E43" s="65"/>
      <c r="AJ43" s="1">
        <v>157.199999999998</v>
      </c>
      <c r="AQ43" s="2">
        <f t="shared" si="3"/>
        <v>157.199999999998</v>
      </c>
      <c r="AR43" s="1">
        <f t="shared" si="4"/>
        <v>1</v>
      </c>
      <c r="AS43" s="3">
        <f t="shared" si="5"/>
        <v>157.199999999998</v>
      </c>
      <c r="AT43" s="4"/>
    </row>
    <row r="44" spans="1:46" s="1" customFormat="1" ht="15.75" customHeight="1">
      <c r="A44" s="19"/>
      <c r="B44" s="66" t="s">
        <v>99</v>
      </c>
      <c r="C44" s="66" t="s">
        <v>95</v>
      </c>
      <c r="D44" s="66">
        <v>1943</v>
      </c>
      <c r="E44" s="66" t="s">
        <v>947</v>
      </c>
      <c r="AK44" s="1">
        <v>150</v>
      </c>
      <c r="AQ44" s="2">
        <f t="shared" si="3"/>
        <v>150</v>
      </c>
      <c r="AR44" s="1">
        <f t="shared" si="4"/>
        <v>1</v>
      </c>
      <c r="AS44" s="3">
        <f t="shared" si="5"/>
        <v>150</v>
      </c>
      <c r="AT44" s="4"/>
    </row>
    <row r="45" spans="1:46" s="1" customFormat="1" ht="15.75" customHeight="1">
      <c r="A45" s="19"/>
      <c r="B45" s="65" t="s">
        <v>1026</v>
      </c>
      <c r="C45" s="65" t="s">
        <v>1027</v>
      </c>
      <c r="D45" s="65">
        <v>1976</v>
      </c>
      <c r="E45" s="65"/>
      <c r="AJ45" s="1">
        <v>139.999999999998</v>
      </c>
      <c r="AQ45" s="2">
        <f t="shared" si="3"/>
        <v>139.999999999998</v>
      </c>
      <c r="AR45" s="1">
        <f t="shared" si="4"/>
        <v>1</v>
      </c>
      <c r="AS45" s="3">
        <f t="shared" si="5"/>
        <v>139.999999999998</v>
      </c>
      <c r="AT45" s="4"/>
    </row>
    <row r="46" spans="1:46" s="1" customFormat="1" ht="15.75" customHeight="1">
      <c r="A46" s="19"/>
      <c r="B46" s="65" t="s">
        <v>1028</v>
      </c>
      <c r="C46" s="65" t="s">
        <v>1029</v>
      </c>
      <c r="D46" s="65">
        <v>1945</v>
      </c>
      <c r="E46" s="65" t="s">
        <v>953</v>
      </c>
      <c r="AJ46" s="1">
        <v>122.799999999998</v>
      </c>
      <c r="AQ46" s="2">
        <f t="shared" si="3"/>
        <v>122.799999999998</v>
      </c>
      <c r="AR46" s="1">
        <f t="shared" si="4"/>
        <v>1</v>
      </c>
      <c r="AS46" s="3">
        <f t="shared" si="5"/>
        <v>122.799999999998</v>
      </c>
      <c r="AT46" s="4"/>
    </row>
    <row r="47" spans="1:46" s="1" customFormat="1" ht="15.75" customHeight="1">
      <c r="A47" s="19"/>
      <c r="B47" s="65" t="s">
        <v>1030</v>
      </c>
      <c r="C47" s="65" t="s">
        <v>1031</v>
      </c>
      <c r="D47" s="65">
        <v>1993</v>
      </c>
      <c r="E47" s="65" t="s">
        <v>1032</v>
      </c>
      <c r="AJ47" s="1">
        <v>105.599999999998</v>
      </c>
      <c r="AQ47" s="2">
        <f t="shared" si="3"/>
        <v>105.599999999998</v>
      </c>
      <c r="AR47" s="1">
        <f t="shared" si="4"/>
        <v>1</v>
      </c>
      <c r="AS47" s="3">
        <f t="shared" si="5"/>
        <v>105.599999999998</v>
      </c>
      <c r="AT47" s="4"/>
    </row>
    <row r="48" spans="1:46" s="1" customFormat="1" ht="15.75" customHeight="1">
      <c r="A48" s="19"/>
      <c r="B48" s="65" t="s">
        <v>1033</v>
      </c>
      <c r="C48" s="65" t="s">
        <v>1034</v>
      </c>
      <c r="D48" s="65">
        <v>1980</v>
      </c>
      <c r="E48" s="65"/>
      <c r="AJ48" s="1">
        <v>88.399999999998</v>
      </c>
      <c r="AQ48" s="2">
        <f t="shared" si="3"/>
        <v>88.399999999998</v>
      </c>
      <c r="AR48" s="1">
        <f t="shared" si="4"/>
        <v>1</v>
      </c>
      <c r="AS48" s="3">
        <f t="shared" si="5"/>
        <v>88.399999999998</v>
      </c>
      <c r="AT48" s="4"/>
    </row>
    <row r="49" spans="1:46" s="1" customFormat="1" ht="15.75" customHeight="1">
      <c r="A49" s="19"/>
      <c r="B49" s="65" t="s">
        <v>1035</v>
      </c>
      <c r="C49" s="65" t="s">
        <v>1000</v>
      </c>
      <c r="D49" s="65">
        <v>1952</v>
      </c>
      <c r="E49" s="65" t="s">
        <v>1036</v>
      </c>
      <c r="AJ49" s="1">
        <v>71.199999999998</v>
      </c>
      <c r="AQ49" s="2">
        <f t="shared" si="3"/>
        <v>71.199999999998</v>
      </c>
      <c r="AR49" s="1">
        <f t="shared" si="4"/>
        <v>1</v>
      </c>
      <c r="AS49" s="3">
        <f t="shared" si="5"/>
        <v>71.199999999998</v>
      </c>
      <c r="AT49" s="4"/>
    </row>
    <row r="50" spans="1:46" s="1" customFormat="1" ht="15.75" customHeight="1">
      <c r="A50" s="19"/>
      <c r="B50" s="65" t="s">
        <v>1037</v>
      </c>
      <c r="C50" s="65" t="s">
        <v>1038</v>
      </c>
      <c r="D50" s="65">
        <v>1965</v>
      </c>
      <c r="E50" s="65"/>
      <c r="AJ50" s="1">
        <v>53.999999999997</v>
      </c>
      <c r="AQ50" s="2">
        <f t="shared" si="3"/>
        <v>53.999999999997</v>
      </c>
      <c r="AR50" s="1">
        <f t="shared" si="4"/>
        <v>1</v>
      </c>
      <c r="AS50" s="3">
        <f t="shared" si="5"/>
        <v>53.999999999997</v>
      </c>
      <c r="AT50" s="4"/>
    </row>
    <row r="51" spans="1:46" s="1" customFormat="1" ht="15.75" customHeight="1">
      <c r="A51" s="19"/>
      <c r="B51" s="65" t="s">
        <v>1039</v>
      </c>
      <c r="C51" s="65" t="s">
        <v>1031</v>
      </c>
      <c r="D51" s="65">
        <v>1995</v>
      </c>
      <c r="E51" s="65" t="s">
        <v>979</v>
      </c>
      <c r="AJ51" s="1">
        <v>36.799999999997</v>
      </c>
      <c r="AQ51" s="2">
        <f t="shared" si="3"/>
        <v>36.799999999997</v>
      </c>
      <c r="AR51" s="1">
        <f t="shared" si="4"/>
        <v>1</v>
      </c>
      <c r="AS51" s="3">
        <f t="shared" si="5"/>
        <v>36.799999999997</v>
      </c>
      <c r="AT51" s="4"/>
    </row>
    <row r="52" spans="1:46" s="1" customFormat="1" ht="15.75" customHeight="1">
      <c r="A52" s="19"/>
      <c r="B52" s="69" t="s">
        <v>1040</v>
      </c>
      <c r="C52" s="69" t="s">
        <v>1041</v>
      </c>
      <c r="D52" s="69">
        <v>1982</v>
      </c>
      <c r="E52" s="69"/>
      <c r="AJ52" s="1">
        <v>19.599999999997</v>
      </c>
      <c r="AQ52" s="2">
        <f t="shared" si="3"/>
        <v>19.599999999997</v>
      </c>
      <c r="AR52" s="1">
        <f t="shared" si="4"/>
        <v>1</v>
      </c>
      <c r="AS52" s="3">
        <f t="shared" si="5"/>
        <v>19.599999999997</v>
      </c>
      <c r="AT52" s="4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U54"/>
  <sheetViews>
    <sheetView workbookViewId="0" topLeftCell="A1">
      <selection activeCell="A1" sqref="A1"/>
    </sheetView>
  </sheetViews>
  <sheetFormatPr defaultColWidth="11.5546875" defaultRowHeight="15"/>
  <sheetData>
    <row r="2" spans="1:46" s="36" customFormat="1" ht="15.75" customHeight="1">
      <c r="A2" s="36">
        <v>98</v>
      </c>
      <c r="B2" s="36" t="s">
        <v>196</v>
      </c>
      <c r="C2" s="36" t="s">
        <v>221</v>
      </c>
      <c r="D2" s="36">
        <v>69</v>
      </c>
      <c r="E2" s="36" t="s">
        <v>481</v>
      </c>
      <c r="Q2" s="36">
        <v>465.6</v>
      </c>
      <c r="R2" s="36">
        <v>755</v>
      </c>
      <c r="S2" s="36">
        <v>517</v>
      </c>
      <c r="X2" s="36">
        <v>226</v>
      </c>
      <c r="AF2" s="36">
        <v>182</v>
      </c>
      <c r="AQ2" s="37">
        <f>SUM(F2:AP2)</f>
        <v>2145.6</v>
      </c>
      <c r="AR2" s="36">
        <f>(COUNT(F2:AP2))</f>
        <v>5</v>
      </c>
      <c r="AS2" s="38">
        <f>IF(COUNT(F2:AP2)&gt;0,LARGE(F2:AP2,1),0)+IF(COUNT(F2:AP2)&gt;1,LARGE(F2:AP2,2),0)+IF(COUNT(F2:AP2)&gt;2,LARGE(F2:AP2,3),0)+IF(COUNT(F2:AP2)&gt;3,LARGE(F2:AP2,4),0)+IF(COUNT(F2:AP2)&gt;4,LARGE(F2:AP2,5),0)+IF(COUNT(F2:AP2)&gt;5,LARGE(F2:AP2,6),0)+IF(COUNT(F2:AP2)&gt;6,LARGE(F2:AP2,7),0)+IF(COUNT(F2:AP2)&gt;7,LARGE(F2:AP2,8),0)+IF(COUNT(F2:AP2)&gt;8,LARGE(F2:AP2,9),0)+IF(COUNT(F2:AP2)&gt;9,LARGE(F2:AP2,10),0)+IF(COUNT(F2:AP2)&gt;10,LARGE(F2:AP2,11),0)+IF(COUNT(F2:AP2)&gt;11,LARGE(F2:AP2,12),0)+IF(COUNT(F2:AP2)&gt;12,LARGE(F2:AP2,13),0)+IF(COUNT(F2:AP2)&gt;13,LARGE(F2:AP2,14),0)+IF(COUNT(F2:AP2)&gt;14,LARGE(F2:AP2,15),0)+IF(COUNT(F2:AP2)&gt;15,LARGE(F2:AP2,16),0)+IF(COUNT(F2:AP2)&gt;16,LARGE(F2:AP2,17),0)+IF(COUNT(F2:AP2)&gt;17,LARGE(F2:AP2,18),0)</f>
        <v>2145.6</v>
      </c>
      <c r="AT2" s="39"/>
    </row>
    <row r="3" spans="1:47" s="36" customFormat="1" ht="15.75" customHeight="1">
      <c r="A3" s="36">
        <v>69</v>
      </c>
      <c r="B3" s="43" t="s">
        <v>309</v>
      </c>
      <c r="C3" s="36" t="s">
        <v>230</v>
      </c>
      <c r="D3" s="43">
        <v>1957</v>
      </c>
      <c r="E3" s="43" t="s">
        <v>87</v>
      </c>
      <c r="H3" s="36">
        <v>697</v>
      </c>
      <c r="K3" s="36">
        <v>692</v>
      </c>
      <c r="V3" s="36">
        <v>803</v>
      </c>
      <c r="Z3" s="36">
        <v>660</v>
      </c>
      <c r="AN3" s="37">
        <v>844</v>
      </c>
      <c r="AQ3" s="37">
        <f>SUM(F3:AP3)</f>
        <v>3696</v>
      </c>
      <c r="AR3" s="36">
        <f>(COUNT(F3:AP3))</f>
        <v>5</v>
      </c>
      <c r="AS3" s="38">
        <f>IF(COUNT(F3:AP3)&gt;0,LARGE(F3:AP3,1),0)+IF(COUNT(F3:AP3)&gt;1,LARGE(F3:AP3,2),0)+IF(COUNT(F3:AP3)&gt;2,LARGE(F3:AP3,3),0)+IF(COUNT(F3:AP3)&gt;3,LARGE(F3:AP3,4),0)+IF(COUNT(F3:AP3)&gt;4,LARGE(F3:AP3,5),0)+IF(COUNT(F3:AP3)&gt;5,LARGE(F3:AP3,6),0)+IF(COUNT(F3:AP3)&gt;6,LARGE(F3:AP3,7),0)+IF(COUNT(F3:AP3)&gt;7,LARGE(F3:AP3,8),0)+IF(COUNT(F3:AP3)&gt;8,LARGE(F3:AP3,9),0)+IF(COUNT(F3:AP3)&gt;9,LARGE(F3:AP3,10),0)+IF(COUNT(F3:AP3)&gt;10,LARGE(F3:AP3,11),0)+IF(COUNT(F3:AP3)&gt;11,LARGE(F3:AP3,12),0)+IF(COUNT(F3:AP3)&gt;12,LARGE(F3:AP3,13),0)+IF(COUNT(F3:AP3)&gt;13,LARGE(F3:AP3,14),0)+IF(COUNT(F3:AP3)&gt;14,LARGE(F3:AP3,15),0)+IF(COUNT(F3:AP3)&gt;15,LARGE(F3:AP3,16),0)+IF(COUNT(F3:AP3)&gt;16,LARGE(F3:AP3,17),0)+IF(COUNT(F3:AP3)&gt;17,LARGE(F3:AP3,18),0)</f>
        <v>3696</v>
      </c>
      <c r="AT3" s="39"/>
      <c r="AU3" s="36">
        <f>A3</f>
        <v>69</v>
      </c>
    </row>
    <row r="4" spans="1:46" s="36" customFormat="1" ht="15.75" customHeight="1">
      <c r="A4" s="36">
        <v>58</v>
      </c>
      <c r="B4" s="90" t="s">
        <v>497</v>
      </c>
      <c r="C4" s="90" t="s">
        <v>95</v>
      </c>
      <c r="D4" s="90">
        <v>1962</v>
      </c>
      <c r="E4" s="90" t="s">
        <v>201</v>
      </c>
      <c r="P4" s="36">
        <v>707.099999999999</v>
      </c>
      <c r="R4" s="36">
        <v>892</v>
      </c>
      <c r="V4" s="36">
        <v>952</v>
      </c>
      <c r="W4" s="36">
        <v>823</v>
      </c>
      <c r="AA4" s="36">
        <v>767</v>
      </c>
      <c r="AQ4" s="37">
        <f>SUM(F4:AP4)</f>
        <v>4141.0999999999985</v>
      </c>
      <c r="AR4" s="36">
        <f>(COUNT(F4:AP4))</f>
        <v>5</v>
      </c>
      <c r="AS4" s="38">
        <f>IF(COUNT(F4:AP4)&gt;0,LARGE(F4:AP4,1),0)+IF(COUNT(F4:AP4)&gt;1,LARGE(F4:AP4,2),0)+IF(COUNT(F4:AP4)&gt;2,LARGE(F4:AP4,3),0)+IF(COUNT(F4:AP4)&gt;3,LARGE(F4:AP4,4),0)+IF(COUNT(F4:AP4)&gt;4,LARGE(F4:AP4,5),0)+IF(COUNT(F4:AP4)&gt;5,LARGE(F4:AP4,6),0)+IF(COUNT(F4:AP4)&gt;6,LARGE(F4:AP4,7),0)+IF(COUNT(F4:AP4)&gt;7,LARGE(F4:AP4,8),0)+IF(COUNT(F4:AP4)&gt;8,LARGE(F4:AP4,9),0)+IF(COUNT(F4:AP4)&gt;9,LARGE(F4:AP4,10),0)+IF(COUNT(F4:AP4)&gt;10,LARGE(F4:AP4,11),0)+IF(COUNT(F4:AP4)&gt;11,LARGE(F4:AP4,12),0)+IF(COUNT(F4:AP4)&gt;12,LARGE(F4:AP4,13),0)+IF(COUNT(F4:AP4)&gt;13,LARGE(F4:AP4,14),0)+IF(COUNT(F4:AP4)&gt;14,LARGE(F4:AP4,15),0)+IF(COUNT(F4:AP4)&gt;15,LARGE(F4:AP4,16),0)+IF(COUNT(F4:AP4)&gt;16,LARGE(F4:AP4,17),0)+IF(COUNT(F4:AP4)&gt;17,LARGE(F4:AP4,18),0)</f>
        <v>4141.0999999999985</v>
      </c>
      <c r="AT4" s="39"/>
    </row>
    <row r="5" spans="1:47" s="36" customFormat="1" ht="15.75" customHeight="1">
      <c r="A5" s="36">
        <v>51</v>
      </c>
      <c r="B5" s="43" t="s">
        <v>299</v>
      </c>
      <c r="C5" s="36" t="s">
        <v>244</v>
      </c>
      <c r="D5" s="43">
        <v>1970</v>
      </c>
      <c r="E5" s="43" t="s">
        <v>298</v>
      </c>
      <c r="H5" s="36">
        <v>939</v>
      </c>
      <c r="L5" s="36">
        <v>911</v>
      </c>
      <c r="P5" s="36">
        <v>929</v>
      </c>
      <c r="AC5" s="36">
        <v>838</v>
      </c>
      <c r="AN5" s="37">
        <v>948</v>
      </c>
      <c r="AQ5" s="37">
        <f>SUM(F5:AP5)</f>
        <v>4565</v>
      </c>
      <c r="AR5" s="36">
        <f>(COUNT(F5:AP5))</f>
        <v>5</v>
      </c>
      <c r="AS5" s="38">
        <f>IF(COUNT(F5:AP5)&gt;0,LARGE(F5:AP5,1),0)+IF(COUNT(F5:AP5)&gt;1,LARGE(F5:AP5,2),0)+IF(COUNT(F5:AP5)&gt;2,LARGE(F5:AP5,3),0)+IF(COUNT(F5:AP5)&gt;3,LARGE(F5:AP5,4),0)+IF(COUNT(F5:AP5)&gt;4,LARGE(F5:AP5,5),0)+IF(COUNT(F5:AP5)&gt;5,LARGE(F5:AP5,6),0)+IF(COUNT(F5:AP5)&gt;6,LARGE(F5:AP5,7),0)+IF(COUNT(F5:AP5)&gt;7,LARGE(F5:AP5,8),0)+IF(COUNT(F5:AP5)&gt;8,LARGE(F5:AP5,9),0)+IF(COUNT(F5:AP5)&gt;9,LARGE(F5:AP5,10),0)+IF(COUNT(F5:AP5)&gt;10,LARGE(F5:AP5,11),0)+IF(COUNT(F5:AP5)&gt;11,LARGE(F5:AP5,12),0)+IF(COUNT(F5:AP5)&gt;12,LARGE(F5:AP5,13),0)+IF(COUNT(F5:AP5)&gt;13,LARGE(F5:AP5,14),0)+IF(COUNT(F5:AP5)&gt;14,LARGE(F5:AP5,15),0)+IF(COUNT(F5:AP5)&gt;15,LARGE(F5:AP5,16),0)+IF(COUNT(F5:AP5)&gt;16,LARGE(F5:AP5,17),0)+IF(COUNT(F5:AP5)&gt;17,LARGE(F5:AP5,18),0)</f>
        <v>4565</v>
      </c>
      <c r="AT5" s="39" t="str">
        <f>B5</f>
        <v>van Den Eijkel</v>
      </c>
      <c r="AU5" s="36">
        <f>A5</f>
        <v>51</v>
      </c>
    </row>
    <row r="6" spans="1:47" s="36" customFormat="1" ht="15.75" customHeight="1">
      <c r="A6" s="36">
        <v>56</v>
      </c>
      <c r="B6" s="45" t="s">
        <v>443</v>
      </c>
      <c r="C6" s="45" t="s">
        <v>444</v>
      </c>
      <c r="D6" s="46" t="s">
        <v>431</v>
      </c>
      <c r="E6" s="45" t="s">
        <v>366</v>
      </c>
      <c r="K6" s="36">
        <v>780</v>
      </c>
      <c r="M6" s="36">
        <v>919</v>
      </c>
      <c r="R6" s="36">
        <v>913</v>
      </c>
      <c r="S6" s="36">
        <v>692</v>
      </c>
      <c r="AN6" s="36">
        <v>972</v>
      </c>
      <c r="AQ6" s="37">
        <f>SUM(F6:AP6)</f>
        <v>4276</v>
      </c>
      <c r="AR6" s="36">
        <f>(COUNT(F6:AP6))</f>
        <v>5</v>
      </c>
      <c r="AS6" s="38">
        <f>IF(COUNT(F6:AP6)&gt;0,LARGE(F6:AP6,1),0)+IF(COUNT(F6:AP6)&gt;1,LARGE(F6:AP6,2),0)+IF(COUNT(F6:AP6)&gt;2,LARGE(F6:AP6,3),0)+IF(COUNT(F6:AP6)&gt;3,LARGE(F6:AP6,4),0)+IF(COUNT(F6:AP6)&gt;4,LARGE(F6:AP6,5),0)+IF(COUNT(F6:AP6)&gt;5,LARGE(F6:AP6,6),0)+IF(COUNT(F6:AP6)&gt;6,LARGE(F6:AP6,7),0)+IF(COUNT(F6:AP6)&gt;7,LARGE(F6:AP6,8),0)+IF(COUNT(F6:AP6)&gt;8,LARGE(F6:AP6,9),0)+IF(COUNT(F6:AP6)&gt;9,LARGE(F6:AP6,10),0)+IF(COUNT(F6:AP6)&gt;10,LARGE(F6:AP6,11),0)+IF(COUNT(F6:AP6)&gt;11,LARGE(F6:AP6,12),0)+IF(COUNT(F6:AP6)&gt;12,LARGE(F6:AP6,13),0)+IF(COUNT(F6:AP6)&gt;13,LARGE(F6:AP6,14),0)+IF(COUNT(F6:AP6)&gt;14,LARGE(F6:AP6,15),0)+IF(COUNT(F6:AP6)&gt;15,LARGE(F6:AP6,16),0)+IF(COUNT(F6:AP6)&gt;16,LARGE(F6:AP6,17),0)+IF(COUNT(F6:AP6)&gt;17,LARGE(F6:AP6,18),0)</f>
        <v>4276</v>
      </c>
      <c r="AT6" s="39"/>
      <c r="AU6" s="36">
        <f>A6</f>
        <v>56</v>
      </c>
    </row>
    <row r="7" spans="1:47" s="36" customFormat="1" ht="15.75" customHeight="1">
      <c r="A7" s="36">
        <v>87</v>
      </c>
      <c r="B7" s="45" t="s">
        <v>443</v>
      </c>
      <c r="C7" s="45" t="s">
        <v>457</v>
      </c>
      <c r="D7" s="46" t="s">
        <v>454</v>
      </c>
      <c r="E7" s="45"/>
      <c r="K7" s="36">
        <v>571</v>
      </c>
      <c r="M7" s="36">
        <v>808</v>
      </c>
      <c r="R7" s="36">
        <v>761</v>
      </c>
      <c r="S7" s="36">
        <v>307</v>
      </c>
      <c r="AN7" s="36">
        <v>557</v>
      </c>
      <c r="AQ7" s="37">
        <f>SUM(F7:AP7)</f>
        <v>3004</v>
      </c>
      <c r="AR7" s="36">
        <f>(COUNT(F7:AP7))</f>
        <v>5</v>
      </c>
      <c r="AS7" s="38">
        <f>IF(COUNT(F7:AP7)&gt;0,LARGE(F7:AP7,1),0)+IF(COUNT(F7:AP7)&gt;1,LARGE(F7:AP7,2),0)+IF(COUNT(F7:AP7)&gt;2,LARGE(F7:AP7,3),0)+IF(COUNT(F7:AP7)&gt;3,LARGE(F7:AP7,4),0)+IF(COUNT(F7:AP7)&gt;4,LARGE(F7:AP7,5),0)+IF(COUNT(F7:AP7)&gt;5,LARGE(F7:AP7,6),0)+IF(COUNT(F7:AP7)&gt;6,LARGE(F7:AP7,7),0)+IF(COUNT(F7:AP7)&gt;7,LARGE(F7:AP7,8),0)+IF(COUNT(F7:AP7)&gt;8,LARGE(F7:AP7,9),0)+IF(COUNT(F7:AP7)&gt;9,LARGE(F7:AP7,10),0)+IF(COUNT(F7:AP7)&gt;10,LARGE(F7:AP7,11),0)+IF(COUNT(F7:AP7)&gt;11,LARGE(F7:AP7,12),0)+IF(COUNT(F7:AP7)&gt;12,LARGE(F7:AP7,13),0)+IF(COUNT(F7:AP7)&gt;13,LARGE(F7:AP7,14),0)+IF(COUNT(F7:AP7)&gt;14,LARGE(F7:AP7,15),0)+IF(COUNT(F7:AP7)&gt;15,LARGE(F7:AP7,16),0)+IF(COUNT(F7:AP7)&gt;16,LARGE(F7:AP7,17),0)+IF(COUNT(F7:AP7)&gt;17,LARGE(F7:AP7,18),0)</f>
        <v>3004</v>
      </c>
      <c r="AT7" s="39"/>
      <c r="AU7" s="36">
        <f>A7</f>
        <v>87</v>
      </c>
    </row>
    <row r="8" spans="1:46" s="36" customFormat="1" ht="15.75" customHeight="1">
      <c r="A8" s="36">
        <v>50</v>
      </c>
      <c r="B8" s="43" t="s">
        <v>167</v>
      </c>
      <c r="C8" s="43" t="s">
        <v>159</v>
      </c>
      <c r="D8" s="43">
        <v>1975</v>
      </c>
      <c r="E8" s="43" t="s">
        <v>154</v>
      </c>
      <c r="V8" s="36">
        <v>987.7</v>
      </c>
      <c r="W8" s="36">
        <v>962</v>
      </c>
      <c r="X8" s="37">
        <v>900</v>
      </c>
      <c r="AA8" s="36">
        <v>911</v>
      </c>
      <c r="AC8" s="36">
        <v>919</v>
      </c>
      <c r="AQ8" s="37">
        <f>SUM(F8:AP8)</f>
        <v>4679.7</v>
      </c>
      <c r="AR8" s="36">
        <f>(COUNT(F8:AP8))</f>
        <v>5</v>
      </c>
      <c r="AS8" s="38">
        <f>IF(COUNT(F8:AP8)&gt;0,LARGE(F8:AP8,1),0)+IF(COUNT(F8:AP8)&gt;1,LARGE(F8:AP8,2),0)+IF(COUNT(F8:AP8)&gt;2,LARGE(F8:AP8,3),0)+IF(COUNT(F8:AP8)&gt;3,LARGE(F8:AP8,4),0)+IF(COUNT(F8:AP8)&gt;4,LARGE(F8:AP8,5),0)+IF(COUNT(F8:AP8)&gt;5,LARGE(F8:AP8,6),0)+IF(COUNT(F8:AP8)&gt;6,LARGE(F8:AP8,7),0)+IF(COUNT(F8:AP8)&gt;7,LARGE(F8:AP8,8),0)+IF(COUNT(F8:AP8)&gt;8,LARGE(F8:AP8,9),0)+IF(COUNT(F8:AP8)&gt;9,LARGE(F8:AP8,10),0)+IF(COUNT(F8:AP8)&gt;10,LARGE(F8:AP8,11),0)+IF(COUNT(F8:AP8)&gt;11,LARGE(F8:AP8,12),0)+IF(COUNT(F8:AP8)&gt;12,LARGE(F8:AP8,13),0)+IF(COUNT(F8:AP8)&gt;13,LARGE(F8:AP8,14),0)+IF(COUNT(F8:AP8)&gt;14,LARGE(F8:AP8,15),0)+IF(COUNT(F8:AP8)&gt;15,LARGE(F8:AP8,16),0)+IF(COUNT(F8:AP8)&gt;16,LARGE(F8:AP8,17),0)+IF(COUNT(F8:AP8)&gt;17,LARGE(F8:AP8,18),0)</f>
        <v>4679.7</v>
      </c>
      <c r="AT8" s="39"/>
    </row>
    <row r="9" spans="1:47" s="36" customFormat="1" ht="15.75" customHeight="1">
      <c r="A9" s="36">
        <v>78</v>
      </c>
      <c r="B9" s="41" t="s">
        <v>167</v>
      </c>
      <c r="C9" s="41" t="s">
        <v>168</v>
      </c>
      <c r="D9" s="41">
        <v>1977</v>
      </c>
      <c r="E9" s="41" t="s">
        <v>169</v>
      </c>
      <c r="F9" s="37">
        <v>480</v>
      </c>
      <c r="H9" s="36">
        <v>637</v>
      </c>
      <c r="L9" s="36">
        <v>493</v>
      </c>
      <c r="AB9" s="36">
        <v>805</v>
      </c>
      <c r="AN9" s="37">
        <v>820</v>
      </c>
      <c r="AQ9" s="37">
        <f>SUM(F9:AP9)</f>
        <v>3235</v>
      </c>
      <c r="AR9" s="36">
        <f>(COUNT(F9:AP9))</f>
        <v>5</v>
      </c>
      <c r="AS9" s="38">
        <f>IF(COUNT(F9:AP9)&gt;0,LARGE(F9:AP9,1),0)+IF(COUNT(F9:AP9)&gt;1,LARGE(F9:AP9,2),0)+IF(COUNT(F9:AP9)&gt;2,LARGE(F9:AP9,3),0)+IF(COUNT(F9:AP9)&gt;3,LARGE(F9:AP9,4),0)+IF(COUNT(F9:AP9)&gt;4,LARGE(F9:AP9,5),0)+IF(COUNT(F9:AP9)&gt;5,LARGE(F9:AP9,6),0)+IF(COUNT(F9:AP9)&gt;6,LARGE(F9:AP9,7),0)+IF(COUNT(F9:AP9)&gt;7,LARGE(F9:AP9,8),0)+IF(COUNT(F9:AP9)&gt;8,LARGE(F9:AP9,9),0)+IF(COUNT(F9:AP9)&gt;9,LARGE(F9:AP9,10),0)+IF(COUNT(F9:AP9)&gt;10,LARGE(F9:AP9,11),0)+IF(COUNT(F9:AP9)&gt;11,LARGE(F9:AP9,12),0)+IF(COUNT(F9:AP9)&gt;12,LARGE(F9:AP9,13),0)+IF(COUNT(F9:AP9)&gt;13,LARGE(F9:AP9,14),0)+IF(COUNT(F9:AP9)&gt;14,LARGE(F9:AP9,15),0)+IF(COUNT(F9:AP9)&gt;15,LARGE(F9:AP9,16),0)+IF(COUNT(F9:AP9)&gt;16,LARGE(F9:AP9,17),0)+IF(COUNT(F9:AP9)&gt;17,LARGE(F9:AP9,18),0)</f>
        <v>3235</v>
      </c>
      <c r="AT9" s="39" t="str">
        <f>B9</f>
        <v>Rütters</v>
      </c>
      <c r="AU9" s="36">
        <f>A9</f>
        <v>78</v>
      </c>
    </row>
    <row r="10" spans="1:47" s="36" customFormat="1" ht="15.75" customHeight="1">
      <c r="A10" s="36">
        <v>74</v>
      </c>
      <c r="B10" s="41" t="s">
        <v>149</v>
      </c>
      <c r="C10" s="41" t="s">
        <v>150</v>
      </c>
      <c r="D10" s="41">
        <v>1959</v>
      </c>
      <c r="E10" s="41" t="s">
        <v>151</v>
      </c>
      <c r="F10" s="37">
        <v>701</v>
      </c>
      <c r="I10" s="36">
        <v>644</v>
      </c>
      <c r="L10" s="36">
        <v>613</v>
      </c>
      <c r="P10" s="36">
        <v>758</v>
      </c>
      <c r="T10" s="36">
        <v>727</v>
      </c>
      <c r="AQ10" s="37">
        <f>SUM(F10:AP10)</f>
        <v>3443</v>
      </c>
      <c r="AR10" s="36">
        <f>(COUNT(F10:AP10))</f>
        <v>5</v>
      </c>
      <c r="AS10" s="38">
        <f>IF(COUNT(F10:AP10)&gt;0,LARGE(F10:AP10,1),0)+IF(COUNT(F10:AP10)&gt;1,LARGE(F10:AP10,2),0)+IF(COUNT(F10:AP10)&gt;2,LARGE(F10:AP10,3),0)+IF(COUNT(F10:AP10)&gt;3,LARGE(F10:AP10,4),0)+IF(COUNT(F10:AP10)&gt;4,LARGE(F10:AP10,5),0)+IF(COUNT(F10:AP10)&gt;5,LARGE(F10:AP10,6),0)+IF(COUNT(F10:AP10)&gt;6,LARGE(F10:AP10,7),0)+IF(COUNT(F10:AP10)&gt;7,LARGE(F10:AP10,8),0)+IF(COUNT(F10:AP10)&gt;8,LARGE(F10:AP10,9),0)+IF(COUNT(F10:AP10)&gt;9,LARGE(F10:AP10,10),0)+IF(COUNT(F10:AP10)&gt;10,LARGE(F10:AP10,11),0)+IF(COUNT(F10:AP10)&gt;11,LARGE(F10:AP10,12),0)+IF(COUNT(F10:AP10)&gt;12,LARGE(F10:AP10,13),0)+IF(COUNT(F10:AP10)&gt;13,LARGE(F10:AP10,14),0)+IF(COUNT(F10:AP10)&gt;14,LARGE(F10:AP10,15),0)+IF(COUNT(F10:AP10)&gt;15,LARGE(F10:AP10,16),0)+IF(COUNT(F10:AP10)&gt;16,LARGE(F10:AP10,17),0)+IF(COUNT(F10:AP10)&gt;17,LARGE(F10:AP10,18),0)</f>
        <v>3443</v>
      </c>
      <c r="AT10" s="39" t="str">
        <f>B10</f>
        <v>Pütz</v>
      </c>
      <c r="AU10" s="36">
        <f>A10</f>
        <v>74</v>
      </c>
    </row>
    <row r="11" spans="1:47" s="36" customFormat="1" ht="15.75" customHeight="1">
      <c r="A11" s="36">
        <v>54</v>
      </c>
      <c r="B11" s="45" t="s">
        <v>435</v>
      </c>
      <c r="C11" s="45" t="s">
        <v>410</v>
      </c>
      <c r="D11" s="46" t="s">
        <v>421</v>
      </c>
      <c r="E11" s="45" t="s">
        <v>436</v>
      </c>
      <c r="K11" s="36">
        <v>912</v>
      </c>
      <c r="S11" s="36">
        <v>828</v>
      </c>
      <c r="Y11" s="36">
        <v>902</v>
      </c>
      <c r="AF11" s="36">
        <v>788</v>
      </c>
      <c r="AN11" s="37">
        <v>940</v>
      </c>
      <c r="AQ11" s="37">
        <f>SUM(F11:AP11)</f>
        <v>4370</v>
      </c>
      <c r="AR11" s="36">
        <f>(COUNT(F11:AP11))</f>
        <v>5</v>
      </c>
      <c r="AS11" s="38">
        <f>IF(COUNT(F11:AP11)&gt;0,LARGE(F11:AP11,1),0)+IF(COUNT(F11:AP11)&gt;1,LARGE(F11:AP11,2),0)+IF(COUNT(F11:AP11)&gt;2,LARGE(F11:AP11,3),0)+IF(COUNT(F11:AP11)&gt;3,LARGE(F11:AP11,4),0)+IF(COUNT(F11:AP11)&gt;4,LARGE(F11:AP11,5),0)+IF(COUNT(F11:AP11)&gt;5,LARGE(F11:AP11,6),0)+IF(COUNT(F11:AP11)&gt;6,LARGE(F11:AP11,7),0)+IF(COUNT(F11:AP11)&gt;7,LARGE(F11:AP11,8),0)+IF(COUNT(F11:AP11)&gt;8,LARGE(F11:AP11,9),0)+IF(COUNT(F11:AP11)&gt;9,LARGE(F11:AP11,10),0)+IF(COUNT(F11:AP11)&gt;10,LARGE(F11:AP11,11),0)+IF(COUNT(F11:AP11)&gt;11,LARGE(F11:AP11,12),0)+IF(COUNT(F11:AP11)&gt;12,LARGE(F11:AP11,13),0)+IF(COUNT(F11:AP11)&gt;13,LARGE(F11:AP11,14),0)+IF(COUNT(F11:AP11)&gt;14,LARGE(F11:AP11,15),0)+IF(COUNT(F11:AP11)&gt;15,LARGE(F11:AP11,16),0)+IF(COUNT(F11:AP11)&gt;16,LARGE(F11:AP11,17),0)+IF(COUNT(F11:AP11)&gt;17,LARGE(F11:AP11,18),0)</f>
        <v>4370</v>
      </c>
      <c r="AT11" s="39"/>
      <c r="AU11" s="36">
        <f>A11</f>
        <v>54</v>
      </c>
    </row>
    <row r="12" spans="1:47" s="36" customFormat="1" ht="15.75" customHeight="1">
      <c r="A12" s="36">
        <v>82</v>
      </c>
      <c r="B12" s="41" t="s">
        <v>55</v>
      </c>
      <c r="C12" s="41" t="s">
        <v>158</v>
      </c>
      <c r="D12" s="41">
        <v>1966</v>
      </c>
      <c r="E12" s="41" t="s">
        <v>63</v>
      </c>
      <c r="F12" s="37">
        <v>636</v>
      </c>
      <c r="H12" s="36">
        <v>803</v>
      </c>
      <c r="L12" s="36">
        <v>702</v>
      </c>
      <c r="R12" s="36">
        <v>328</v>
      </c>
      <c r="T12" s="36">
        <v>667</v>
      </c>
      <c r="AQ12" s="37">
        <f>SUM(F12:AP12)</f>
        <v>3136</v>
      </c>
      <c r="AR12" s="36">
        <f>(COUNT(F12:AP12))</f>
        <v>5</v>
      </c>
      <c r="AS12" s="38">
        <f>IF(COUNT(F12:AP12)&gt;0,LARGE(F12:AP12,1),0)+IF(COUNT(F12:AP12)&gt;1,LARGE(F12:AP12,2),0)+IF(COUNT(F12:AP12)&gt;2,LARGE(F12:AP12,3),0)+IF(COUNT(F12:AP12)&gt;3,LARGE(F12:AP12,4),0)+IF(COUNT(F12:AP12)&gt;4,LARGE(F12:AP12,5),0)+IF(COUNT(F12:AP12)&gt;5,LARGE(F12:AP12,6),0)+IF(COUNT(F12:AP12)&gt;6,LARGE(F12:AP12,7),0)+IF(COUNT(F12:AP12)&gt;7,LARGE(F12:AP12,8),0)+IF(COUNT(F12:AP12)&gt;8,LARGE(F12:AP12,9),0)+IF(COUNT(F12:AP12)&gt;9,LARGE(F12:AP12,10),0)+IF(COUNT(F12:AP12)&gt;10,LARGE(F12:AP12,11),0)+IF(COUNT(F12:AP12)&gt;11,LARGE(F12:AP12,12),0)+IF(COUNT(F12:AP12)&gt;12,LARGE(F12:AP12,13),0)+IF(COUNT(F12:AP12)&gt;13,LARGE(F12:AP12,14),0)+IF(COUNT(F12:AP12)&gt;14,LARGE(F12:AP12,15),0)+IF(COUNT(F12:AP12)&gt;15,LARGE(F12:AP12,16),0)+IF(COUNT(F12:AP12)&gt;16,LARGE(F12:AP12,17),0)+IF(COUNT(F12:AP12)&gt;17,LARGE(F12:AP12,18),0)</f>
        <v>3136</v>
      </c>
      <c r="AT12" s="39" t="str">
        <f>B12</f>
        <v>Herwartz</v>
      </c>
      <c r="AU12" s="36">
        <f>A12</f>
        <v>82</v>
      </c>
    </row>
    <row r="13" spans="1:47" s="36" customFormat="1" ht="15.75" customHeight="1">
      <c r="A13" s="36">
        <v>67</v>
      </c>
      <c r="B13" s="41" t="s">
        <v>57</v>
      </c>
      <c r="C13" s="41" t="s">
        <v>58</v>
      </c>
      <c r="D13" s="41">
        <v>1964</v>
      </c>
      <c r="E13" s="41" t="s">
        <v>59</v>
      </c>
      <c r="F13" s="36">
        <v>804.8</v>
      </c>
      <c r="G13" s="40"/>
      <c r="O13" s="36">
        <v>765</v>
      </c>
      <c r="P13" s="36">
        <v>778</v>
      </c>
      <c r="R13" s="36">
        <v>957</v>
      </c>
      <c r="AN13" s="37">
        <v>532</v>
      </c>
      <c r="AQ13" s="37">
        <f>SUM(F13:AP13)</f>
        <v>3836.8</v>
      </c>
      <c r="AR13" s="36">
        <f>(COUNT(F13:AP13))</f>
        <v>5</v>
      </c>
      <c r="AS13" s="38">
        <f>IF(COUNT(F13:AP13)&gt;0,LARGE(F13:AP13,1),0)+IF(COUNT(F13:AP13)&gt;1,LARGE(F13:AP13,2),0)+IF(COUNT(F13:AP13)&gt;2,LARGE(F13:AP13,3),0)+IF(COUNT(F13:AP13)&gt;3,LARGE(F13:AP13,4),0)+IF(COUNT(F13:AP13)&gt;4,LARGE(F13:AP13,5),0)+IF(COUNT(F13:AP13)&gt;5,LARGE(F13:AP13,6),0)+IF(COUNT(F13:AP13)&gt;6,LARGE(F13:AP13,7),0)+IF(COUNT(F13:AP13)&gt;7,LARGE(F13:AP13,8),0)+IF(COUNT(F13:AP13)&gt;8,LARGE(F13:AP13,9),0)+IF(COUNT(F13:AP13)&gt;9,LARGE(F13:AP13,10),0)+IF(COUNT(F13:AP13)&gt;10,LARGE(F13:AP13,11),0)+IF(COUNT(F13:AP13)&gt;11,LARGE(F13:AP13,12),0)+IF(COUNT(F13:AP13)&gt;12,LARGE(F13:AP13,13),0)+IF(COUNT(F13:AP13)&gt;13,LARGE(F13:AP13,14),0)+IF(COUNT(F13:AP13)&gt;14,LARGE(F13:AP13,15),0)+IF(COUNT(F13:AP13)&gt;15,LARGE(F13:AP13,16),0)+IF(COUNT(F13:AP13)&gt;16,LARGE(F13:AP13,17),0)+IF(COUNT(F13:AP13)&gt;17,LARGE(F13:AP13,18),0)</f>
        <v>3836.8</v>
      </c>
      <c r="AT13" s="39" t="str">
        <f>B13</f>
        <v>Geitz</v>
      </c>
      <c r="AU13" s="36">
        <f>A13</f>
        <v>67</v>
      </c>
    </row>
    <row r="14" spans="1:47" s="36" customFormat="1" ht="15.75" customHeight="1">
      <c r="A14" s="36">
        <v>83</v>
      </c>
      <c r="B14" s="41" t="s">
        <v>69</v>
      </c>
      <c r="C14" s="41" t="s">
        <v>70</v>
      </c>
      <c r="D14" s="41">
        <v>1966</v>
      </c>
      <c r="E14" s="41" t="s">
        <v>27</v>
      </c>
      <c r="F14" s="36">
        <v>658.4</v>
      </c>
      <c r="G14" s="40"/>
      <c r="P14" s="36">
        <v>636</v>
      </c>
      <c r="V14" s="36">
        <v>857</v>
      </c>
      <c r="W14" s="36">
        <v>694</v>
      </c>
      <c r="AN14" s="37">
        <v>280</v>
      </c>
      <c r="AQ14" s="37">
        <f>SUM(F14:AP14)</f>
        <v>3125.4</v>
      </c>
      <c r="AR14" s="36">
        <f>(COUNT(F14:AP14))</f>
        <v>5</v>
      </c>
      <c r="AS14" s="38">
        <f>IF(COUNT(F14:AP14)&gt;0,LARGE(F14:AP14,1),0)+IF(COUNT(F14:AP14)&gt;1,LARGE(F14:AP14,2),0)+IF(COUNT(F14:AP14)&gt;2,LARGE(F14:AP14,3),0)+IF(COUNT(F14:AP14)&gt;3,LARGE(F14:AP14,4),0)+IF(COUNT(F14:AP14)&gt;4,LARGE(F14:AP14,5),0)+IF(COUNT(F14:AP14)&gt;5,LARGE(F14:AP14,6),0)+IF(COUNT(F14:AP14)&gt;6,LARGE(F14:AP14,7),0)+IF(COUNT(F14:AP14)&gt;7,LARGE(F14:AP14,8),0)+IF(COUNT(F14:AP14)&gt;8,LARGE(F14:AP14,9),0)+IF(COUNT(F14:AP14)&gt;9,LARGE(F14:AP14,10),0)+IF(COUNT(F14:AP14)&gt;10,LARGE(F14:AP14,11),0)+IF(COUNT(F14:AP14)&gt;11,LARGE(F14:AP14,12),0)+IF(COUNT(F14:AP14)&gt;12,LARGE(F14:AP14,13),0)+IF(COUNT(F14:AP14)&gt;13,LARGE(F14:AP14,14),0)+IF(COUNT(F14:AP14)&gt;14,LARGE(F14:AP14,15),0)+IF(COUNT(F14:AP14)&gt;15,LARGE(F14:AP14,16),0)+IF(COUNT(F14:AP14)&gt;16,LARGE(F14:AP14,17),0)+IF(COUNT(F14:AP14)&gt;17,LARGE(F14:AP14,18),0)</f>
        <v>3125.4</v>
      </c>
      <c r="AT14" s="39" t="str">
        <f>B14</f>
        <v>Gebauer</v>
      </c>
      <c r="AU14" s="36">
        <f>A14</f>
        <v>83</v>
      </c>
    </row>
    <row r="15" spans="1:47" s="36" customFormat="1" ht="15.75" customHeight="1">
      <c r="A15" s="36">
        <v>99</v>
      </c>
      <c r="B15" s="43" t="s">
        <v>289</v>
      </c>
      <c r="C15" s="36" t="s">
        <v>218</v>
      </c>
      <c r="D15" s="43">
        <v>1964</v>
      </c>
      <c r="E15" s="43" t="s">
        <v>27</v>
      </c>
      <c r="H15" s="36">
        <v>466.719999999999</v>
      </c>
      <c r="P15" s="36">
        <v>374</v>
      </c>
      <c r="U15" s="36">
        <v>273</v>
      </c>
      <c r="Y15" s="36">
        <v>439</v>
      </c>
      <c r="AG15" s="36">
        <v>450</v>
      </c>
      <c r="AQ15" s="37">
        <f>SUM(F15:AP15)</f>
        <v>2002.719999999999</v>
      </c>
      <c r="AR15" s="36">
        <f>(COUNT(F15:AP15))</f>
        <v>5</v>
      </c>
      <c r="AS15" s="38">
        <f>IF(COUNT(F15:AP15)&gt;0,LARGE(F15:AP15,1),0)+IF(COUNT(F15:AP15)&gt;1,LARGE(F15:AP15,2),0)+IF(COUNT(F15:AP15)&gt;2,LARGE(F15:AP15,3),0)+IF(COUNT(F15:AP15)&gt;3,LARGE(F15:AP15,4),0)+IF(COUNT(F15:AP15)&gt;4,LARGE(F15:AP15,5),0)+IF(COUNT(F15:AP15)&gt;5,LARGE(F15:AP15,6),0)+IF(COUNT(F15:AP15)&gt;6,LARGE(F15:AP15,7),0)+IF(COUNT(F15:AP15)&gt;7,LARGE(F15:AP15,8),0)+IF(COUNT(F15:AP15)&gt;8,LARGE(F15:AP15,9),0)+IF(COUNT(F15:AP15)&gt;9,LARGE(F15:AP15,10),0)+IF(COUNT(F15:AP15)&gt;10,LARGE(F15:AP15,11),0)+IF(COUNT(F15:AP15)&gt;11,LARGE(F15:AP15,12),0)+IF(COUNT(F15:AP15)&gt;12,LARGE(F15:AP15,13),0)+IF(COUNT(F15:AP15)&gt;13,LARGE(F15:AP15,14),0)+IF(COUNT(F15:AP15)&gt;14,LARGE(F15:AP15,15),0)+IF(COUNT(F15:AP15)&gt;15,LARGE(F15:AP15,16),0)+IF(COUNT(F15:AP15)&gt;16,LARGE(F15:AP15,17),0)+IF(COUNT(F15:AP15)&gt;17,LARGE(F15:AP15,18),0)</f>
        <v>2002.719999999999</v>
      </c>
      <c r="AT15" s="39"/>
      <c r="AU15" s="36">
        <f>A15</f>
        <v>99</v>
      </c>
    </row>
    <row r="16" spans="1:47" s="36" customFormat="1" ht="15.75" customHeight="1">
      <c r="A16" s="36">
        <v>77</v>
      </c>
      <c r="B16" s="41" t="s">
        <v>165</v>
      </c>
      <c r="C16" s="41" t="s">
        <v>104</v>
      </c>
      <c r="D16" s="41">
        <v>1973</v>
      </c>
      <c r="E16" s="41" t="s">
        <v>166</v>
      </c>
      <c r="F16" s="37">
        <v>506</v>
      </c>
      <c r="K16" s="36">
        <v>630</v>
      </c>
      <c r="P16" s="36">
        <v>748</v>
      </c>
      <c r="AA16" s="36">
        <v>732</v>
      </c>
      <c r="AC16" s="36">
        <v>640</v>
      </c>
      <c r="AQ16" s="37">
        <f>SUM(F16:AP16)</f>
        <v>3256</v>
      </c>
      <c r="AR16" s="36">
        <f>(COUNT(F16:AP16))</f>
        <v>5</v>
      </c>
      <c r="AS16" s="38">
        <f>IF(COUNT(F16:AP16)&gt;0,LARGE(F16:AP16,1),0)+IF(COUNT(F16:AP16)&gt;1,LARGE(F16:AP16,2),0)+IF(COUNT(F16:AP16)&gt;2,LARGE(F16:AP16,3),0)+IF(COUNT(F16:AP16)&gt;3,LARGE(F16:AP16,4),0)+IF(COUNT(F16:AP16)&gt;4,LARGE(F16:AP16,5),0)+IF(COUNT(F16:AP16)&gt;5,LARGE(F16:AP16,6),0)+IF(COUNT(F16:AP16)&gt;6,LARGE(F16:AP16,7),0)+IF(COUNT(F16:AP16)&gt;7,LARGE(F16:AP16,8),0)+IF(COUNT(F16:AP16)&gt;8,LARGE(F16:AP16,9),0)+IF(COUNT(F16:AP16)&gt;9,LARGE(F16:AP16,10),0)+IF(COUNT(F16:AP16)&gt;10,LARGE(F16:AP16,11),0)+IF(COUNT(F16:AP16)&gt;11,LARGE(F16:AP16,12),0)+IF(COUNT(F16:AP16)&gt;12,LARGE(F16:AP16,13),0)+IF(COUNT(F16:AP16)&gt;13,LARGE(F16:AP16,14),0)+IF(COUNT(F16:AP16)&gt;14,LARGE(F16:AP16,15),0)+IF(COUNT(F16:AP16)&gt;15,LARGE(F16:AP16,16),0)+IF(COUNT(F16:AP16)&gt;16,LARGE(F16:AP16,17),0)+IF(COUNT(F16:AP16)&gt;17,LARGE(F16:AP16,18),0)</f>
        <v>3256</v>
      </c>
      <c r="AT16" s="39" t="str">
        <f>B16</f>
        <v>Burghardt</v>
      </c>
      <c r="AU16" s="36">
        <f>A16</f>
        <v>77</v>
      </c>
    </row>
    <row r="17" spans="1:47" s="36" customFormat="1" ht="15.75" customHeight="1">
      <c r="A17" s="36">
        <v>61</v>
      </c>
      <c r="B17" s="93" t="s">
        <v>370</v>
      </c>
      <c r="D17" s="94" t="s">
        <v>371</v>
      </c>
      <c r="E17" s="93" t="s">
        <v>372</v>
      </c>
      <c r="M17" s="36">
        <v>1000</v>
      </c>
      <c r="O17" s="36">
        <v>1000</v>
      </c>
      <c r="AA17" s="36">
        <v>1000</v>
      </c>
      <c r="AN17" s="96">
        <v>956</v>
      </c>
      <c r="AQ17" s="37">
        <f>SUM(F17:AP17)</f>
        <v>3956</v>
      </c>
      <c r="AR17" s="36">
        <f>(COUNT(F17:AP17))</f>
        <v>4</v>
      </c>
      <c r="AS17" s="38">
        <f>IF(COUNT(F17:AP17)&gt;0,LARGE(F17:AP17,1),0)+IF(COUNT(F17:AP17)&gt;1,LARGE(F17:AP17,2),0)+IF(COUNT(F17:AP17)&gt;2,LARGE(F17:AP17,3),0)+IF(COUNT(F17:AP17)&gt;3,LARGE(F17:AP17,4),0)+IF(COUNT(F17:AP17)&gt;4,LARGE(F17:AP17,5),0)+IF(COUNT(F17:AP17)&gt;5,LARGE(F17:AP17,6),0)+IF(COUNT(F17:AP17)&gt;6,LARGE(F17:AP17,7),0)+IF(COUNT(F17:AP17)&gt;7,LARGE(F17:AP17,8),0)+IF(COUNT(F17:AP17)&gt;8,LARGE(F17:AP17,9),0)+IF(COUNT(F17:AP17)&gt;9,LARGE(F17:AP17,10),0)+IF(COUNT(F17:AP17)&gt;10,LARGE(F17:AP17,11),0)+IF(COUNT(F17:AP17)&gt;11,LARGE(F17:AP17,12),0)+IF(COUNT(F17:AP17)&gt;12,LARGE(F17:AP17,13),0)+IF(COUNT(F17:AP17)&gt;13,LARGE(F17:AP17,14),0)+IF(COUNT(F17:AP17)&gt;14,LARGE(F17:AP17,15),0)+IF(COUNT(F17:AP17)&gt;15,LARGE(F17:AP17,16),0)+IF(COUNT(F17:AP17)&gt;16,LARGE(F17:AP17,17),0)+IF(COUNT(F17:AP17)&gt;17,LARGE(F17:AP17,18),0)</f>
        <v>3956</v>
      </c>
      <c r="AT17" s="39"/>
      <c r="AU17" s="36">
        <f>A17</f>
        <v>61</v>
      </c>
    </row>
    <row r="18" spans="1:47" s="36" customFormat="1" ht="15.75" customHeight="1">
      <c r="A18" s="36">
        <v>86</v>
      </c>
      <c r="B18" s="41" t="s">
        <v>155</v>
      </c>
      <c r="C18" s="41" t="s">
        <v>156</v>
      </c>
      <c r="D18" s="41">
        <v>1982</v>
      </c>
      <c r="E18" s="41" t="s">
        <v>157</v>
      </c>
      <c r="F18" s="37">
        <v>649</v>
      </c>
      <c r="G18" s="37">
        <v>682</v>
      </c>
      <c r="S18" s="36">
        <v>897</v>
      </c>
      <c r="AN18" s="37">
        <v>856</v>
      </c>
      <c r="AQ18" s="37">
        <f>SUM(F18:AP18)</f>
        <v>3084</v>
      </c>
      <c r="AR18" s="36">
        <f>(COUNT(F18:AP18))</f>
        <v>4</v>
      </c>
      <c r="AS18" s="38">
        <f>IF(COUNT(F18:AP18)&gt;0,LARGE(F18:AP18,1),0)+IF(COUNT(F18:AP18)&gt;1,LARGE(F18:AP18,2),0)+IF(COUNT(F18:AP18)&gt;2,LARGE(F18:AP18,3),0)+IF(COUNT(F18:AP18)&gt;3,LARGE(F18:AP18,4),0)+IF(COUNT(F18:AP18)&gt;4,LARGE(F18:AP18,5),0)+IF(COUNT(F18:AP18)&gt;5,LARGE(F18:AP18,6),0)+IF(COUNT(F18:AP18)&gt;6,LARGE(F18:AP18,7),0)+IF(COUNT(F18:AP18)&gt;7,LARGE(F18:AP18,8),0)+IF(COUNT(F18:AP18)&gt;8,LARGE(F18:AP18,9),0)+IF(COUNT(F18:AP18)&gt;9,LARGE(F18:AP18,10),0)+IF(COUNT(F18:AP18)&gt;10,LARGE(F18:AP18,11),0)+IF(COUNT(F18:AP18)&gt;11,LARGE(F18:AP18,12),0)+IF(COUNT(F18:AP18)&gt;12,LARGE(F18:AP18,13),0)+IF(COUNT(F18:AP18)&gt;13,LARGE(F18:AP18,14),0)+IF(COUNT(F18:AP18)&gt;14,LARGE(F18:AP18,15),0)+IF(COUNT(F18:AP18)&gt;15,LARGE(F18:AP18,16),0)+IF(COUNT(F18:AP18)&gt;16,LARGE(F18:AP18,17),0)+IF(COUNT(F18:AP18)&gt;17,LARGE(F18:AP18,18),0)</f>
        <v>3084</v>
      </c>
      <c r="AT18" s="39" t="str">
        <f>B18</f>
        <v>Taxhet</v>
      </c>
      <c r="AU18" s="36">
        <f>A18</f>
        <v>86</v>
      </c>
    </row>
    <row r="19" spans="1:47" s="36" customFormat="1" ht="15.75" customHeight="1">
      <c r="A19" s="36">
        <v>65</v>
      </c>
      <c r="B19" s="41" t="s">
        <v>116</v>
      </c>
      <c r="C19" s="41" t="s">
        <v>117</v>
      </c>
      <c r="D19" s="41">
        <v>1970</v>
      </c>
      <c r="E19" s="41" t="s">
        <v>118</v>
      </c>
      <c r="F19" s="37">
        <v>935</v>
      </c>
      <c r="G19" s="40"/>
      <c r="X19" s="37">
        <v>1000</v>
      </c>
      <c r="Z19" s="36">
        <v>949</v>
      </c>
      <c r="AB19" s="36">
        <v>988</v>
      </c>
      <c r="AQ19" s="37">
        <f>SUM(F19:AP19)</f>
        <v>3872</v>
      </c>
      <c r="AR19" s="36">
        <f>(COUNT(F19:AP19))</f>
        <v>4</v>
      </c>
      <c r="AS19" s="38">
        <f>IF(COUNT(F19:AP19)&gt;0,LARGE(F19:AP19,1),0)+IF(COUNT(F19:AP19)&gt;1,LARGE(F19:AP19,2),0)+IF(COUNT(F19:AP19)&gt;2,LARGE(F19:AP19,3),0)+IF(COUNT(F19:AP19)&gt;3,LARGE(F19:AP19,4),0)+IF(COUNT(F19:AP19)&gt;4,LARGE(F19:AP19,5),0)+IF(COUNT(F19:AP19)&gt;5,LARGE(F19:AP19,6),0)+IF(COUNT(F19:AP19)&gt;6,LARGE(F19:AP19,7),0)+IF(COUNT(F19:AP19)&gt;7,LARGE(F19:AP19,8),0)+IF(COUNT(F19:AP19)&gt;8,LARGE(F19:AP19,9),0)+IF(COUNT(F19:AP19)&gt;9,LARGE(F19:AP19,10),0)+IF(COUNT(F19:AP19)&gt;10,LARGE(F19:AP19,11),0)+IF(COUNT(F19:AP19)&gt;11,LARGE(F19:AP19,12),0)+IF(COUNT(F19:AP19)&gt;12,LARGE(F19:AP19,13),0)+IF(COUNT(F19:AP19)&gt;13,LARGE(F19:AP19,14),0)+IF(COUNT(F19:AP19)&gt;14,LARGE(F19:AP19,15),0)+IF(COUNT(F19:AP19)&gt;15,LARGE(F19:AP19,16),0)+IF(COUNT(F19:AP19)&gt;16,LARGE(F19:AP19,17),0)+IF(COUNT(F19:AP19)&gt;17,LARGE(F19:AP19,18),0)</f>
        <v>3872</v>
      </c>
      <c r="AT19" s="39" t="str">
        <f>B19</f>
        <v>Rey</v>
      </c>
      <c r="AU19" s="36">
        <f>A19</f>
        <v>65</v>
      </c>
    </row>
    <row r="20" spans="1:46" s="36" customFormat="1" ht="15.75" customHeight="1">
      <c r="A20" s="36">
        <v>85</v>
      </c>
      <c r="B20" s="42" t="s">
        <v>344</v>
      </c>
      <c r="C20" s="42" t="s">
        <v>211</v>
      </c>
      <c r="D20" s="42">
        <v>1966</v>
      </c>
      <c r="E20" s="42" t="s">
        <v>61</v>
      </c>
      <c r="L20" s="36">
        <v>806.3</v>
      </c>
      <c r="W20" s="36">
        <v>807</v>
      </c>
      <c r="AC20" s="36">
        <v>730</v>
      </c>
      <c r="AE20" s="37">
        <v>743</v>
      </c>
      <c r="AQ20" s="37">
        <f>SUM(F20:AP20)</f>
        <v>3086.3</v>
      </c>
      <c r="AR20" s="36">
        <f>(COUNT(F20:AP20))</f>
        <v>4</v>
      </c>
      <c r="AS20" s="38">
        <f>IF(COUNT(F20:AP20)&gt;0,LARGE(F20:AP20,1),0)+IF(COUNT(F20:AP20)&gt;1,LARGE(F20:AP20,2),0)+IF(COUNT(F20:AP20)&gt;2,LARGE(F20:AP20,3),0)+IF(COUNT(F20:AP20)&gt;3,LARGE(F20:AP20,4),0)+IF(COUNT(F20:AP20)&gt;4,LARGE(F20:AP20,5),0)+IF(COUNT(F20:AP20)&gt;5,LARGE(F20:AP20,6),0)+IF(COUNT(F20:AP20)&gt;6,LARGE(F20:AP20,7),0)+IF(COUNT(F20:AP20)&gt;7,LARGE(F20:AP20,8),0)+IF(COUNT(F20:AP20)&gt;8,LARGE(F20:AP20,9),0)+IF(COUNT(F20:AP20)&gt;9,LARGE(F20:AP20,10),0)+IF(COUNT(F20:AP20)&gt;10,LARGE(F20:AP20,11),0)+IF(COUNT(F20:AP20)&gt;11,LARGE(F20:AP20,12),0)+IF(COUNT(F20:AP20)&gt;12,LARGE(F20:AP20,13),0)+IF(COUNT(F20:AP20)&gt;13,LARGE(F20:AP20,14),0)+IF(COUNT(F20:AP20)&gt;14,LARGE(F20:AP20,15),0)+IF(COUNT(F20:AP20)&gt;15,LARGE(F20:AP20,16),0)+IF(COUNT(F20:AP20)&gt;16,LARGE(F20:AP20,17),0)+IF(COUNT(F20:AP20)&gt;17,LARGE(F20:AP20,18),0)</f>
        <v>3086.3</v>
      </c>
      <c r="AT20" s="39"/>
    </row>
    <row r="21" spans="1:47" s="36" customFormat="1" ht="15.75" customHeight="1">
      <c r="A21" s="36">
        <v>62</v>
      </c>
      <c r="B21" s="42" t="s">
        <v>338</v>
      </c>
      <c r="C21" s="42" t="s">
        <v>207</v>
      </c>
      <c r="D21" s="42">
        <v>1981</v>
      </c>
      <c r="E21" s="42" t="s">
        <v>339</v>
      </c>
      <c r="L21" s="36">
        <v>1000</v>
      </c>
      <c r="P21" s="36">
        <v>960</v>
      </c>
      <c r="AE21" s="37">
        <v>971</v>
      </c>
      <c r="AH21" s="36">
        <v>1000</v>
      </c>
      <c r="AQ21" s="37">
        <f>SUM(F21:AP21)</f>
        <v>3931</v>
      </c>
      <c r="AR21" s="36">
        <f>(COUNT(F21:AP21))</f>
        <v>4</v>
      </c>
      <c r="AS21" s="38">
        <f>IF(COUNT(F21:AP21)&gt;0,LARGE(F21:AP21,1),0)+IF(COUNT(F21:AP21)&gt;1,LARGE(F21:AP21,2),0)+IF(COUNT(F21:AP21)&gt;2,LARGE(F21:AP21,3),0)+IF(COUNT(F21:AP21)&gt;3,LARGE(F21:AP21,4),0)+IF(COUNT(F21:AP21)&gt;4,LARGE(F21:AP21,5),0)+IF(COUNT(F21:AP21)&gt;5,LARGE(F21:AP21,6),0)+IF(COUNT(F21:AP21)&gt;6,LARGE(F21:AP21,7),0)+IF(COUNT(F21:AP21)&gt;7,LARGE(F21:AP21,8),0)+IF(COUNT(F21:AP21)&gt;8,LARGE(F21:AP21,9),0)+IF(COUNT(F21:AP21)&gt;9,LARGE(F21:AP21,10),0)+IF(COUNT(F21:AP21)&gt;10,LARGE(F21:AP21,11),0)+IF(COUNT(F21:AP21)&gt;11,LARGE(F21:AP21,12),0)+IF(COUNT(F21:AP21)&gt;12,LARGE(F21:AP21,13),0)+IF(COUNT(F21:AP21)&gt;13,LARGE(F21:AP21,14),0)+IF(COUNT(F21:AP21)&gt;14,LARGE(F21:AP21,15),0)+IF(COUNT(F21:AP21)&gt;15,LARGE(F21:AP21,16),0)+IF(COUNT(F21:AP21)&gt;16,LARGE(F21:AP21,17),0)+IF(COUNT(F21:AP21)&gt;17,LARGE(F21:AP21,18),0)</f>
        <v>3931</v>
      </c>
      <c r="AT21" s="39"/>
      <c r="AU21" s="36">
        <f>A21</f>
        <v>62</v>
      </c>
    </row>
    <row r="22" spans="1:47" s="36" customFormat="1" ht="15.75" customHeight="1">
      <c r="A22" s="36">
        <v>73</v>
      </c>
      <c r="B22" s="43" t="s">
        <v>283</v>
      </c>
      <c r="C22" s="36" t="s">
        <v>252</v>
      </c>
      <c r="D22" s="43">
        <v>1967</v>
      </c>
      <c r="E22" s="43" t="s">
        <v>27</v>
      </c>
      <c r="H22" s="36">
        <v>866.68</v>
      </c>
      <c r="P22" s="36">
        <v>889</v>
      </c>
      <c r="R22" s="36">
        <v>866</v>
      </c>
      <c r="AC22" s="36">
        <v>829</v>
      </c>
      <c r="AQ22" s="37">
        <f>SUM(F22:AP22)</f>
        <v>3450.68</v>
      </c>
      <c r="AR22" s="36">
        <f>(COUNT(F22:AP22))</f>
        <v>4</v>
      </c>
      <c r="AS22" s="38">
        <f>IF(COUNT(F22:AP22)&gt;0,LARGE(F22:AP22,1),0)+IF(COUNT(F22:AP22)&gt;1,LARGE(F22:AP22,2),0)+IF(COUNT(F22:AP22)&gt;2,LARGE(F22:AP22,3),0)+IF(COUNT(F22:AP22)&gt;3,LARGE(F22:AP22,4),0)+IF(COUNT(F22:AP22)&gt;4,LARGE(F22:AP22,5),0)+IF(COUNT(F22:AP22)&gt;5,LARGE(F22:AP22,6),0)+IF(COUNT(F22:AP22)&gt;6,LARGE(F22:AP22,7),0)+IF(COUNT(F22:AP22)&gt;7,LARGE(F22:AP22,8),0)+IF(COUNT(F22:AP22)&gt;8,LARGE(F22:AP22,9),0)+IF(COUNT(F22:AP22)&gt;9,LARGE(F22:AP22,10),0)+IF(COUNT(F22:AP22)&gt;10,LARGE(F22:AP22,11),0)+IF(COUNT(F22:AP22)&gt;11,LARGE(F22:AP22,12),0)+IF(COUNT(F22:AP22)&gt;12,LARGE(F22:AP22,13),0)+IF(COUNT(F22:AP22)&gt;13,LARGE(F22:AP22,14),0)+IF(COUNT(F22:AP22)&gt;14,LARGE(F22:AP22,15),0)+IF(COUNT(F22:AP22)&gt;15,LARGE(F22:AP22,16),0)+IF(COUNT(F22:AP22)&gt;16,LARGE(F22:AP22,17),0)+IF(COUNT(F22:AP22)&gt;17,LARGE(F22:AP22,18),0)</f>
        <v>3450.68</v>
      </c>
      <c r="AT22" s="39"/>
      <c r="AU22" s="36">
        <f>A22</f>
        <v>73</v>
      </c>
    </row>
    <row r="23" spans="1:46" s="36" customFormat="1" ht="15.75" customHeight="1">
      <c r="A23" s="36">
        <v>100</v>
      </c>
      <c r="B23" s="36" t="s">
        <v>337</v>
      </c>
      <c r="C23" s="36" t="s">
        <v>484</v>
      </c>
      <c r="D23" s="36">
        <v>63</v>
      </c>
      <c r="E23" s="36" t="s">
        <v>335</v>
      </c>
      <c r="Q23" s="36">
        <v>599.2</v>
      </c>
      <c r="R23" s="36">
        <v>347</v>
      </c>
      <c r="U23" s="36">
        <v>485</v>
      </c>
      <c r="V23" s="36">
        <v>533</v>
      </c>
      <c r="AQ23" s="37">
        <f>SUM(F23:AP23)</f>
        <v>1964.2</v>
      </c>
      <c r="AR23" s="36">
        <f>(COUNT(F23:AP23))</f>
        <v>4</v>
      </c>
      <c r="AS23" s="38">
        <f>IF(COUNT(F23:AP23)&gt;0,LARGE(F23:AP23,1),0)+IF(COUNT(F23:AP23)&gt;1,LARGE(F23:AP23,2),0)+IF(COUNT(F23:AP23)&gt;2,LARGE(F23:AP23,3),0)+IF(COUNT(F23:AP23)&gt;3,LARGE(F23:AP23,4),0)+IF(COUNT(F23:AP23)&gt;4,LARGE(F23:AP23,5),0)+IF(COUNT(F23:AP23)&gt;5,LARGE(F23:AP23,6),0)+IF(COUNT(F23:AP23)&gt;6,LARGE(F23:AP23,7),0)+IF(COUNT(F23:AP23)&gt;7,LARGE(F23:AP23,8),0)+IF(COUNT(F23:AP23)&gt;8,LARGE(F23:AP23,9),0)+IF(COUNT(F23:AP23)&gt;9,LARGE(F23:AP23,10),0)+IF(COUNT(F23:AP23)&gt;10,LARGE(F23:AP23,11),0)+IF(COUNT(F23:AP23)&gt;11,LARGE(F23:AP23,12),0)+IF(COUNT(F23:AP23)&gt;12,LARGE(F23:AP23,13),0)+IF(COUNT(F23:AP23)&gt;13,LARGE(F23:AP23,14),0)+IF(COUNT(F23:AP23)&gt;14,LARGE(F23:AP23,15),0)+IF(COUNT(F23:AP23)&gt;15,LARGE(F23:AP23,16),0)+IF(COUNT(F23:AP23)&gt;16,LARGE(F23:AP23,17),0)+IF(COUNT(F23:AP23)&gt;17,LARGE(F23:AP23,18),0)</f>
        <v>1964.2</v>
      </c>
      <c r="AT23" s="39"/>
    </row>
    <row r="24" spans="1:47" s="36" customFormat="1" ht="15.75" customHeight="1">
      <c r="A24" s="36">
        <v>64</v>
      </c>
      <c r="B24" s="41" t="s">
        <v>110</v>
      </c>
      <c r="C24" s="41" t="s">
        <v>111</v>
      </c>
      <c r="D24" s="41">
        <v>1976</v>
      </c>
      <c r="E24" s="41" t="s">
        <v>112</v>
      </c>
      <c r="F24" s="37">
        <v>974</v>
      </c>
      <c r="G24" s="36">
        <v>955</v>
      </c>
      <c r="L24" s="36">
        <v>985</v>
      </c>
      <c r="P24" s="36">
        <v>1000</v>
      </c>
      <c r="AQ24" s="37">
        <f>SUM(F24:AP24)</f>
        <v>3914</v>
      </c>
      <c r="AR24" s="36">
        <f>(COUNT(F24:AP24))</f>
        <v>4</v>
      </c>
      <c r="AS24" s="38">
        <f>IF(COUNT(F24:AP24)&gt;0,LARGE(F24:AP24,1),0)+IF(COUNT(F24:AP24)&gt;1,LARGE(F24:AP24,2),0)+IF(COUNT(F24:AP24)&gt;2,LARGE(F24:AP24,3),0)+IF(COUNT(F24:AP24)&gt;3,LARGE(F24:AP24,4),0)+IF(COUNT(F24:AP24)&gt;4,LARGE(F24:AP24,5),0)+IF(COUNT(F24:AP24)&gt;5,LARGE(F24:AP24,6),0)+IF(COUNT(F24:AP24)&gt;6,LARGE(F24:AP24,7),0)+IF(COUNT(F24:AP24)&gt;7,LARGE(F24:AP24,8),0)+IF(COUNT(F24:AP24)&gt;8,LARGE(F24:AP24,9),0)+IF(COUNT(F24:AP24)&gt;9,LARGE(F24:AP24,10),0)+IF(COUNT(F24:AP24)&gt;10,LARGE(F24:AP24,11),0)+IF(COUNT(F24:AP24)&gt;11,LARGE(F24:AP24,12),0)+IF(COUNT(F24:AP24)&gt;12,LARGE(F24:AP24,13),0)+IF(COUNT(F24:AP24)&gt;13,LARGE(F24:AP24,14),0)+IF(COUNT(F24:AP24)&gt;14,LARGE(F24:AP24,15),0)+IF(COUNT(F24:AP24)&gt;15,LARGE(F24:AP24,16),0)+IF(COUNT(F24:AP24)&gt;16,LARGE(F24:AP24,17),0)+IF(COUNT(F24:AP24)&gt;17,LARGE(F24:AP24,18),0)</f>
        <v>3914</v>
      </c>
      <c r="AT24" s="39" t="str">
        <f>B24</f>
        <v>Jütte</v>
      </c>
      <c r="AU24" s="36">
        <f>A24</f>
        <v>64</v>
      </c>
    </row>
    <row r="25" spans="1:47" s="36" customFormat="1" ht="15.75" customHeight="1">
      <c r="A25" s="36">
        <v>93</v>
      </c>
      <c r="B25" s="45" t="s">
        <v>451</v>
      </c>
      <c r="C25" s="45" t="s">
        <v>416</v>
      </c>
      <c r="D25" s="46" t="s">
        <v>384</v>
      </c>
      <c r="E25" s="45"/>
      <c r="K25" s="36">
        <v>670</v>
      </c>
      <c r="M25" s="36">
        <v>822</v>
      </c>
      <c r="R25" s="36">
        <v>566</v>
      </c>
      <c r="S25" s="36">
        <v>384</v>
      </c>
      <c r="AQ25" s="37">
        <f>SUM(F25:AP25)</f>
        <v>2442</v>
      </c>
      <c r="AR25" s="36">
        <f>(COUNT(F25:AP25))</f>
        <v>4</v>
      </c>
      <c r="AS25" s="38">
        <f>IF(COUNT(F25:AP25)&gt;0,LARGE(F25:AP25,1),0)+IF(COUNT(F25:AP25)&gt;1,LARGE(F25:AP25,2),0)+IF(COUNT(F25:AP25)&gt;2,LARGE(F25:AP25,3),0)+IF(COUNT(F25:AP25)&gt;3,LARGE(F25:AP25,4),0)+IF(COUNT(F25:AP25)&gt;4,LARGE(F25:AP25,5),0)+IF(COUNT(F25:AP25)&gt;5,LARGE(F25:AP25,6),0)+IF(COUNT(F25:AP25)&gt;6,LARGE(F25:AP25,7),0)+IF(COUNT(F25:AP25)&gt;7,LARGE(F25:AP25,8),0)+IF(COUNT(F25:AP25)&gt;8,LARGE(F25:AP25,9),0)+IF(COUNT(F25:AP25)&gt;9,LARGE(F25:AP25,10),0)+IF(COUNT(F25:AP25)&gt;10,LARGE(F25:AP25,11),0)+IF(COUNT(F25:AP25)&gt;11,LARGE(F25:AP25,12),0)+IF(COUNT(F25:AP25)&gt;12,LARGE(F25:AP25,13),0)+IF(COUNT(F25:AP25)&gt;13,LARGE(F25:AP25,14),0)+IF(COUNT(F25:AP25)&gt;14,LARGE(F25:AP25,15),0)+IF(COUNT(F25:AP25)&gt;15,LARGE(F25:AP25,16),0)+IF(COUNT(F25:AP25)&gt;16,LARGE(F25:AP25,17),0)+IF(COUNT(F25:AP25)&gt;17,LARGE(F25:AP25,18),0)</f>
        <v>2442</v>
      </c>
      <c r="AT25" s="39"/>
      <c r="AU25" s="36">
        <f>A25</f>
        <v>93</v>
      </c>
    </row>
    <row r="26" spans="1:46" s="36" customFormat="1" ht="15.75" customHeight="1">
      <c r="A26" s="36">
        <v>70</v>
      </c>
      <c r="B26" s="90" t="s">
        <v>193</v>
      </c>
      <c r="C26" s="90" t="s">
        <v>117</v>
      </c>
      <c r="D26" s="90">
        <v>1967</v>
      </c>
      <c r="E26" s="90" t="s">
        <v>488</v>
      </c>
      <c r="P26" s="36">
        <v>939.4</v>
      </c>
      <c r="T26" s="36">
        <v>939</v>
      </c>
      <c r="Z26" s="36">
        <v>898</v>
      </c>
      <c r="AC26" s="36">
        <v>892</v>
      </c>
      <c r="AQ26" s="37">
        <f>SUM(F26:AP26)</f>
        <v>3668.4</v>
      </c>
      <c r="AR26" s="36">
        <f>(COUNT(F26:AP26))</f>
        <v>4</v>
      </c>
      <c r="AS26" s="38">
        <f>IF(COUNT(F26:AP26)&gt;0,LARGE(F26:AP26,1),0)+IF(COUNT(F26:AP26)&gt;1,LARGE(F26:AP26,2),0)+IF(COUNT(F26:AP26)&gt;2,LARGE(F26:AP26,3),0)+IF(COUNT(F26:AP26)&gt;3,LARGE(F26:AP26,4),0)+IF(COUNT(F26:AP26)&gt;4,LARGE(F26:AP26,5),0)+IF(COUNT(F26:AP26)&gt;5,LARGE(F26:AP26,6),0)+IF(COUNT(F26:AP26)&gt;6,LARGE(F26:AP26,7),0)+IF(COUNT(F26:AP26)&gt;7,LARGE(F26:AP26,8),0)+IF(COUNT(F26:AP26)&gt;8,LARGE(F26:AP26,9),0)+IF(COUNT(F26:AP26)&gt;9,LARGE(F26:AP26,10),0)+IF(COUNT(F26:AP26)&gt;10,LARGE(F26:AP26,11),0)+IF(COUNT(F26:AP26)&gt;11,LARGE(F26:AP26,12),0)+IF(COUNT(F26:AP26)&gt;12,LARGE(F26:AP26,13),0)+IF(COUNT(F26:AP26)&gt;13,LARGE(F26:AP26,14),0)+IF(COUNT(F26:AP26)&gt;14,LARGE(F26:AP26,15),0)+IF(COUNT(F26:AP26)&gt;15,LARGE(F26:AP26,16),0)+IF(COUNT(F26:AP26)&gt;16,LARGE(F26:AP26,17),0)+IF(COUNT(F26:AP26)&gt;17,LARGE(F26:AP26,18),0)</f>
        <v>3668.4</v>
      </c>
      <c r="AT26" s="39"/>
    </row>
    <row r="27" spans="1:46" s="36" customFormat="1" ht="15.75" customHeight="1">
      <c r="A27" s="36">
        <v>97</v>
      </c>
      <c r="B27" s="43" t="s">
        <v>315</v>
      </c>
      <c r="C27" s="36" t="s">
        <v>316</v>
      </c>
      <c r="D27" s="43">
        <v>1966</v>
      </c>
      <c r="E27" s="43" t="s">
        <v>317</v>
      </c>
      <c r="H27" s="36">
        <v>500.313999999998</v>
      </c>
      <c r="P27" s="36">
        <v>717</v>
      </c>
      <c r="AA27" s="36">
        <v>499</v>
      </c>
      <c r="AC27" s="36">
        <v>514</v>
      </c>
      <c r="AQ27" s="37">
        <f>SUM(F27:AP27)</f>
        <v>2230.313999999998</v>
      </c>
      <c r="AR27" s="36">
        <f>(COUNT(F27:AP27))</f>
        <v>4</v>
      </c>
      <c r="AS27" s="38">
        <f>IF(COUNT(F27:AP27)&gt;0,LARGE(F27:AP27,1),0)+IF(COUNT(F27:AP27)&gt;1,LARGE(F27:AP27,2),0)+IF(COUNT(F27:AP27)&gt;2,LARGE(F27:AP27,3),0)+IF(COUNT(F27:AP27)&gt;3,LARGE(F27:AP27,4),0)+IF(COUNT(F27:AP27)&gt;4,LARGE(F27:AP27,5),0)+IF(COUNT(F27:AP27)&gt;5,LARGE(F27:AP27,6),0)+IF(COUNT(F27:AP27)&gt;6,LARGE(F27:AP27,7),0)+IF(COUNT(F27:AP27)&gt;7,LARGE(F27:AP27,8),0)+IF(COUNT(F27:AP27)&gt;8,LARGE(F27:AP27,9),0)+IF(COUNT(F27:AP27)&gt;9,LARGE(F27:AP27,10),0)+IF(COUNT(F27:AP27)&gt;10,LARGE(F27:AP27,11),0)+IF(COUNT(F27:AP27)&gt;11,LARGE(F27:AP27,12),0)+IF(COUNT(F27:AP27)&gt;12,LARGE(F27:AP27,13),0)+IF(COUNT(F27:AP27)&gt;13,LARGE(F27:AP27,14),0)+IF(COUNT(F27:AP27)&gt;14,LARGE(F27:AP27,15),0)+IF(COUNT(F27:AP27)&gt;15,LARGE(F27:AP27,16),0)+IF(COUNT(F27:AP27)&gt;16,LARGE(F27:AP27,17),0)+IF(COUNT(F27:AP27)&gt;17,LARGE(F27:AP27,18),0)</f>
        <v>2230.313999999998</v>
      </c>
      <c r="AT27" s="39"/>
    </row>
    <row r="28" spans="1:47" s="36" customFormat="1" ht="15.75" customHeight="1">
      <c r="A28" s="36">
        <v>71</v>
      </c>
      <c r="B28" s="43" t="s">
        <v>281</v>
      </c>
      <c r="C28" s="36" t="s">
        <v>282</v>
      </c>
      <c r="D28" s="43">
        <v>1963</v>
      </c>
      <c r="E28" s="43" t="s">
        <v>27</v>
      </c>
      <c r="H28" s="36">
        <v>977.78</v>
      </c>
      <c r="AC28" s="36">
        <v>928</v>
      </c>
      <c r="AK28" s="36">
        <v>900</v>
      </c>
      <c r="AN28" s="96">
        <v>809</v>
      </c>
      <c r="AQ28" s="37">
        <f>SUM(F28:AP28)</f>
        <v>3614.7799999999997</v>
      </c>
      <c r="AR28" s="36">
        <f>(COUNT(F28:AP28))</f>
        <v>4</v>
      </c>
      <c r="AS28" s="38">
        <f>IF(COUNT(F28:AP28)&gt;0,LARGE(F28:AP28,1),0)+IF(COUNT(F28:AP28)&gt;1,LARGE(F28:AP28,2),0)+IF(COUNT(F28:AP28)&gt;2,LARGE(F28:AP28,3),0)+IF(COUNT(F28:AP28)&gt;3,LARGE(F28:AP28,4),0)+IF(COUNT(F28:AP28)&gt;4,LARGE(F28:AP28,5),0)+IF(COUNT(F28:AP28)&gt;5,LARGE(F28:AP28,6),0)+IF(COUNT(F28:AP28)&gt;6,LARGE(F28:AP28,7),0)+IF(COUNT(F28:AP28)&gt;7,LARGE(F28:AP28,8),0)+IF(COUNT(F28:AP28)&gt;8,LARGE(F28:AP28,9),0)+IF(COUNT(F28:AP28)&gt;9,LARGE(F28:AP28,10),0)+IF(COUNT(F28:AP28)&gt;10,LARGE(F28:AP28,11),0)+IF(COUNT(F28:AP28)&gt;11,LARGE(F28:AP28,12),0)+IF(COUNT(F28:AP28)&gt;12,LARGE(F28:AP28,13),0)+IF(COUNT(F28:AP28)&gt;13,LARGE(F28:AP28,14),0)+IF(COUNT(F28:AP28)&gt;14,LARGE(F28:AP28,15),0)+IF(COUNT(F28:AP28)&gt;15,LARGE(F28:AP28,16),0)+IF(COUNT(F28:AP28)&gt;16,LARGE(F28:AP28,17),0)+IF(COUNT(F28:AP28)&gt;17,LARGE(F28:AP28,18),0)</f>
        <v>3614.7799999999997</v>
      </c>
      <c r="AT28" s="39"/>
      <c r="AU28" s="36">
        <f>A28</f>
        <v>71</v>
      </c>
    </row>
    <row r="29" spans="1:47" s="36" customFormat="1" ht="15.75" customHeight="1">
      <c r="A29" s="36">
        <v>90</v>
      </c>
      <c r="B29" s="41" t="s">
        <v>72</v>
      </c>
      <c r="C29" s="41" t="s">
        <v>73</v>
      </c>
      <c r="D29" s="41">
        <v>1970</v>
      </c>
      <c r="E29" s="41" t="s">
        <v>74</v>
      </c>
      <c r="F29" s="36">
        <v>609.6</v>
      </c>
      <c r="G29" s="40"/>
      <c r="K29" s="36">
        <v>677</v>
      </c>
      <c r="Z29" s="36">
        <v>762</v>
      </c>
      <c r="AN29" s="37">
        <v>832</v>
      </c>
      <c r="AQ29" s="37">
        <f>SUM(F29:AP29)</f>
        <v>2880.6</v>
      </c>
      <c r="AR29" s="36">
        <f>(COUNT(F29:AP29))</f>
        <v>4</v>
      </c>
      <c r="AS29" s="38">
        <f>IF(COUNT(F29:AP29)&gt;0,LARGE(F29:AP29,1),0)+IF(COUNT(F29:AP29)&gt;1,LARGE(F29:AP29,2),0)+IF(COUNT(F29:AP29)&gt;2,LARGE(F29:AP29,3),0)+IF(COUNT(F29:AP29)&gt;3,LARGE(F29:AP29,4),0)+IF(COUNT(F29:AP29)&gt;4,LARGE(F29:AP29,5),0)+IF(COUNT(F29:AP29)&gt;5,LARGE(F29:AP29,6),0)+IF(COUNT(F29:AP29)&gt;6,LARGE(F29:AP29,7),0)+IF(COUNT(F29:AP29)&gt;7,LARGE(F29:AP29,8),0)+IF(COUNT(F29:AP29)&gt;8,LARGE(F29:AP29,9),0)+IF(COUNT(F29:AP29)&gt;9,LARGE(F29:AP29,10),0)+IF(COUNT(F29:AP29)&gt;10,LARGE(F29:AP29,11),0)+IF(COUNT(F29:AP29)&gt;11,LARGE(F29:AP29,12),0)+IF(COUNT(F29:AP29)&gt;12,LARGE(F29:AP29,13),0)+IF(COUNT(F29:AP29)&gt;13,LARGE(F29:AP29,14),0)+IF(COUNT(F29:AP29)&gt;14,LARGE(F29:AP29,15),0)+IF(COUNT(F29:AP29)&gt;15,LARGE(F29:AP29,16),0)+IF(COUNT(F29:AP29)&gt;16,LARGE(F29:AP29,17),0)+IF(COUNT(F29:AP29)&gt;17,LARGE(F29:AP29,18),0)</f>
        <v>2880.6</v>
      </c>
      <c r="AT29" s="39" t="str">
        <f>B29</f>
        <v>Bongenberg</v>
      </c>
      <c r="AU29" s="36">
        <f>A29</f>
        <v>90</v>
      </c>
    </row>
    <row r="30" spans="1:46" s="36" customFormat="1" ht="15.75" customHeight="1">
      <c r="A30" s="36">
        <v>84</v>
      </c>
      <c r="B30" s="36" t="s">
        <v>482</v>
      </c>
      <c r="C30" s="36" t="s">
        <v>222</v>
      </c>
      <c r="D30" s="36">
        <v>61</v>
      </c>
      <c r="E30" s="36" t="s">
        <v>483</v>
      </c>
      <c r="P30" s="36">
        <v>677</v>
      </c>
      <c r="Q30" s="36">
        <v>699.4</v>
      </c>
      <c r="V30" s="36">
        <v>840</v>
      </c>
      <c r="AN30" s="37">
        <v>884</v>
      </c>
      <c r="AQ30" s="37">
        <f>SUM(F30:AP30)</f>
        <v>3100.4</v>
      </c>
      <c r="AR30" s="36">
        <f>(COUNT(F30:AP30))</f>
        <v>4</v>
      </c>
      <c r="AS30" s="38">
        <f>IF(COUNT(F30:AP30)&gt;0,LARGE(F30:AP30,1),0)+IF(COUNT(F30:AP30)&gt;1,LARGE(F30:AP30,2),0)+IF(COUNT(F30:AP30)&gt;2,LARGE(F30:AP30,3),0)+IF(COUNT(F30:AP30)&gt;3,LARGE(F30:AP30,4),0)+IF(COUNT(F30:AP30)&gt;4,LARGE(F30:AP30,5),0)+IF(COUNT(F30:AP30)&gt;5,LARGE(F30:AP30,6),0)+IF(COUNT(F30:AP30)&gt;6,LARGE(F30:AP30,7),0)+IF(COUNT(F30:AP30)&gt;7,LARGE(F30:AP30,8),0)+IF(COUNT(F30:AP30)&gt;8,LARGE(F30:AP30,9),0)+IF(COUNT(F30:AP30)&gt;9,LARGE(F30:AP30,10),0)+IF(COUNT(F30:AP30)&gt;10,LARGE(F30:AP30,11),0)+IF(COUNT(F30:AP30)&gt;11,LARGE(F30:AP30,12),0)+IF(COUNT(F30:AP30)&gt;12,LARGE(F30:AP30,13),0)+IF(COUNT(F30:AP30)&gt;13,LARGE(F30:AP30,14),0)+IF(COUNT(F30:AP30)&gt;14,LARGE(F30:AP30,15),0)+IF(COUNT(F30:AP30)&gt;15,LARGE(F30:AP30,16),0)+IF(COUNT(F30:AP30)&gt;16,LARGE(F30:AP30,17),0)+IF(COUNT(F30:AP30)&gt;17,LARGE(F30:AP30,18),0)</f>
        <v>3100.4</v>
      </c>
      <c r="AT30" s="39"/>
    </row>
    <row r="31" spans="1:47" s="36" customFormat="1" ht="15.75" customHeight="1">
      <c r="A31" s="36">
        <v>89</v>
      </c>
      <c r="B31" s="41" t="s">
        <v>113</v>
      </c>
      <c r="C31" s="41" t="s">
        <v>114</v>
      </c>
      <c r="D31" s="41">
        <v>1984</v>
      </c>
      <c r="E31" s="41" t="s">
        <v>56</v>
      </c>
      <c r="F31" s="37">
        <v>961</v>
      </c>
      <c r="Z31" s="36">
        <v>966</v>
      </c>
      <c r="AN31" s="37">
        <v>1000</v>
      </c>
      <c r="AQ31" s="37">
        <f>SUM(F31:AP31)</f>
        <v>2927</v>
      </c>
      <c r="AR31" s="36">
        <f>(COUNT(F31:AP31))</f>
        <v>3</v>
      </c>
      <c r="AS31" s="38">
        <f>IF(COUNT(F31:AP31)&gt;0,LARGE(F31:AP31,1),0)+IF(COUNT(F31:AP31)&gt;1,LARGE(F31:AP31,2),0)+IF(COUNT(F31:AP31)&gt;2,LARGE(F31:AP31,3),0)+IF(COUNT(F31:AP31)&gt;3,LARGE(F31:AP31,4),0)+IF(COUNT(F31:AP31)&gt;4,LARGE(F31:AP31,5),0)+IF(COUNT(F31:AP31)&gt;5,LARGE(F31:AP31,6),0)+IF(COUNT(F31:AP31)&gt;6,LARGE(F31:AP31,7),0)+IF(COUNT(F31:AP31)&gt;7,LARGE(F31:AP31,8),0)+IF(COUNT(F31:AP31)&gt;8,LARGE(F31:AP31,9),0)+IF(COUNT(F31:AP31)&gt;9,LARGE(F31:AP31,10),0)+IF(COUNT(F31:AP31)&gt;10,LARGE(F31:AP31,11),0)+IF(COUNT(F31:AP31)&gt;11,LARGE(F31:AP31,12),0)+IF(COUNT(F31:AP31)&gt;12,LARGE(F31:AP31,13),0)+IF(COUNT(F31:AP31)&gt;13,LARGE(F31:AP31,14),0)+IF(COUNT(F31:AP31)&gt;14,LARGE(F31:AP31,15),0)+IF(COUNT(F31:AP31)&gt;15,LARGE(F31:AP31,16),0)+IF(COUNT(F31:AP31)&gt;16,LARGE(F31:AP31,17),0)+IF(COUNT(F31:AP31)&gt;17,LARGE(F31:AP31,18),0)</f>
        <v>2927</v>
      </c>
      <c r="AT31" s="39" t="str">
        <f>B31</f>
        <v>Ziemons</v>
      </c>
      <c r="AU31" s="36">
        <f>A31</f>
        <v>89</v>
      </c>
    </row>
    <row r="32" spans="1:46" s="36" customFormat="1" ht="15.75" customHeight="1">
      <c r="A32" s="36">
        <v>88</v>
      </c>
      <c r="B32" s="36" t="s">
        <v>108</v>
      </c>
      <c r="C32" s="36" t="s">
        <v>109</v>
      </c>
      <c r="D32" s="36" t="s">
        <v>374</v>
      </c>
      <c r="E32" s="36" t="s">
        <v>563</v>
      </c>
      <c r="F32" s="36">
        <v>987</v>
      </c>
      <c r="AB32" s="36">
        <v>1000</v>
      </c>
      <c r="AC32" s="36">
        <v>991</v>
      </c>
      <c r="AQ32" s="37">
        <f>SUM(F32:AP32)</f>
        <v>2978</v>
      </c>
      <c r="AR32" s="36">
        <f>(COUNT(F32:AP32))</f>
        <v>3</v>
      </c>
      <c r="AS32" s="38">
        <f>IF(COUNT(F32:AP32)&gt;0,LARGE(F32:AP32,1),0)+IF(COUNT(F32:AP32)&gt;1,LARGE(F32:AP32,2),0)+IF(COUNT(F32:AP32)&gt;2,LARGE(F32:AP32,3),0)+IF(COUNT(F32:AP32)&gt;3,LARGE(F32:AP32,4),0)+IF(COUNT(F32:AP32)&gt;4,LARGE(F32:AP32,5),0)+IF(COUNT(F32:AP32)&gt;5,LARGE(F32:AP32,6),0)+IF(COUNT(F32:AP32)&gt;6,LARGE(F32:AP32,7),0)+IF(COUNT(F32:AP32)&gt;7,LARGE(F32:AP32,8),0)+IF(COUNT(F32:AP32)&gt;8,LARGE(F32:AP32,9),0)+IF(COUNT(F32:AP32)&gt;9,LARGE(F32:AP32,10),0)+IF(COUNT(F32:AP32)&gt;10,LARGE(F32:AP32,11),0)+IF(COUNT(F32:AP32)&gt;11,LARGE(F32:AP32,12),0)+IF(COUNT(F32:AP32)&gt;12,LARGE(F32:AP32,13),0)+IF(COUNT(F32:AP32)&gt;13,LARGE(F32:AP32,14),0)+IF(COUNT(F32:AP32)&gt;14,LARGE(F32:AP32,15),0)+IF(COUNT(F32:AP32)&gt;15,LARGE(F32:AP32,16),0)+IF(COUNT(F32:AP32)&gt;16,LARGE(F32:AP32,17),0)+IF(COUNT(F32:AP32)&gt;17,LARGE(F32:AP32,18),0)</f>
        <v>2978</v>
      </c>
      <c r="AT32" s="39"/>
    </row>
    <row r="33" spans="1:46" s="36" customFormat="1" ht="15.75" customHeight="1">
      <c r="A33" s="59"/>
      <c r="B33" s="97" t="s">
        <v>1513</v>
      </c>
      <c r="C33" s="97" t="s">
        <v>282</v>
      </c>
      <c r="D33" s="97">
        <v>1975</v>
      </c>
      <c r="E33" s="97" t="s">
        <v>1505</v>
      </c>
      <c r="AO33" s="36">
        <v>230.400000000002</v>
      </c>
      <c r="AQ33" s="37">
        <f>SUM(F33:AP33)</f>
        <v>230.400000000002</v>
      </c>
      <c r="AR33" s="36">
        <f>(COUNT(F33:AP33))</f>
        <v>1</v>
      </c>
      <c r="AT33" s="39"/>
    </row>
    <row r="34" spans="1:46" s="36" customFormat="1" ht="15.75" customHeight="1">
      <c r="A34" s="59"/>
      <c r="B34" s="97" t="s">
        <v>842</v>
      </c>
      <c r="C34" s="97" t="s">
        <v>211</v>
      </c>
      <c r="D34" s="97">
        <v>1965</v>
      </c>
      <c r="E34" s="97" t="s">
        <v>843</v>
      </c>
      <c r="AO34" s="36">
        <v>334.400000000001</v>
      </c>
      <c r="AQ34" s="37">
        <f>SUM(F34:AP34)</f>
        <v>334.400000000001</v>
      </c>
      <c r="AR34" s="36">
        <f>(COUNT(F34:AP34))</f>
        <v>1</v>
      </c>
      <c r="AT34" s="39"/>
    </row>
    <row r="35" spans="1:46" s="36" customFormat="1" ht="15.75" customHeight="1">
      <c r="A35" s="59"/>
      <c r="B35" s="97" t="s">
        <v>912</v>
      </c>
      <c r="C35" s="97" t="s">
        <v>219</v>
      </c>
      <c r="D35" s="97">
        <v>1970</v>
      </c>
      <c r="E35" s="97" t="s">
        <v>86</v>
      </c>
      <c r="AO35" s="36">
        <v>688.000000000001</v>
      </c>
      <c r="AQ35" s="37">
        <f>SUM(F35:AP35)</f>
        <v>688.000000000001</v>
      </c>
      <c r="AR35" s="36">
        <f>(COUNT(F35:AP35))</f>
        <v>1</v>
      </c>
      <c r="AT35" s="39"/>
    </row>
    <row r="36" spans="1:46" s="36" customFormat="1" ht="15.75" customHeight="1">
      <c r="A36" s="59"/>
      <c r="B36" s="97" t="s">
        <v>1509</v>
      </c>
      <c r="C36" s="97" t="s">
        <v>1510</v>
      </c>
      <c r="D36" s="97">
        <v>1980</v>
      </c>
      <c r="E36" s="97" t="s">
        <v>1511</v>
      </c>
      <c r="AO36" s="36">
        <v>376.000000000001</v>
      </c>
      <c r="AQ36" s="37">
        <f>SUM(F36:AP36)</f>
        <v>376.000000000001</v>
      </c>
      <c r="AR36" s="36">
        <f>(COUNT(F36:AP36))</f>
        <v>1</v>
      </c>
      <c r="AT36" s="39"/>
    </row>
    <row r="37" spans="1:46" s="36" customFormat="1" ht="15.75" customHeight="1">
      <c r="A37" s="59"/>
      <c r="B37" s="97" t="s">
        <v>506</v>
      </c>
      <c r="C37" s="97" t="s">
        <v>1514</v>
      </c>
      <c r="D37" s="97">
        <v>1957</v>
      </c>
      <c r="E37" s="97" t="s">
        <v>1515</v>
      </c>
      <c r="AO37" s="36">
        <v>168.000000000002</v>
      </c>
      <c r="AQ37" s="37">
        <f>SUM(F37:AP37)</f>
        <v>168.000000000002</v>
      </c>
      <c r="AR37" s="36">
        <f>(COUNT(F37:AP37))</f>
        <v>1</v>
      </c>
      <c r="AT37" s="39"/>
    </row>
    <row r="38" spans="1:46" s="36" customFormat="1" ht="15.75" customHeight="1">
      <c r="A38" s="59"/>
      <c r="B38" s="98" t="s">
        <v>634</v>
      </c>
      <c r="C38" s="98" t="s">
        <v>1501</v>
      </c>
      <c r="D38" s="98">
        <v>1966</v>
      </c>
      <c r="E38" s="98" t="s">
        <v>169</v>
      </c>
      <c r="AO38" s="36">
        <v>854.4</v>
      </c>
      <c r="AQ38" s="37">
        <f>SUM(F38:AP38)</f>
        <v>854.4</v>
      </c>
      <c r="AR38" s="36">
        <f>(COUNT(F38:AP38))</f>
        <v>1</v>
      </c>
      <c r="AT38" s="39"/>
    </row>
    <row r="39" spans="1:46" s="36" customFormat="1" ht="15.75" customHeight="1">
      <c r="A39" s="59"/>
      <c r="B39" s="98" t="s">
        <v>1516</v>
      </c>
      <c r="C39" s="98" t="s">
        <v>1517</v>
      </c>
      <c r="D39" s="98">
        <v>1982</v>
      </c>
      <c r="E39" s="98" t="s">
        <v>86</v>
      </c>
      <c r="AO39" s="36">
        <v>147.200000000002</v>
      </c>
      <c r="AQ39" s="37">
        <f>SUM(F39:AP39)</f>
        <v>147.200000000002</v>
      </c>
      <c r="AR39" s="36">
        <f>(COUNT(F39:AP39))</f>
        <v>1</v>
      </c>
      <c r="AT39" s="39"/>
    </row>
    <row r="40" spans="1:46" s="36" customFormat="1" ht="15.75" customHeight="1">
      <c r="A40" s="59"/>
      <c r="B40" s="97" t="s">
        <v>290</v>
      </c>
      <c r="C40" s="97" t="s">
        <v>287</v>
      </c>
      <c r="D40" s="97">
        <v>1959</v>
      </c>
      <c r="E40" s="97" t="s">
        <v>98</v>
      </c>
      <c r="AO40" s="36">
        <v>355.200000000001</v>
      </c>
      <c r="AQ40" s="37">
        <f>SUM(F40:AP40)</f>
        <v>355.200000000001</v>
      </c>
      <c r="AR40" s="36">
        <f>(COUNT(F40:AP40))</f>
        <v>1</v>
      </c>
      <c r="AT40" s="39"/>
    </row>
    <row r="41" spans="1:46" s="36" customFormat="1" ht="15.75" customHeight="1">
      <c r="A41" s="59"/>
      <c r="B41" s="97" t="s">
        <v>361</v>
      </c>
      <c r="C41" s="97" t="s">
        <v>798</v>
      </c>
      <c r="D41" s="97">
        <v>1967</v>
      </c>
      <c r="E41" s="97" t="s">
        <v>1505</v>
      </c>
      <c r="AO41" s="36">
        <v>43.200000000002</v>
      </c>
      <c r="AQ41" s="37">
        <f>SUM(F41:AP41)</f>
        <v>43.200000000002</v>
      </c>
      <c r="AR41" s="36">
        <f>(COUNT(F41:AP41))</f>
        <v>1</v>
      </c>
      <c r="AT41" s="39"/>
    </row>
    <row r="42" spans="1:46" s="36" customFormat="1" ht="15.75" customHeight="1">
      <c r="A42" s="59"/>
      <c r="B42" s="97" t="s">
        <v>1504</v>
      </c>
      <c r="C42" s="97" t="s">
        <v>212</v>
      </c>
      <c r="D42" s="97">
        <v>1962</v>
      </c>
      <c r="E42" s="97" t="s">
        <v>87</v>
      </c>
      <c r="AO42" s="36">
        <v>584.000000000001</v>
      </c>
      <c r="AQ42" s="37">
        <f>SUM(F42:AP42)</f>
        <v>584.000000000001</v>
      </c>
      <c r="AR42" s="36">
        <f>(COUNT(F42:AP42))</f>
        <v>1</v>
      </c>
      <c r="AT42" s="39"/>
    </row>
    <row r="43" spans="1:46" s="36" customFormat="1" ht="15.75" customHeight="1">
      <c r="A43" s="59"/>
      <c r="B43" s="97" t="s">
        <v>602</v>
      </c>
      <c r="C43" s="97" t="s">
        <v>282</v>
      </c>
      <c r="D43" s="97">
        <v>1958</v>
      </c>
      <c r="E43" s="97" t="s">
        <v>1119</v>
      </c>
      <c r="AO43" s="36">
        <v>22.400000000002</v>
      </c>
      <c r="AQ43" s="37">
        <f>SUM(F43:AP43)</f>
        <v>22.400000000002</v>
      </c>
      <c r="AR43" s="36">
        <f>(COUNT(F43:AP43))</f>
        <v>1</v>
      </c>
      <c r="AT43" s="39"/>
    </row>
    <row r="44" spans="1:46" s="36" customFormat="1" ht="15.75" customHeight="1">
      <c r="A44" s="59"/>
      <c r="B44" s="97" t="s">
        <v>1465</v>
      </c>
      <c r="C44" s="97" t="s">
        <v>221</v>
      </c>
      <c r="D44" s="97">
        <v>1965</v>
      </c>
      <c r="E44" s="97" t="s">
        <v>233</v>
      </c>
      <c r="AO44" s="36">
        <v>417.600000000001</v>
      </c>
      <c r="AQ44" s="37">
        <f>SUM(F44:AP44)</f>
        <v>417.600000000001</v>
      </c>
      <c r="AR44" s="36">
        <f>(COUNT(F44:AP44))</f>
        <v>1</v>
      </c>
      <c r="AT44" s="39"/>
    </row>
    <row r="45" spans="1:46" s="36" customFormat="1" ht="15.75" customHeight="1">
      <c r="A45" s="59"/>
      <c r="B45" s="97" t="s">
        <v>234</v>
      </c>
      <c r="C45" s="97" t="s">
        <v>235</v>
      </c>
      <c r="D45" s="97">
        <v>1963</v>
      </c>
      <c r="E45" s="97" t="s">
        <v>87</v>
      </c>
      <c r="AO45" s="36">
        <v>750.400000000001</v>
      </c>
      <c r="AQ45" s="37">
        <f>SUM(F45:AP45)</f>
        <v>750.400000000001</v>
      </c>
      <c r="AR45" s="36">
        <f>(COUNT(F45:AP45))</f>
        <v>1</v>
      </c>
      <c r="AT45" s="39"/>
    </row>
    <row r="46" spans="1:46" s="36" customFormat="1" ht="15.75" customHeight="1">
      <c r="A46" s="59"/>
      <c r="B46" s="97" t="s">
        <v>1506</v>
      </c>
      <c r="C46" s="97" t="s">
        <v>717</v>
      </c>
      <c r="D46" s="97">
        <v>1961</v>
      </c>
      <c r="E46" s="97" t="s">
        <v>1507</v>
      </c>
      <c r="AO46" s="36">
        <v>480.000000000001</v>
      </c>
      <c r="AQ46" s="37">
        <f>SUM(F46:AP46)</f>
        <v>480.000000000001</v>
      </c>
      <c r="AR46" s="36">
        <f>(COUNT(F46:AP46))</f>
        <v>1</v>
      </c>
      <c r="AT46" s="39"/>
    </row>
    <row r="47" spans="1:46" s="36" customFormat="1" ht="15.75" customHeight="1">
      <c r="A47" s="59"/>
      <c r="B47" s="97" t="s">
        <v>1502</v>
      </c>
      <c r="C47" s="97" t="s">
        <v>1503</v>
      </c>
      <c r="D47" s="97">
        <v>1972</v>
      </c>
      <c r="E47" s="97" t="s">
        <v>843</v>
      </c>
      <c r="AO47" s="36">
        <v>646.400000000001</v>
      </c>
      <c r="AQ47" s="37">
        <f>SUM(F47:AP47)</f>
        <v>646.400000000001</v>
      </c>
      <c r="AR47" s="36">
        <f>(COUNT(F47:AP47))</f>
        <v>1</v>
      </c>
      <c r="AT47" s="39"/>
    </row>
    <row r="48" spans="1:46" s="36" customFormat="1" ht="15.75" customHeight="1">
      <c r="A48" s="59"/>
      <c r="B48" s="97" t="s">
        <v>1174</v>
      </c>
      <c r="C48" s="97" t="s">
        <v>711</v>
      </c>
      <c r="D48" s="97">
        <v>1974</v>
      </c>
      <c r="E48" s="97" t="s">
        <v>1512</v>
      </c>
      <c r="AO48" s="36">
        <v>272.000000000002</v>
      </c>
      <c r="AQ48" s="37">
        <f>SUM(F48:AP48)</f>
        <v>272.000000000002</v>
      </c>
      <c r="AR48" s="36">
        <f>(COUNT(F48:AP48))</f>
        <v>1</v>
      </c>
      <c r="AT48" s="39"/>
    </row>
    <row r="49" spans="1:46" s="36" customFormat="1" ht="15.75" customHeight="1">
      <c r="A49" s="59"/>
      <c r="B49" s="97" t="s">
        <v>1174</v>
      </c>
      <c r="C49" s="97" t="s">
        <v>620</v>
      </c>
      <c r="D49" s="97">
        <v>1980</v>
      </c>
      <c r="E49" s="97" t="s">
        <v>86</v>
      </c>
      <c r="AO49" s="36">
        <v>84.800000000002</v>
      </c>
      <c r="AQ49" s="37">
        <f>SUM(F49:AP49)</f>
        <v>84.800000000002</v>
      </c>
      <c r="AR49" s="36">
        <f>(COUNT(F49:AP49))</f>
        <v>1</v>
      </c>
      <c r="AT49" s="39"/>
    </row>
    <row r="50" spans="1:46" s="36" customFormat="1" ht="15.75" customHeight="1">
      <c r="A50" s="59"/>
      <c r="B50" s="97" t="s">
        <v>232</v>
      </c>
      <c r="C50" s="97" t="s">
        <v>231</v>
      </c>
      <c r="D50" s="97">
        <v>1970</v>
      </c>
      <c r="E50" s="97" t="s">
        <v>233</v>
      </c>
      <c r="AO50" s="36">
        <v>916.8</v>
      </c>
      <c r="AQ50" s="37">
        <f>SUM(F50:AP50)</f>
        <v>916.8</v>
      </c>
      <c r="AR50" s="36">
        <f>(COUNT(F50:AP50))</f>
        <v>1</v>
      </c>
      <c r="AT50" s="39"/>
    </row>
    <row r="51" spans="1:46" s="36" customFormat="1" ht="15.75" customHeight="1">
      <c r="A51" s="59"/>
      <c r="B51" s="97" t="s">
        <v>1046</v>
      </c>
      <c r="C51" s="97" t="s">
        <v>334</v>
      </c>
      <c r="D51" s="97">
        <v>1955</v>
      </c>
      <c r="E51" s="97" t="s">
        <v>86</v>
      </c>
      <c r="AO51" s="36">
        <v>958.4</v>
      </c>
      <c r="AQ51" s="37">
        <f>SUM(F51:AP51)</f>
        <v>958.4</v>
      </c>
      <c r="AR51" s="36">
        <f>(COUNT(F51:AP51))</f>
        <v>1</v>
      </c>
      <c r="AT51" s="39"/>
    </row>
    <row r="52" spans="1:46" s="36" customFormat="1" ht="15.75" customHeight="1">
      <c r="A52" s="59"/>
      <c r="B52" s="97" t="s">
        <v>99</v>
      </c>
      <c r="C52" s="97" t="s">
        <v>226</v>
      </c>
      <c r="D52" s="97">
        <v>1943</v>
      </c>
      <c r="E52" s="97" t="s">
        <v>947</v>
      </c>
      <c r="AO52" s="36">
        <v>64.000000000002</v>
      </c>
      <c r="AQ52" s="37">
        <f>SUM(F52:AP52)</f>
        <v>64.000000000002</v>
      </c>
      <c r="AR52" s="36">
        <f>(COUNT(F52:AP52))</f>
        <v>1</v>
      </c>
      <c r="AT52" s="39"/>
    </row>
    <row r="53" spans="1:46" s="36" customFormat="1" ht="15.75" customHeight="1">
      <c r="A53" s="59"/>
      <c r="B53" s="97" t="s">
        <v>1147</v>
      </c>
      <c r="C53" s="97" t="s">
        <v>717</v>
      </c>
      <c r="D53" s="97">
        <v>1971</v>
      </c>
      <c r="E53" s="97" t="s">
        <v>843</v>
      </c>
      <c r="AO53" s="36">
        <v>563.200000000001</v>
      </c>
      <c r="AQ53" s="37">
        <f>SUM(F53:AP53)</f>
        <v>563.200000000001</v>
      </c>
      <c r="AR53" s="36">
        <f>(COUNT(F53:AP53))</f>
        <v>1</v>
      </c>
      <c r="AT53" s="39"/>
    </row>
    <row r="54" spans="1:46" s="36" customFormat="1" ht="15.75" customHeight="1">
      <c r="A54" s="59"/>
      <c r="B54" s="97" t="s">
        <v>743</v>
      </c>
      <c r="C54" s="97" t="s">
        <v>744</v>
      </c>
      <c r="D54" s="97">
        <v>1968</v>
      </c>
      <c r="E54" s="97" t="s">
        <v>1508</v>
      </c>
      <c r="AO54" s="36">
        <v>438.400000000001</v>
      </c>
      <c r="AQ54" s="37">
        <f>SUM(F54:AP54)</f>
        <v>438.400000000001</v>
      </c>
      <c r="AR54" s="36">
        <f>(COUNT(F54:AP54))</f>
        <v>1</v>
      </c>
      <c r="AT54" s="39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U858"/>
  <sheetViews>
    <sheetView workbookViewId="0" topLeftCell="A1">
      <selection activeCell="B3" sqref="B3"/>
    </sheetView>
  </sheetViews>
  <sheetFormatPr defaultColWidth="11.5546875" defaultRowHeight="15"/>
  <sheetData>
    <row r="2" spans="1:47" s="36" customFormat="1" ht="15.75" customHeight="1">
      <c r="A2" s="36">
        <v>90</v>
      </c>
      <c r="B2" s="45" t="s">
        <v>432</v>
      </c>
      <c r="C2" s="45" t="s">
        <v>62</v>
      </c>
      <c r="D2" s="46" t="s">
        <v>386</v>
      </c>
      <c r="E2" s="45" t="s">
        <v>411</v>
      </c>
      <c r="K2" s="36">
        <v>934</v>
      </c>
      <c r="W2" s="36">
        <v>920</v>
      </c>
      <c r="AC2" s="36">
        <v>793</v>
      </c>
      <c r="AQ2" s="37">
        <f aca="true" t="shared" si="0" ref="AQ2:AQ13">SUM(F2:AP2)</f>
        <v>2647</v>
      </c>
      <c r="AR2" s="36">
        <f aca="true" t="shared" si="1" ref="AR2:AR65">(COUNT(F2:AP2))</f>
        <v>3</v>
      </c>
      <c r="AS2" s="38">
        <f aca="true" t="shared" si="2" ref="AS2:AS13">IF(COUNT(F2:AP2)&gt;0,LARGE(F2:AP2,1),0)+IF(COUNT(F2:AP2)&gt;1,LARGE(F2:AP2,2),0)+IF(COUNT(F2:AP2)&gt;2,LARGE(F2:AP2,3),0)+IF(COUNT(F2:AP2)&gt;3,LARGE(F2:AP2,4),0)+IF(COUNT(F2:AP2)&gt;4,LARGE(F2:AP2,5),0)+IF(COUNT(F2:AP2)&gt;5,LARGE(F2:AP2,6),0)+IF(COUNT(F2:AP2)&gt;6,LARGE(F2:AP2,7),0)+IF(COUNT(F2:AP2)&gt;7,LARGE(F2:AP2,8),0)+IF(COUNT(F2:AP2)&gt;8,LARGE(F2:AP2,9),0)+IF(COUNT(F2:AP2)&gt;9,LARGE(F2:AP2,10),0)+IF(COUNT(F2:AP2)&gt;10,LARGE(F2:AP2,11),0)+IF(COUNT(F2:AP2)&gt;11,LARGE(F2:AP2,12),0)+IF(COUNT(F2:AP2)&gt;12,LARGE(F2:AP2,13),0)+IF(COUNT(F2:AP2)&gt;13,LARGE(F2:AP2,14),0)+IF(COUNT(F2:AP2)&gt;14,LARGE(F2:AP2,15),0)+IF(COUNT(F2:AP2)&gt;15,LARGE(F2:AP2,16),0)+IF(COUNT(F2:AP2)&gt;16,LARGE(F2:AP2,17),0)+IF(COUNT(F2:AP2)&gt;17,LARGE(F2:AP2,18),0)</f>
        <v>2647</v>
      </c>
      <c r="AT2" s="39"/>
      <c r="AU2" s="36">
        <f>A2</f>
        <v>90</v>
      </c>
    </row>
    <row r="3" spans="1:47" s="36" customFormat="1" ht="15.75" customHeight="1">
      <c r="A3" s="36">
        <v>95</v>
      </c>
      <c r="B3" s="41" t="s">
        <v>132</v>
      </c>
      <c r="C3" s="41" t="s">
        <v>82</v>
      </c>
      <c r="D3" s="41">
        <v>1989</v>
      </c>
      <c r="E3" s="41" t="s">
        <v>67</v>
      </c>
      <c r="F3" s="37">
        <v>844</v>
      </c>
      <c r="G3" s="40"/>
      <c r="I3" s="36">
        <v>622</v>
      </c>
      <c r="R3" s="36">
        <v>935</v>
      </c>
      <c r="AQ3" s="37">
        <f t="shared" si="0"/>
        <v>2401</v>
      </c>
      <c r="AR3" s="36">
        <f t="shared" si="1"/>
        <v>3</v>
      </c>
      <c r="AS3" s="38">
        <f t="shared" si="2"/>
        <v>2401</v>
      </c>
      <c r="AT3" s="39" t="str">
        <f>B3</f>
        <v>Schnorr</v>
      </c>
      <c r="AU3" s="36">
        <f>A3</f>
        <v>95</v>
      </c>
    </row>
    <row r="4" spans="1:46" s="36" customFormat="1" ht="15.75" customHeight="1">
      <c r="A4" s="36">
        <v>79</v>
      </c>
      <c r="B4" s="90" t="s">
        <v>485</v>
      </c>
      <c r="C4" s="90" t="s">
        <v>486</v>
      </c>
      <c r="D4" s="90">
        <v>1979</v>
      </c>
      <c r="E4" s="90" t="s">
        <v>298</v>
      </c>
      <c r="P4" s="36">
        <v>989.9</v>
      </c>
      <c r="W4" s="36">
        <v>1000</v>
      </c>
      <c r="Z4" s="36">
        <v>1000</v>
      </c>
      <c r="AQ4" s="37">
        <f t="shared" si="0"/>
        <v>2989.9</v>
      </c>
      <c r="AR4" s="36">
        <f t="shared" si="1"/>
        <v>3</v>
      </c>
      <c r="AS4" s="38">
        <f t="shared" si="2"/>
        <v>2989.9</v>
      </c>
      <c r="AT4" s="39"/>
    </row>
    <row r="5" spans="1:47" s="36" customFormat="1" ht="15.75" customHeight="1">
      <c r="A5" s="36">
        <v>82</v>
      </c>
      <c r="B5" s="93" t="s">
        <v>475</v>
      </c>
      <c r="C5" s="36" t="s">
        <v>476</v>
      </c>
      <c r="D5" s="94" t="s">
        <v>371</v>
      </c>
      <c r="E5" s="93" t="s">
        <v>373</v>
      </c>
      <c r="K5" s="36">
        <v>985</v>
      </c>
      <c r="M5" s="36">
        <v>962</v>
      </c>
      <c r="R5" s="36">
        <v>1000</v>
      </c>
      <c r="AQ5" s="37">
        <f t="shared" si="0"/>
        <v>2947</v>
      </c>
      <c r="AR5" s="36">
        <f t="shared" si="1"/>
        <v>3</v>
      </c>
      <c r="AS5" s="38">
        <f t="shared" si="2"/>
        <v>2947</v>
      </c>
      <c r="AT5" s="39" t="str">
        <f>B5</f>
        <v>Klaasen</v>
      </c>
      <c r="AU5" s="36">
        <f>A5</f>
        <v>82</v>
      </c>
    </row>
    <row r="6" spans="1:47" s="36" customFormat="1" ht="15.75" customHeight="1">
      <c r="A6" s="36">
        <v>88</v>
      </c>
      <c r="B6" s="43" t="s">
        <v>300</v>
      </c>
      <c r="C6" s="36" t="s">
        <v>301</v>
      </c>
      <c r="D6" s="43">
        <v>1966</v>
      </c>
      <c r="E6" s="43" t="s">
        <v>86</v>
      </c>
      <c r="H6" s="36">
        <v>924</v>
      </c>
      <c r="L6" s="36">
        <v>866</v>
      </c>
      <c r="W6" s="36">
        <v>942</v>
      </c>
      <c r="AQ6" s="37">
        <f t="shared" si="0"/>
        <v>2732</v>
      </c>
      <c r="AR6" s="36">
        <f t="shared" si="1"/>
        <v>3</v>
      </c>
      <c r="AS6" s="38">
        <f t="shared" si="2"/>
        <v>2732</v>
      </c>
      <c r="AT6" s="39"/>
      <c r="AU6" s="36">
        <f>A6</f>
        <v>88</v>
      </c>
    </row>
    <row r="7" spans="1:46" s="36" customFormat="1" ht="15.75" customHeight="1">
      <c r="A7" s="36">
        <v>80</v>
      </c>
      <c r="B7" s="41" t="s">
        <v>606</v>
      </c>
      <c r="C7" s="36" t="s">
        <v>607</v>
      </c>
      <c r="D7" s="41">
        <v>1984</v>
      </c>
      <c r="E7" s="41" t="s">
        <v>608</v>
      </c>
      <c r="O7" s="36">
        <v>1000</v>
      </c>
      <c r="AC7" s="36">
        <v>982</v>
      </c>
      <c r="AJ7" s="36">
        <v>1000</v>
      </c>
      <c r="AQ7" s="37">
        <f t="shared" si="0"/>
        <v>2982</v>
      </c>
      <c r="AR7" s="36">
        <f t="shared" si="1"/>
        <v>3</v>
      </c>
      <c r="AS7" s="38">
        <f t="shared" si="2"/>
        <v>2982</v>
      </c>
      <c r="AT7" s="39"/>
    </row>
    <row r="8" spans="1:47" s="36" customFormat="1" ht="15.75" customHeight="1">
      <c r="A8" s="36">
        <v>84</v>
      </c>
      <c r="B8" s="43" t="s">
        <v>297</v>
      </c>
      <c r="C8" s="36" t="s">
        <v>219</v>
      </c>
      <c r="D8" s="43">
        <v>1971</v>
      </c>
      <c r="E8" s="43" t="s">
        <v>298</v>
      </c>
      <c r="H8" s="36">
        <v>969.716</v>
      </c>
      <c r="AC8" s="36">
        <v>946</v>
      </c>
      <c r="AJ8" s="36">
        <v>983</v>
      </c>
      <c r="AQ8" s="37">
        <f t="shared" si="0"/>
        <v>2898.716</v>
      </c>
      <c r="AR8" s="36">
        <f t="shared" si="1"/>
        <v>3</v>
      </c>
      <c r="AS8" s="38">
        <f t="shared" si="2"/>
        <v>2898.716</v>
      </c>
      <c r="AT8" s="39"/>
      <c r="AU8" s="36">
        <f>A8</f>
        <v>84</v>
      </c>
    </row>
    <row r="9" spans="1:47" s="36" customFormat="1" ht="15.75" customHeight="1">
      <c r="A9" s="36">
        <v>112</v>
      </c>
      <c r="B9" s="45" t="s">
        <v>455</v>
      </c>
      <c r="C9" s="45" t="s">
        <v>456</v>
      </c>
      <c r="D9" s="46" t="s">
        <v>376</v>
      </c>
      <c r="E9" s="45" t="s">
        <v>392</v>
      </c>
      <c r="K9" s="36">
        <v>615</v>
      </c>
      <c r="M9" s="36">
        <v>815</v>
      </c>
      <c r="R9" s="36">
        <v>479</v>
      </c>
      <c r="AQ9" s="37">
        <f t="shared" si="0"/>
        <v>1909</v>
      </c>
      <c r="AR9" s="36">
        <f t="shared" si="1"/>
        <v>3</v>
      </c>
      <c r="AS9" s="38">
        <f t="shared" si="2"/>
        <v>1909</v>
      </c>
      <c r="AT9" s="39"/>
      <c r="AU9" s="36">
        <f>A9</f>
        <v>112</v>
      </c>
    </row>
    <row r="10" spans="1:47" s="36" customFormat="1" ht="15.75" customHeight="1">
      <c r="A10" s="36">
        <v>108</v>
      </c>
      <c r="B10" s="45" t="s">
        <v>323</v>
      </c>
      <c r="C10" s="45" t="s">
        <v>81</v>
      </c>
      <c r="D10" s="46" t="s">
        <v>378</v>
      </c>
      <c r="E10" s="45" t="s">
        <v>411</v>
      </c>
      <c r="H10" s="36">
        <v>533</v>
      </c>
      <c r="K10" s="36">
        <v>824</v>
      </c>
      <c r="AC10" s="36">
        <v>622</v>
      </c>
      <c r="AQ10" s="37">
        <f t="shared" si="0"/>
        <v>1979</v>
      </c>
      <c r="AR10" s="36">
        <f t="shared" si="1"/>
        <v>3</v>
      </c>
      <c r="AS10" s="38">
        <f t="shared" si="2"/>
        <v>1979</v>
      </c>
      <c r="AT10" s="39"/>
      <c r="AU10" s="36">
        <f>A10</f>
        <v>108</v>
      </c>
    </row>
    <row r="11" spans="1:46" s="36" customFormat="1" ht="15.75" customHeight="1">
      <c r="A11" s="36">
        <v>99</v>
      </c>
      <c r="B11" s="43" t="s">
        <v>304</v>
      </c>
      <c r="C11" s="36" t="s">
        <v>305</v>
      </c>
      <c r="D11" s="43">
        <v>1960</v>
      </c>
      <c r="E11" s="43" t="s">
        <v>27</v>
      </c>
      <c r="H11" s="36">
        <v>727.443999999999</v>
      </c>
      <c r="P11" s="36">
        <v>646</v>
      </c>
      <c r="V11" s="36">
        <v>905</v>
      </c>
      <c r="AQ11" s="37">
        <f t="shared" si="0"/>
        <v>2278.443999999999</v>
      </c>
      <c r="AR11" s="36">
        <f t="shared" si="1"/>
        <v>3</v>
      </c>
      <c r="AS11" s="38">
        <f t="shared" si="2"/>
        <v>2278.443999999999</v>
      </c>
      <c r="AT11" s="39"/>
    </row>
    <row r="12" spans="1:46" s="36" customFormat="1" ht="15.75" customHeight="1">
      <c r="A12" s="36">
        <v>91</v>
      </c>
      <c r="B12" s="47" t="s">
        <v>398</v>
      </c>
      <c r="C12" s="47" t="s">
        <v>93</v>
      </c>
      <c r="D12" s="48" t="s">
        <v>399</v>
      </c>
      <c r="E12" s="47" t="s">
        <v>396</v>
      </c>
      <c r="K12" s="36">
        <v>861.4</v>
      </c>
      <c r="V12" s="36">
        <v>902</v>
      </c>
      <c r="W12" s="36">
        <v>827</v>
      </c>
      <c r="AQ12" s="37">
        <f t="shared" si="0"/>
        <v>2590.4</v>
      </c>
      <c r="AR12" s="36">
        <f t="shared" si="1"/>
        <v>3</v>
      </c>
      <c r="AS12" s="38">
        <f t="shared" si="2"/>
        <v>2590.4</v>
      </c>
      <c r="AT12" s="39"/>
    </row>
    <row r="13" spans="1:46" s="36" customFormat="1" ht="15.75" customHeight="1">
      <c r="A13" s="36">
        <v>106</v>
      </c>
      <c r="B13" s="42" t="s">
        <v>345</v>
      </c>
      <c r="C13" s="42" t="s">
        <v>346</v>
      </c>
      <c r="D13" s="42">
        <v>1969</v>
      </c>
      <c r="E13" s="42" t="s">
        <v>63</v>
      </c>
      <c r="L13" s="36">
        <v>761.6</v>
      </c>
      <c r="W13" s="36">
        <v>678</v>
      </c>
      <c r="AC13" s="36">
        <v>586</v>
      </c>
      <c r="AQ13" s="37">
        <f t="shared" si="0"/>
        <v>2025.6</v>
      </c>
      <c r="AR13" s="36">
        <f t="shared" si="1"/>
        <v>3</v>
      </c>
      <c r="AS13" s="38">
        <f t="shared" si="2"/>
        <v>2025.6</v>
      </c>
      <c r="AT13" s="39"/>
    </row>
    <row r="14" spans="1:46" s="36" customFormat="1" ht="15.75" customHeight="1">
      <c r="A14" s="59"/>
      <c r="B14" s="95" t="s">
        <v>1066</v>
      </c>
      <c r="C14" s="95" t="s">
        <v>117</v>
      </c>
      <c r="D14" s="95" t="s">
        <v>384</v>
      </c>
      <c r="E14" s="95" t="s">
        <v>17</v>
      </c>
      <c r="G14" s="36">
        <v>970.6</v>
      </c>
      <c r="AN14" s="37">
        <v>928</v>
      </c>
      <c r="AR14" s="36">
        <f t="shared" si="1"/>
        <v>2</v>
      </c>
      <c r="AT14" s="39"/>
    </row>
    <row r="15" spans="1:46" s="36" customFormat="1" ht="15.75" customHeight="1">
      <c r="A15" s="59"/>
      <c r="B15" s="95" t="s">
        <v>633</v>
      </c>
      <c r="C15" s="95" t="s">
        <v>410</v>
      </c>
      <c r="D15" s="95" t="s">
        <v>403</v>
      </c>
      <c r="E15" s="95" t="s">
        <v>308</v>
      </c>
      <c r="G15" s="36">
        <v>470.8</v>
      </c>
      <c r="AN15" s="37">
        <v>860</v>
      </c>
      <c r="AR15" s="36">
        <f t="shared" si="1"/>
        <v>2</v>
      </c>
      <c r="AT15" s="39"/>
    </row>
    <row r="16" spans="1:46" s="36" customFormat="1" ht="15.75" customHeight="1">
      <c r="A16" s="59"/>
      <c r="B16" s="95" t="s">
        <v>1086</v>
      </c>
      <c r="C16" s="95" t="s">
        <v>1087</v>
      </c>
      <c r="D16" s="95" t="s">
        <v>556</v>
      </c>
      <c r="E16" s="95" t="s">
        <v>1088</v>
      </c>
      <c r="G16" s="36">
        <v>529.6</v>
      </c>
      <c r="AN16" s="37">
        <v>868</v>
      </c>
      <c r="AR16" s="36">
        <f t="shared" si="1"/>
        <v>2</v>
      </c>
      <c r="AT16" s="39"/>
    </row>
    <row r="17" spans="1:46" s="36" customFormat="1" ht="15.75" customHeight="1">
      <c r="A17" s="59"/>
      <c r="B17" s="95" t="s">
        <v>1074</v>
      </c>
      <c r="C17" s="95" t="s">
        <v>1075</v>
      </c>
      <c r="D17" s="95" t="s">
        <v>1057</v>
      </c>
      <c r="E17" s="95" t="s">
        <v>1076</v>
      </c>
      <c r="G17" s="36">
        <v>735.4</v>
      </c>
      <c r="AN17" s="37">
        <v>896</v>
      </c>
      <c r="AR17" s="36">
        <f t="shared" si="1"/>
        <v>2</v>
      </c>
      <c r="AT17" s="39"/>
    </row>
    <row r="18" spans="1:46" s="36" customFormat="1" ht="15.75" customHeight="1">
      <c r="A18" s="59"/>
      <c r="B18" s="95" t="s">
        <v>775</v>
      </c>
      <c r="C18" s="95" t="s">
        <v>1073</v>
      </c>
      <c r="D18" s="95" t="s">
        <v>413</v>
      </c>
      <c r="E18" s="95" t="s">
        <v>128</v>
      </c>
      <c r="G18" s="36">
        <v>794.2</v>
      </c>
      <c r="AN18" s="37">
        <v>904</v>
      </c>
      <c r="AR18" s="36">
        <f t="shared" si="1"/>
        <v>2</v>
      </c>
      <c r="AT18" s="39"/>
    </row>
    <row r="19" spans="1:46" s="36" customFormat="1" ht="15.75" customHeight="1">
      <c r="A19" s="59"/>
      <c r="B19" s="95" t="s">
        <v>1109</v>
      </c>
      <c r="C19" s="95" t="s">
        <v>168</v>
      </c>
      <c r="D19" s="95" t="s">
        <v>378</v>
      </c>
      <c r="E19" s="95" t="s">
        <v>87</v>
      </c>
      <c r="G19" s="36">
        <v>59.200000000001</v>
      </c>
      <c r="AN19" s="37">
        <v>804</v>
      </c>
      <c r="AR19" s="36">
        <f t="shared" si="1"/>
        <v>2</v>
      </c>
      <c r="AT19" s="39"/>
    </row>
    <row r="20" spans="1:46" s="36" customFormat="1" ht="15.75" customHeight="1">
      <c r="A20" s="59"/>
      <c r="B20" s="95" t="s">
        <v>912</v>
      </c>
      <c r="C20" s="95" t="s">
        <v>79</v>
      </c>
      <c r="D20" s="95" t="s">
        <v>383</v>
      </c>
      <c r="E20" s="95" t="s">
        <v>1069</v>
      </c>
      <c r="G20" s="36">
        <v>853</v>
      </c>
      <c r="AN20" s="37">
        <v>912</v>
      </c>
      <c r="AR20" s="36">
        <f t="shared" si="1"/>
        <v>2</v>
      </c>
      <c r="AT20" s="39"/>
    </row>
    <row r="21" spans="1:46" s="36" customFormat="1" ht="15.75" customHeight="1">
      <c r="A21" s="59"/>
      <c r="B21" s="95" t="s">
        <v>634</v>
      </c>
      <c r="C21" s="95" t="s">
        <v>130</v>
      </c>
      <c r="D21" s="95" t="s">
        <v>380</v>
      </c>
      <c r="E21" s="95" t="s">
        <v>169</v>
      </c>
      <c r="G21" s="36">
        <v>882.4</v>
      </c>
      <c r="AN21" s="37">
        <v>916</v>
      </c>
      <c r="AR21" s="36">
        <f t="shared" si="1"/>
        <v>2</v>
      </c>
      <c r="AT21" s="39"/>
    </row>
    <row r="22" spans="1:46" s="36" customFormat="1" ht="15.75" customHeight="1">
      <c r="A22" s="59"/>
      <c r="B22" s="95" t="s">
        <v>1063</v>
      </c>
      <c r="C22" s="95" t="s">
        <v>1064</v>
      </c>
      <c r="D22" s="95" t="s">
        <v>448</v>
      </c>
      <c r="E22" s="95" t="s">
        <v>1065</v>
      </c>
      <c r="G22" s="36">
        <v>1000</v>
      </c>
      <c r="AN22" s="37">
        <v>932</v>
      </c>
      <c r="AR22" s="36">
        <f t="shared" si="1"/>
        <v>2</v>
      </c>
      <c r="AT22" s="39"/>
    </row>
    <row r="23" spans="1:46" s="36" customFormat="1" ht="15.75" customHeight="1">
      <c r="A23" s="59"/>
      <c r="B23" s="95" t="s">
        <v>1106</v>
      </c>
      <c r="C23" s="95" t="s">
        <v>526</v>
      </c>
      <c r="D23" s="95" t="s">
        <v>395</v>
      </c>
      <c r="E23" s="95" t="s">
        <v>1107</v>
      </c>
      <c r="G23" s="36">
        <v>118.000000000001</v>
      </c>
      <c r="AN23" s="37">
        <v>812</v>
      </c>
      <c r="AR23" s="36">
        <f t="shared" si="1"/>
        <v>2</v>
      </c>
      <c r="AT23" s="39"/>
    </row>
    <row r="24" spans="1:46" s="36" customFormat="1" ht="15.75" customHeight="1">
      <c r="A24" s="59"/>
      <c r="B24" s="95" t="s">
        <v>1092</v>
      </c>
      <c r="C24" s="95" t="s">
        <v>1093</v>
      </c>
      <c r="D24" s="95" t="s">
        <v>1094</v>
      </c>
      <c r="E24" s="95" t="s">
        <v>87</v>
      </c>
      <c r="G24" s="36">
        <v>412</v>
      </c>
      <c r="AN24" s="37">
        <v>852</v>
      </c>
      <c r="AR24" s="36">
        <f t="shared" si="1"/>
        <v>2</v>
      </c>
      <c r="AT24" s="39"/>
    </row>
    <row r="25" spans="1:46" s="36" customFormat="1" ht="15.75" customHeight="1">
      <c r="A25" s="59"/>
      <c r="B25" s="95" t="s">
        <v>1095</v>
      </c>
      <c r="C25" s="95" t="s">
        <v>416</v>
      </c>
      <c r="D25" s="95" t="s">
        <v>421</v>
      </c>
      <c r="E25" s="95" t="s">
        <v>493</v>
      </c>
      <c r="G25" s="36">
        <v>382.6</v>
      </c>
      <c r="AN25" s="37">
        <v>848</v>
      </c>
      <c r="AR25" s="36">
        <f t="shared" si="1"/>
        <v>2</v>
      </c>
      <c r="AT25" s="39"/>
    </row>
    <row r="26" spans="1:46" s="36" customFormat="1" ht="15.75" customHeight="1">
      <c r="A26" s="59"/>
      <c r="B26" s="95" t="s">
        <v>1077</v>
      </c>
      <c r="C26" s="95" t="s">
        <v>1078</v>
      </c>
      <c r="D26" s="95" t="s">
        <v>405</v>
      </c>
      <c r="E26" s="95" t="s">
        <v>680</v>
      </c>
      <c r="G26" s="36">
        <v>706</v>
      </c>
      <c r="AN26" s="37">
        <v>892</v>
      </c>
      <c r="AR26" s="36">
        <f t="shared" si="1"/>
        <v>2</v>
      </c>
      <c r="AT26" s="39"/>
    </row>
    <row r="27" spans="1:46" s="36" customFormat="1" ht="15.75" customHeight="1">
      <c r="A27" s="59"/>
      <c r="B27" s="95" t="s">
        <v>1070</v>
      </c>
      <c r="C27" s="95" t="s">
        <v>1071</v>
      </c>
      <c r="D27" s="95" t="s">
        <v>371</v>
      </c>
      <c r="E27" s="95" t="s">
        <v>1072</v>
      </c>
      <c r="G27" s="36">
        <v>823.6</v>
      </c>
      <c r="AN27" s="37">
        <v>908</v>
      </c>
      <c r="AR27" s="36">
        <f t="shared" si="1"/>
        <v>2</v>
      </c>
      <c r="AT27" s="39"/>
    </row>
    <row r="28" spans="1:46" s="36" customFormat="1" ht="15.75" customHeight="1">
      <c r="A28" s="59"/>
      <c r="B28" s="95" t="s">
        <v>518</v>
      </c>
      <c r="C28" s="95" t="s">
        <v>172</v>
      </c>
      <c r="D28" s="95" t="s">
        <v>402</v>
      </c>
      <c r="E28" s="95" t="s">
        <v>1108</v>
      </c>
      <c r="G28" s="36">
        <v>88.600000000001</v>
      </c>
      <c r="AN28" s="37">
        <v>808</v>
      </c>
      <c r="AR28" s="36">
        <f t="shared" si="1"/>
        <v>2</v>
      </c>
      <c r="AT28" s="39"/>
    </row>
    <row r="29" spans="1:46" s="36" customFormat="1" ht="15.75" customHeight="1">
      <c r="A29" s="59"/>
      <c r="B29" s="95" t="s">
        <v>1104</v>
      </c>
      <c r="C29" s="95" t="s">
        <v>410</v>
      </c>
      <c r="D29" s="95" t="s">
        <v>405</v>
      </c>
      <c r="E29" s="95" t="s">
        <v>1105</v>
      </c>
      <c r="G29" s="36">
        <v>147.400000000001</v>
      </c>
      <c r="AN29" s="37">
        <v>816</v>
      </c>
      <c r="AR29" s="36">
        <f t="shared" si="1"/>
        <v>2</v>
      </c>
      <c r="AT29" s="39"/>
    </row>
    <row r="30" spans="1:46" s="36" customFormat="1" ht="15.75" customHeight="1">
      <c r="A30" s="59"/>
      <c r="B30" s="95" t="s">
        <v>1096</v>
      </c>
      <c r="C30" s="95" t="s">
        <v>1056</v>
      </c>
      <c r="D30" s="95" t="s">
        <v>371</v>
      </c>
      <c r="E30" s="95" t="s">
        <v>1097</v>
      </c>
      <c r="G30" s="36">
        <v>323.800000000001</v>
      </c>
      <c r="AN30" s="37">
        <v>840</v>
      </c>
      <c r="AR30" s="36">
        <f t="shared" si="1"/>
        <v>2</v>
      </c>
      <c r="AT30" s="39"/>
    </row>
    <row r="31" spans="1:46" s="36" customFormat="1" ht="15.75" customHeight="1">
      <c r="A31" s="59"/>
      <c r="B31" s="95" t="s">
        <v>530</v>
      </c>
      <c r="C31" s="95" t="s">
        <v>186</v>
      </c>
      <c r="D31" s="95" t="s">
        <v>399</v>
      </c>
      <c r="E31" s="95" t="s">
        <v>128</v>
      </c>
      <c r="G31" s="36">
        <v>29.800000000001</v>
      </c>
      <c r="AN31" s="37">
        <v>800</v>
      </c>
      <c r="AR31" s="36">
        <f t="shared" si="1"/>
        <v>2</v>
      </c>
      <c r="AT31" s="39"/>
    </row>
    <row r="32" spans="1:46" s="36" customFormat="1" ht="15.75" customHeight="1">
      <c r="A32" s="59"/>
      <c r="B32" s="95" t="s">
        <v>121</v>
      </c>
      <c r="C32" s="95" t="s">
        <v>122</v>
      </c>
      <c r="D32" s="95" t="s">
        <v>377</v>
      </c>
      <c r="E32" s="95" t="s">
        <v>1067</v>
      </c>
      <c r="G32" s="36">
        <v>941.2</v>
      </c>
      <c r="AN32" s="37">
        <v>924</v>
      </c>
      <c r="AR32" s="36">
        <f t="shared" si="1"/>
        <v>2</v>
      </c>
      <c r="AT32" s="39"/>
    </row>
    <row r="33" spans="1:46" s="36" customFormat="1" ht="15.75" customHeight="1">
      <c r="A33" s="59"/>
      <c r="B33" s="95" t="s">
        <v>1082</v>
      </c>
      <c r="C33" s="95" t="s">
        <v>502</v>
      </c>
      <c r="D33" s="95" t="s">
        <v>385</v>
      </c>
      <c r="E33" s="95" t="s">
        <v>1083</v>
      </c>
      <c r="G33" s="36">
        <v>617.8</v>
      </c>
      <c r="AN33" s="37">
        <v>880</v>
      </c>
      <c r="AR33" s="36">
        <f t="shared" si="1"/>
        <v>2</v>
      </c>
      <c r="AT33" s="39"/>
    </row>
    <row r="34" spans="1:46" s="36" customFormat="1" ht="15.75" customHeight="1">
      <c r="A34" s="59"/>
      <c r="B34" s="95" t="s">
        <v>1079</v>
      </c>
      <c r="C34" s="95" t="s">
        <v>1080</v>
      </c>
      <c r="D34" s="95" t="s">
        <v>399</v>
      </c>
      <c r="E34" s="95" t="s">
        <v>1081</v>
      </c>
      <c r="G34" s="36">
        <v>676.6</v>
      </c>
      <c r="AN34" s="37">
        <v>888</v>
      </c>
      <c r="AR34" s="36">
        <f t="shared" si="1"/>
        <v>2</v>
      </c>
      <c r="AT34" s="39"/>
    </row>
    <row r="35" spans="1:46" s="36" customFormat="1" ht="15.75" customHeight="1">
      <c r="A35" s="59"/>
      <c r="B35" s="95" t="s">
        <v>778</v>
      </c>
      <c r="C35" s="95" t="s">
        <v>1085</v>
      </c>
      <c r="D35" s="95" t="s">
        <v>414</v>
      </c>
      <c r="E35" s="95" t="s">
        <v>135</v>
      </c>
      <c r="G35" s="36">
        <v>559</v>
      </c>
      <c r="AN35" s="37">
        <v>872</v>
      </c>
      <c r="AR35" s="36">
        <f t="shared" si="1"/>
        <v>2</v>
      </c>
      <c r="AT35" s="39"/>
    </row>
    <row r="36" spans="1:46" s="36" customFormat="1" ht="15.75" customHeight="1">
      <c r="A36" s="59"/>
      <c r="B36" s="95" t="s">
        <v>1101</v>
      </c>
      <c r="C36" s="95" t="s">
        <v>942</v>
      </c>
      <c r="D36" s="95" t="s">
        <v>382</v>
      </c>
      <c r="E36" s="95" t="s">
        <v>61</v>
      </c>
      <c r="G36" s="36">
        <v>235.600000000001</v>
      </c>
      <c r="AN36" s="37">
        <v>828</v>
      </c>
      <c r="AR36" s="36">
        <f t="shared" si="1"/>
        <v>2</v>
      </c>
      <c r="AT36" s="39"/>
    </row>
    <row r="37" spans="1:46" s="36" customFormat="1" ht="15.75" customHeight="1">
      <c r="A37" s="59"/>
      <c r="B37" s="95" t="s">
        <v>237</v>
      </c>
      <c r="C37" s="95" t="s">
        <v>1098</v>
      </c>
      <c r="D37" s="95" t="s">
        <v>402</v>
      </c>
      <c r="E37" s="95" t="s">
        <v>1099</v>
      </c>
      <c r="G37" s="36">
        <v>294.400000000001</v>
      </c>
      <c r="AN37" s="37">
        <v>836</v>
      </c>
      <c r="AR37" s="36">
        <f t="shared" si="1"/>
        <v>2</v>
      </c>
      <c r="AT37" s="39"/>
    </row>
    <row r="38" spans="1:46" s="36" customFormat="1" ht="15.75" customHeight="1">
      <c r="A38" s="59"/>
      <c r="B38" s="95" t="s">
        <v>1089</v>
      </c>
      <c r="C38" s="95" t="s">
        <v>1090</v>
      </c>
      <c r="D38" s="95" t="s">
        <v>374</v>
      </c>
      <c r="E38" s="95" t="s">
        <v>1091</v>
      </c>
      <c r="G38" s="36">
        <v>500.2</v>
      </c>
      <c r="AN38" s="37">
        <v>864</v>
      </c>
      <c r="AR38" s="36">
        <f t="shared" si="1"/>
        <v>2</v>
      </c>
      <c r="AT38" s="39"/>
    </row>
    <row r="39" spans="1:46" s="36" customFormat="1" ht="15.75" customHeight="1">
      <c r="A39" s="59"/>
      <c r="B39" s="95" t="s">
        <v>1291</v>
      </c>
      <c r="C39" s="95" t="s">
        <v>1292</v>
      </c>
      <c r="D39" s="95" t="s">
        <v>582</v>
      </c>
      <c r="E39" s="95" t="s">
        <v>56</v>
      </c>
      <c r="AN39" s="37">
        <v>196</v>
      </c>
      <c r="AR39" s="36">
        <f t="shared" si="1"/>
        <v>1</v>
      </c>
      <c r="AT39" s="39"/>
    </row>
    <row r="40" spans="1:46" s="36" customFormat="1" ht="15.75" customHeight="1">
      <c r="A40" s="59"/>
      <c r="B40" s="95" t="s">
        <v>113</v>
      </c>
      <c r="C40" s="95" t="s">
        <v>1317</v>
      </c>
      <c r="D40" s="95" t="s">
        <v>473</v>
      </c>
      <c r="E40" s="95" t="s">
        <v>680</v>
      </c>
      <c r="AN40" s="37">
        <v>116</v>
      </c>
      <c r="AR40" s="36">
        <f t="shared" si="1"/>
        <v>1</v>
      </c>
      <c r="AT40" s="39"/>
    </row>
    <row r="41" spans="1:46" s="36" customFormat="1" ht="15.75" customHeight="1">
      <c r="A41" s="59"/>
      <c r="B41" s="95" t="s">
        <v>113</v>
      </c>
      <c r="C41" s="95" t="s">
        <v>507</v>
      </c>
      <c r="D41" s="95" t="s">
        <v>433</v>
      </c>
      <c r="E41" s="95" t="s">
        <v>680</v>
      </c>
      <c r="AN41" s="37">
        <v>108</v>
      </c>
      <c r="AR41" s="36">
        <f t="shared" si="1"/>
        <v>1</v>
      </c>
      <c r="AT41" s="39"/>
    </row>
    <row r="42" spans="1:46" s="36" customFormat="1" ht="15.75" customHeight="1">
      <c r="A42" s="59"/>
      <c r="B42" s="95" t="s">
        <v>1293</v>
      </c>
      <c r="C42" s="95" t="s">
        <v>1294</v>
      </c>
      <c r="D42" s="95" t="s">
        <v>1084</v>
      </c>
      <c r="E42" s="95" t="s">
        <v>61</v>
      </c>
      <c r="AN42" s="37">
        <v>188</v>
      </c>
      <c r="AR42" s="36">
        <f t="shared" si="1"/>
        <v>1</v>
      </c>
      <c r="AT42" s="39"/>
    </row>
    <row r="43" spans="1:46" s="36" customFormat="1" ht="15.75" customHeight="1">
      <c r="A43" s="59"/>
      <c r="B43" s="95" t="s">
        <v>813</v>
      </c>
      <c r="C43" s="95" t="s">
        <v>70</v>
      </c>
      <c r="D43" s="95" t="s">
        <v>414</v>
      </c>
      <c r="E43" s="95" t="s">
        <v>280</v>
      </c>
      <c r="AN43" s="37">
        <v>72</v>
      </c>
      <c r="AR43" s="36">
        <f t="shared" si="1"/>
        <v>1</v>
      </c>
      <c r="AT43" s="39"/>
    </row>
    <row r="44" spans="1:46" s="36" customFormat="1" ht="15.75" customHeight="1">
      <c r="A44" s="59"/>
      <c r="B44" s="95" t="s">
        <v>196</v>
      </c>
      <c r="C44" s="95" t="s">
        <v>159</v>
      </c>
      <c r="D44" s="95" t="s">
        <v>399</v>
      </c>
      <c r="E44" s="95" t="s">
        <v>517</v>
      </c>
      <c r="AN44" s="37">
        <v>468</v>
      </c>
      <c r="AR44" s="36">
        <f t="shared" si="1"/>
        <v>1</v>
      </c>
      <c r="AT44" s="39"/>
    </row>
    <row r="45" spans="1:46" s="36" customFormat="1" ht="15.75" customHeight="1">
      <c r="A45" s="59"/>
      <c r="B45" s="95" t="s">
        <v>1066</v>
      </c>
      <c r="C45" s="95" t="s">
        <v>412</v>
      </c>
      <c r="D45" s="95" t="s">
        <v>426</v>
      </c>
      <c r="E45" s="95" t="s">
        <v>17</v>
      </c>
      <c r="AN45" s="37">
        <v>608</v>
      </c>
      <c r="AR45" s="36">
        <f t="shared" si="1"/>
        <v>1</v>
      </c>
      <c r="AT45" s="39"/>
    </row>
    <row r="46" spans="1:46" s="36" customFormat="1" ht="15.75" customHeight="1">
      <c r="A46" s="59"/>
      <c r="B46" s="95" t="s">
        <v>1248</v>
      </c>
      <c r="C46" s="95" t="s">
        <v>1249</v>
      </c>
      <c r="D46" s="95" t="s">
        <v>1103</v>
      </c>
      <c r="E46" s="95" t="s">
        <v>680</v>
      </c>
      <c r="AN46" s="37">
        <v>328</v>
      </c>
      <c r="AR46" s="36">
        <f t="shared" si="1"/>
        <v>1</v>
      </c>
      <c r="AT46" s="39"/>
    </row>
    <row r="47" spans="1:46" s="36" customFormat="1" ht="15.75" customHeight="1">
      <c r="A47" s="59"/>
      <c r="B47" s="95" t="s">
        <v>686</v>
      </c>
      <c r="C47" s="95" t="s">
        <v>83</v>
      </c>
      <c r="D47" s="95" t="s">
        <v>395</v>
      </c>
      <c r="E47" s="95" t="s">
        <v>38</v>
      </c>
      <c r="AN47" s="37">
        <v>84</v>
      </c>
      <c r="AR47" s="36">
        <f t="shared" si="1"/>
        <v>1</v>
      </c>
      <c r="AT47" s="39"/>
    </row>
    <row r="48" spans="1:46" s="36" customFormat="1" ht="15.75" customHeight="1">
      <c r="A48" s="59"/>
      <c r="B48" s="95" t="s">
        <v>1406</v>
      </c>
      <c r="C48" s="95" t="s">
        <v>1071</v>
      </c>
      <c r="D48" s="95" t="s">
        <v>371</v>
      </c>
      <c r="E48" s="95" t="s">
        <v>1407</v>
      </c>
      <c r="AN48" s="96">
        <v>882.4</v>
      </c>
      <c r="AR48" s="36">
        <f t="shared" si="1"/>
        <v>1</v>
      </c>
      <c r="AT48" s="39"/>
    </row>
    <row r="49" spans="1:46" s="36" customFormat="1" ht="15.75" customHeight="1">
      <c r="A49" s="59"/>
      <c r="B49" s="95" t="s">
        <v>1351</v>
      </c>
      <c r="C49" s="95" t="s">
        <v>1352</v>
      </c>
      <c r="D49" s="95" t="s">
        <v>1094</v>
      </c>
      <c r="E49" s="95" t="s">
        <v>1226</v>
      </c>
      <c r="AN49" s="37">
        <v>12</v>
      </c>
      <c r="AR49" s="36">
        <f t="shared" si="1"/>
        <v>1</v>
      </c>
      <c r="AT49" s="39"/>
    </row>
    <row r="50" spans="1:46" s="36" customFormat="1" ht="15.75" customHeight="1">
      <c r="A50" s="59"/>
      <c r="B50" s="95" t="s">
        <v>1480</v>
      </c>
      <c r="C50" s="95" t="s">
        <v>415</v>
      </c>
      <c r="D50" s="95" t="s">
        <v>1115</v>
      </c>
      <c r="E50" s="95" t="s">
        <v>1481</v>
      </c>
      <c r="AN50" s="96">
        <v>147.399999999997</v>
      </c>
      <c r="AR50" s="36">
        <f t="shared" si="1"/>
        <v>1</v>
      </c>
      <c r="AT50" s="39"/>
    </row>
    <row r="51" spans="1:46" s="36" customFormat="1" ht="15.75" customHeight="1">
      <c r="A51" s="59"/>
      <c r="B51" s="95" t="s">
        <v>309</v>
      </c>
      <c r="C51" s="95" t="s">
        <v>930</v>
      </c>
      <c r="D51" s="95" t="s">
        <v>388</v>
      </c>
      <c r="E51" s="95" t="s">
        <v>87</v>
      </c>
      <c r="G51" s="36">
        <v>353.200000000001</v>
      </c>
      <c r="AN51" s="37"/>
      <c r="AR51" s="36">
        <f t="shared" si="1"/>
        <v>1</v>
      </c>
      <c r="AT51" s="39"/>
    </row>
    <row r="52" spans="1:46" s="36" customFormat="1" ht="15.75" customHeight="1">
      <c r="A52" s="59"/>
      <c r="B52" s="95" t="s">
        <v>529</v>
      </c>
      <c r="C52" s="95" t="s">
        <v>1134</v>
      </c>
      <c r="D52" s="95" t="s">
        <v>402</v>
      </c>
      <c r="E52" s="95" t="s">
        <v>1135</v>
      </c>
      <c r="AN52" s="37">
        <v>724</v>
      </c>
      <c r="AR52" s="36">
        <f t="shared" si="1"/>
        <v>1</v>
      </c>
      <c r="AT52" s="39"/>
    </row>
    <row r="53" spans="1:46" s="36" customFormat="1" ht="15.75" customHeight="1">
      <c r="A53" s="59"/>
      <c r="B53" s="95" t="s">
        <v>1051</v>
      </c>
      <c r="C53" s="95" t="s">
        <v>58</v>
      </c>
      <c r="D53" s="95" t="s">
        <v>564</v>
      </c>
      <c r="E53" s="95" t="s">
        <v>517</v>
      </c>
      <c r="AN53" s="37">
        <v>976</v>
      </c>
      <c r="AR53" s="36">
        <f t="shared" si="1"/>
        <v>1</v>
      </c>
      <c r="AT53" s="39"/>
    </row>
    <row r="54" spans="1:46" s="36" customFormat="1" ht="15.75" customHeight="1">
      <c r="A54" s="59"/>
      <c r="B54" s="95" t="s">
        <v>1326</v>
      </c>
      <c r="C54" s="95" t="s">
        <v>1327</v>
      </c>
      <c r="D54" s="95" t="s">
        <v>1328</v>
      </c>
      <c r="E54" s="95" t="s">
        <v>39</v>
      </c>
      <c r="AN54" s="37">
        <v>64</v>
      </c>
      <c r="AR54" s="36">
        <f t="shared" si="1"/>
        <v>1</v>
      </c>
      <c r="AT54" s="39"/>
    </row>
    <row r="55" spans="1:46" s="36" customFormat="1" ht="15.75" customHeight="1">
      <c r="A55" s="59"/>
      <c r="B55" s="95" t="s">
        <v>279</v>
      </c>
      <c r="C55" s="95" t="s">
        <v>127</v>
      </c>
      <c r="D55" s="95" t="s">
        <v>380</v>
      </c>
      <c r="E55" s="95" t="s">
        <v>280</v>
      </c>
      <c r="AN55" s="37">
        <v>952</v>
      </c>
      <c r="AR55" s="36">
        <f t="shared" si="1"/>
        <v>1</v>
      </c>
      <c r="AT55" s="39"/>
    </row>
    <row r="56" spans="1:46" s="36" customFormat="1" ht="15.75" customHeight="1">
      <c r="A56" s="59"/>
      <c r="B56" s="95" t="s">
        <v>1337</v>
      </c>
      <c r="C56" s="95" t="s">
        <v>1338</v>
      </c>
      <c r="D56" s="95" t="s">
        <v>383</v>
      </c>
      <c r="E56" s="95" t="s">
        <v>1339</v>
      </c>
      <c r="AN56" s="37">
        <v>40</v>
      </c>
      <c r="AR56" s="36">
        <f t="shared" si="1"/>
        <v>1</v>
      </c>
      <c r="AT56" s="39"/>
    </row>
    <row r="57" spans="1:46" s="36" customFormat="1" ht="15.75" customHeight="1">
      <c r="A57" s="59"/>
      <c r="B57" s="95" t="s">
        <v>1198</v>
      </c>
      <c r="C57" s="95" t="s">
        <v>122</v>
      </c>
      <c r="D57" s="95" t="s">
        <v>389</v>
      </c>
      <c r="E57" s="95" t="s">
        <v>1199</v>
      </c>
      <c r="AN57" s="37">
        <v>480</v>
      </c>
      <c r="AR57" s="36">
        <f t="shared" si="1"/>
        <v>1</v>
      </c>
      <c r="AT57" s="39"/>
    </row>
    <row r="58" spans="1:46" s="36" customFormat="1" ht="15.75" customHeight="1">
      <c r="A58" s="59"/>
      <c r="B58" s="95" t="s">
        <v>1285</v>
      </c>
      <c r="C58" s="95" t="s">
        <v>1286</v>
      </c>
      <c r="D58" s="95" t="s">
        <v>381</v>
      </c>
      <c r="E58" s="95" t="s">
        <v>1287</v>
      </c>
      <c r="AN58" s="37">
        <v>212</v>
      </c>
      <c r="AR58" s="36">
        <f t="shared" si="1"/>
        <v>1</v>
      </c>
      <c r="AT58" s="39"/>
    </row>
    <row r="59" spans="1:46" s="36" customFormat="1" ht="15.75" customHeight="1">
      <c r="A59" s="59"/>
      <c r="B59" s="95" t="s">
        <v>1266</v>
      </c>
      <c r="C59" s="95" t="s">
        <v>82</v>
      </c>
      <c r="D59" s="95" t="s">
        <v>374</v>
      </c>
      <c r="E59" s="95" t="s">
        <v>128</v>
      </c>
      <c r="AN59" s="37">
        <v>268</v>
      </c>
      <c r="AR59" s="36">
        <f t="shared" si="1"/>
        <v>1</v>
      </c>
      <c r="AT59" s="39"/>
    </row>
    <row r="60" spans="1:46" s="36" customFormat="1" ht="15.75" customHeight="1">
      <c r="A60" s="59"/>
      <c r="B60" s="95" t="s">
        <v>1384</v>
      </c>
      <c r="C60" s="95" t="s">
        <v>1385</v>
      </c>
      <c r="D60" s="95" t="s">
        <v>1386</v>
      </c>
      <c r="E60" s="95" t="s">
        <v>1387</v>
      </c>
      <c r="AN60" s="36">
        <v>307.499999999999</v>
      </c>
      <c r="AR60" s="36">
        <f t="shared" si="1"/>
        <v>1</v>
      </c>
      <c r="AT60" s="39"/>
    </row>
    <row r="61" spans="1:46" s="36" customFormat="1" ht="15.75" customHeight="1">
      <c r="A61" s="59"/>
      <c r="B61" s="95" t="s">
        <v>1430</v>
      </c>
      <c r="C61" s="95" t="s">
        <v>1431</v>
      </c>
      <c r="D61" s="95" t="s">
        <v>405</v>
      </c>
      <c r="E61" s="95" t="s">
        <v>1432</v>
      </c>
      <c r="AN61" s="96">
        <v>603.099999999999</v>
      </c>
      <c r="AR61" s="36">
        <f t="shared" si="1"/>
        <v>1</v>
      </c>
      <c r="AT61" s="39"/>
    </row>
    <row r="62" spans="1:46" s="36" customFormat="1" ht="15.75" customHeight="1">
      <c r="A62" s="59"/>
      <c r="B62" s="95" t="s">
        <v>1411</v>
      </c>
      <c r="C62" s="95" t="s">
        <v>1078</v>
      </c>
      <c r="D62" s="95" t="s">
        <v>383</v>
      </c>
      <c r="E62" s="95" t="s">
        <v>1412</v>
      </c>
      <c r="AN62" s="96">
        <v>823.599999999999</v>
      </c>
      <c r="AR62" s="36">
        <f t="shared" si="1"/>
        <v>1</v>
      </c>
      <c r="AT62" s="39"/>
    </row>
    <row r="63" spans="1:46" s="36" customFormat="1" ht="15.75" customHeight="1">
      <c r="A63" s="59"/>
      <c r="B63" s="95" t="s">
        <v>1124</v>
      </c>
      <c r="C63" s="95" t="s">
        <v>100</v>
      </c>
      <c r="D63" s="95" t="s">
        <v>573</v>
      </c>
      <c r="E63" s="95" t="s">
        <v>1125</v>
      </c>
      <c r="AN63" s="37">
        <v>744</v>
      </c>
      <c r="AR63" s="36">
        <f t="shared" si="1"/>
        <v>1</v>
      </c>
      <c r="AT63" s="39"/>
    </row>
    <row r="64" spans="1:46" s="36" customFormat="1" ht="15.75" customHeight="1">
      <c r="A64" s="59"/>
      <c r="B64" s="95" t="s">
        <v>1252</v>
      </c>
      <c r="C64" s="95" t="s">
        <v>81</v>
      </c>
      <c r="D64" s="95" t="s">
        <v>405</v>
      </c>
      <c r="E64" s="95" t="s">
        <v>1253</v>
      </c>
      <c r="AN64" s="37">
        <v>316</v>
      </c>
      <c r="AR64" s="36">
        <f t="shared" si="1"/>
        <v>1</v>
      </c>
      <c r="AT64" s="39"/>
    </row>
    <row r="65" spans="1:46" s="36" customFormat="1" ht="15.75" customHeight="1">
      <c r="A65" s="59"/>
      <c r="B65" s="95" t="s">
        <v>1330</v>
      </c>
      <c r="C65" s="95" t="s">
        <v>1331</v>
      </c>
      <c r="D65" s="95" t="s">
        <v>421</v>
      </c>
      <c r="E65" s="95" t="s">
        <v>1226</v>
      </c>
      <c r="AN65" s="37">
        <v>56</v>
      </c>
      <c r="AR65" s="36">
        <f t="shared" si="1"/>
        <v>1</v>
      </c>
      <c r="AT65" s="39"/>
    </row>
    <row r="66" spans="1:46" s="36" customFormat="1" ht="15.75" customHeight="1">
      <c r="A66" s="59"/>
      <c r="B66" s="95" t="s">
        <v>1365</v>
      </c>
      <c r="C66" s="95" t="s">
        <v>1366</v>
      </c>
      <c r="D66" s="95" t="s">
        <v>1367</v>
      </c>
      <c r="E66" s="95" t="s">
        <v>1368</v>
      </c>
      <c r="AN66" s="36">
        <v>695.299999999999</v>
      </c>
      <c r="AR66" s="36">
        <f aca="true" t="shared" si="3" ref="AR66:AR129">(COUNT(F66:AP66))</f>
        <v>1</v>
      </c>
      <c r="AT66" s="39"/>
    </row>
    <row r="67" spans="1:46" s="36" customFormat="1" ht="15.75" customHeight="1">
      <c r="A67" s="59"/>
      <c r="B67" s="95" t="s">
        <v>1346</v>
      </c>
      <c r="C67" s="95" t="s">
        <v>1184</v>
      </c>
      <c r="D67" s="95" t="s">
        <v>433</v>
      </c>
      <c r="E67" s="95" t="s">
        <v>1226</v>
      </c>
      <c r="AN67" s="37">
        <v>24</v>
      </c>
      <c r="AR67" s="36">
        <f t="shared" si="3"/>
        <v>1</v>
      </c>
      <c r="AT67" s="39"/>
    </row>
    <row r="68" spans="1:46" s="36" customFormat="1" ht="15.75" customHeight="1">
      <c r="A68" s="59"/>
      <c r="B68" s="95" t="s">
        <v>1342</v>
      </c>
      <c r="C68" s="95" t="s">
        <v>1343</v>
      </c>
      <c r="D68" s="95" t="s">
        <v>402</v>
      </c>
      <c r="E68" s="95" t="s">
        <v>1226</v>
      </c>
      <c r="AN68" s="37">
        <v>32</v>
      </c>
      <c r="AR68" s="36">
        <f t="shared" si="3"/>
        <v>1</v>
      </c>
      <c r="AT68" s="39"/>
    </row>
    <row r="69" spans="1:46" s="36" customFormat="1" ht="15.75" customHeight="1">
      <c r="A69" s="59"/>
      <c r="B69" s="95" t="s">
        <v>1237</v>
      </c>
      <c r="C69" s="95" t="s">
        <v>1238</v>
      </c>
      <c r="D69" s="95" t="s">
        <v>376</v>
      </c>
      <c r="E69" s="95" t="s">
        <v>1226</v>
      </c>
      <c r="AN69" s="37">
        <v>364</v>
      </c>
      <c r="AR69" s="36">
        <f t="shared" si="3"/>
        <v>1</v>
      </c>
      <c r="AT69" s="39"/>
    </row>
    <row r="70" spans="1:46" s="36" customFormat="1" ht="15.75" customHeight="1">
      <c r="A70" s="59"/>
      <c r="B70" s="95" t="s">
        <v>1403</v>
      </c>
      <c r="C70" s="95" t="s">
        <v>46</v>
      </c>
      <c r="D70" s="95" t="s">
        <v>379</v>
      </c>
      <c r="E70" s="95" t="s">
        <v>1404</v>
      </c>
      <c r="AN70" s="96">
        <v>911.8</v>
      </c>
      <c r="AR70" s="36">
        <f t="shared" si="3"/>
        <v>1</v>
      </c>
      <c r="AT70" s="39"/>
    </row>
    <row r="71" spans="1:46" s="36" customFormat="1" ht="15.75" customHeight="1">
      <c r="A71" s="59"/>
      <c r="B71" s="95" t="s">
        <v>1239</v>
      </c>
      <c r="C71" s="95" t="s">
        <v>81</v>
      </c>
      <c r="D71" s="95" t="s">
        <v>405</v>
      </c>
      <c r="E71" s="95" t="s">
        <v>308</v>
      </c>
      <c r="AN71" s="37">
        <v>356</v>
      </c>
      <c r="AR71" s="36">
        <f t="shared" si="3"/>
        <v>1</v>
      </c>
      <c r="AT71" s="39"/>
    </row>
    <row r="72" spans="1:46" s="36" customFormat="1" ht="15.75" customHeight="1">
      <c r="A72" s="59"/>
      <c r="B72" s="95" t="s">
        <v>1409</v>
      </c>
      <c r="C72" s="95" t="s">
        <v>70</v>
      </c>
      <c r="D72" s="95" t="s">
        <v>380</v>
      </c>
      <c r="E72" s="95" t="s">
        <v>1410</v>
      </c>
      <c r="AN72" s="96">
        <v>838.299999999999</v>
      </c>
      <c r="AR72" s="36">
        <f t="shared" si="3"/>
        <v>1</v>
      </c>
      <c r="AT72" s="39"/>
    </row>
    <row r="73" spans="1:46" s="36" customFormat="1" ht="15.75" customHeight="1">
      <c r="A73" s="59"/>
      <c r="B73" s="95" t="s">
        <v>1052</v>
      </c>
      <c r="C73" s="95" t="s">
        <v>1053</v>
      </c>
      <c r="D73" s="95" t="s">
        <v>388</v>
      </c>
      <c r="E73" s="95" t="s">
        <v>1054</v>
      </c>
      <c r="AN73" s="37">
        <v>968</v>
      </c>
      <c r="AR73" s="36">
        <f t="shared" si="3"/>
        <v>1</v>
      </c>
      <c r="AT73" s="39"/>
    </row>
    <row r="74" spans="1:46" s="36" customFormat="1" ht="15.75" customHeight="1">
      <c r="A74" s="59"/>
      <c r="B74" s="95" t="s">
        <v>552</v>
      </c>
      <c r="C74" s="95" t="s">
        <v>64</v>
      </c>
      <c r="D74" s="95" t="s">
        <v>402</v>
      </c>
      <c r="E74" s="95" t="s">
        <v>493</v>
      </c>
      <c r="AN74" s="37">
        <v>716</v>
      </c>
      <c r="AR74" s="36">
        <f t="shared" si="3"/>
        <v>1</v>
      </c>
      <c r="AT74" s="39"/>
    </row>
    <row r="75" spans="1:46" s="36" customFormat="1" ht="15.75" customHeight="1">
      <c r="A75" s="59"/>
      <c r="B75" s="95" t="s">
        <v>700</v>
      </c>
      <c r="C75" s="95" t="s">
        <v>1320</v>
      </c>
      <c r="D75" s="95" t="s">
        <v>403</v>
      </c>
      <c r="E75" s="95" t="s">
        <v>308</v>
      </c>
      <c r="AN75" s="37">
        <v>96</v>
      </c>
      <c r="AR75" s="36">
        <f t="shared" si="3"/>
        <v>1</v>
      </c>
      <c r="AT75" s="39"/>
    </row>
    <row r="76" spans="1:46" s="36" customFormat="1" ht="15.75" customHeight="1">
      <c r="A76" s="59"/>
      <c r="B76" s="95" t="s">
        <v>700</v>
      </c>
      <c r="C76" s="95" t="s">
        <v>511</v>
      </c>
      <c r="D76" s="95" t="s">
        <v>1328</v>
      </c>
      <c r="E76" s="95" t="s">
        <v>61</v>
      </c>
      <c r="AN76" s="36">
        <v>750.7</v>
      </c>
      <c r="AR76" s="36">
        <f t="shared" si="3"/>
        <v>1</v>
      </c>
      <c r="AT76" s="39"/>
    </row>
    <row r="77" spans="1:46" s="36" customFormat="1" ht="15.75" customHeight="1">
      <c r="A77" s="59"/>
      <c r="B77" s="95" t="s">
        <v>1311</v>
      </c>
      <c r="C77" s="95" t="s">
        <v>147</v>
      </c>
      <c r="D77" s="95" t="s">
        <v>381</v>
      </c>
      <c r="E77" s="95" t="s">
        <v>1044</v>
      </c>
      <c r="AN77" s="37">
        <v>136</v>
      </c>
      <c r="AR77" s="36">
        <f t="shared" si="3"/>
        <v>1</v>
      </c>
      <c r="AT77" s="39"/>
    </row>
    <row r="78" spans="1:46" s="36" customFormat="1" ht="15.75" customHeight="1">
      <c r="A78" s="59"/>
      <c r="B78" s="95" t="s">
        <v>1311</v>
      </c>
      <c r="C78" s="95" t="s">
        <v>147</v>
      </c>
      <c r="D78" s="95" t="s">
        <v>381</v>
      </c>
      <c r="E78" s="95" t="s">
        <v>1044</v>
      </c>
      <c r="AN78" s="36">
        <v>224.399999999999</v>
      </c>
      <c r="AR78" s="36">
        <f t="shared" si="3"/>
        <v>1</v>
      </c>
      <c r="AT78" s="39"/>
    </row>
    <row r="79" spans="1:46" s="36" customFormat="1" ht="15.75" customHeight="1">
      <c r="A79" s="59"/>
      <c r="B79" s="95" t="s">
        <v>1205</v>
      </c>
      <c r="C79" s="95" t="s">
        <v>1206</v>
      </c>
      <c r="D79" s="95" t="s">
        <v>414</v>
      </c>
      <c r="E79" s="95" t="s">
        <v>298</v>
      </c>
      <c r="AN79" s="37">
        <v>464</v>
      </c>
      <c r="AR79" s="36">
        <f t="shared" si="3"/>
        <v>1</v>
      </c>
      <c r="AT79" s="39"/>
    </row>
    <row r="80" spans="1:46" s="36" customFormat="1" ht="15.75" customHeight="1">
      <c r="A80" s="59"/>
      <c r="B80" s="95" t="s">
        <v>155</v>
      </c>
      <c r="C80" s="95" t="s">
        <v>156</v>
      </c>
      <c r="D80" s="95" t="s">
        <v>384</v>
      </c>
      <c r="E80" s="95" t="s">
        <v>680</v>
      </c>
      <c r="G80" s="36">
        <v>441.4</v>
      </c>
      <c r="AN80" s="37"/>
      <c r="AR80" s="36">
        <f t="shared" si="3"/>
        <v>1</v>
      </c>
      <c r="AT80" s="39"/>
    </row>
    <row r="81" spans="1:46" s="36" customFormat="1" ht="15.75" customHeight="1">
      <c r="A81" s="59"/>
      <c r="B81" s="95" t="s">
        <v>1369</v>
      </c>
      <c r="C81" s="95" t="s">
        <v>1370</v>
      </c>
      <c r="D81" s="95" t="s">
        <v>431</v>
      </c>
      <c r="E81" s="95" t="s">
        <v>61</v>
      </c>
      <c r="AN81" s="36">
        <v>612.199999999999</v>
      </c>
      <c r="AR81" s="36">
        <f t="shared" si="3"/>
        <v>1</v>
      </c>
      <c r="AT81" s="39"/>
    </row>
    <row r="82" spans="1:46" s="36" customFormat="1" ht="15.75" customHeight="1">
      <c r="A82" s="59"/>
      <c r="B82" s="95" t="s">
        <v>551</v>
      </c>
      <c r="C82" s="95" t="s">
        <v>1234</v>
      </c>
      <c r="D82" s="95" t="s">
        <v>381</v>
      </c>
      <c r="E82" s="95" t="s">
        <v>1202</v>
      </c>
      <c r="AN82" s="37">
        <v>372</v>
      </c>
      <c r="AR82" s="36">
        <f t="shared" si="3"/>
        <v>1</v>
      </c>
      <c r="AT82" s="39"/>
    </row>
    <row r="83" spans="1:46" s="36" customFormat="1" ht="15.75" customHeight="1">
      <c r="A83" s="59"/>
      <c r="B83" s="95" t="s">
        <v>320</v>
      </c>
      <c r="C83" s="95" t="s">
        <v>410</v>
      </c>
      <c r="D83" s="95" t="s">
        <v>403</v>
      </c>
      <c r="E83" s="95" t="s">
        <v>56</v>
      </c>
      <c r="AN83" s="37">
        <v>564</v>
      </c>
      <c r="AR83" s="36">
        <f t="shared" si="3"/>
        <v>1</v>
      </c>
      <c r="AT83" s="39"/>
    </row>
    <row r="84" spans="1:46" s="36" customFormat="1" ht="15.75" customHeight="1">
      <c r="A84" s="59"/>
      <c r="B84" s="95" t="s">
        <v>658</v>
      </c>
      <c r="C84" s="95" t="s">
        <v>156</v>
      </c>
      <c r="D84" s="95" t="s">
        <v>414</v>
      </c>
      <c r="E84" s="95" t="s">
        <v>280</v>
      </c>
      <c r="AN84" s="37">
        <v>264</v>
      </c>
      <c r="AR84" s="36">
        <f t="shared" si="3"/>
        <v>1</v>
      </c>
      <c r="AT84" s="39"/>
    </row>
    <row r="85" spans="1:46" s="36" customFormat="1" ht="15.75" customHeight="1">
      <c r="A85" s="59"/>
      <c r="B85" s="95" t="s">
        <v>1160</v>
      </c>
      <c r="C85" s="95" t="s">
        <v>1161</v>
      </c>
      <c r="D85" s="95" t="s">
        <v>1162</v>
      </c>
      <c r="E85" s="95" t="s">
        <v>1163</v>
      </c>
      <c r="AN85" s="37">
        <v>628</v>
      </c>
      <c r="AR85" s="36">
        <f t="shared" si="3"/>
        <v>1</v>
      </c>
      <c r="AT85" s="39"/>
    </row>
    <row r="86" spans="1:46" s="36" customFormat="1" ht="15.75" customHeight="1">
      <c r="A86" s="59"/>
      <c r="B86" s="95" t="s">
        <v>842</v>
      </c>
      <c r="C86" s="95" t="s">
        <v>410</v>
      </c>
      <c r="D86" s="95" t="s">
        <v>1057</v>
      </c>
      <c r="E86" s="95" t="s">
        <v>843</v>
      </c>
      <c r="AN86" s="37">
        <v>536</v>
      </c>
      <c r="AR86" s="36">
        <f t="shared" si="3"/>
        <v>1</v>
      </c>
      <c r="AT86" s="39"/>
    </row>
    <row r="87" spans="1:46" s="36" customFormat="1" ht="15.75" customHeight="1">
      <c r="A87" s="59"/>
      <c r="B87" s="95" t="s">
        <v>1334</v>
      </c>
      <c r="C87" s="95" t="s">
        <v>1335</v>
      </c>
      <c r="D87" s="95" t="s">
        <v>426</v>
      </c>
      <c r="E87" s="95" t="s">
        <v>680</v>
      </c>
      <c r="AN87" s="37">
        <v>48</v>
      </c>
      <c r="AR87" s="36">
        <f t="shared" si="3"/>
        <v>1</v>
      </c>
      <c r="AT87" s="39"/>
    </row>
    <row r="88" spans="1:46" s="36" customFormat="1" ht="15.75" customHeight="1">
      <c r="A88" s="59"/>
      <c r="B88" s="95" t="s">
        <v>1173</v>
      </c>
      <c r="C88" s="95" t="s">
        <v>142</v>
      </c>
      <c r="D88" s="95" t="s">
        <v>382</v>
      </c>
      <c r="E88" s="95" t="s">
        <v>187</v>
      </c>
      <c r="AN88" s="37">
        <v>584</v>
      </c>
      <c r="AR88" s="36">
        <f t="shared" si="3"/>
        <v>1</v>
      </c>
      <c r="AT88" s="39"/>
    </row>
    <row r="89" spans="1:46" s="36" customFormat="1" ht="15.75" customHeight="1">
      <c r="A89" s="59"/>
      <c r="B89" s="95" t="s">
        <v>1340</v>
      </c>
      <c r="C89" s="95" t="s">
        <v>68</v>
      </c>
      <c r="D89" s="95" t="s">
        <v>380</v>
      </c>
      <c r="E89" s="95" t="s">
        <v>1341</v>
      </c>
      <c r="AN89" s="37">
        <v>36</v>
      </c>
      <c r="AR89" s="36">
        <f t="shared" si="3"/>
        <v>1</v>
      </c>
      <c r="AT89" s="39"/>
    </row>
    <row r="90" spans="1:46" s="36" customFormat="1" ht="15.75" customHeight="1">
      <c r="A90" s="59"/>
      <c r="B90" s="95" t="s">
        <v>1148</v>
      </c>
      <c r="C90" s="95" t="s">
        <v>172</v>
      </c>
      <c r="D90" s="95" t="s">
        <v>380</v>
      </c>
      <c r="E90" s="95" t="s">
        <v>1149</v>
      </c>
      <c r="AN90" s="37">
        <v>672</v>
      </c>
      <c r="AR90" s="36">
        <f t="shared" si="3"/>
        <v>1</v>
      </c>
      <c r="AT90" s="39"/>
    </row>
    <row r="91" spans="1:46" s="36" customFormat="1" ht="15.75" customHeight="1">
      <c r="A91" s="59"/>
      <c r="B91" s="95" t="s">
        <v>44</v>
      </c>
      <c r="C91" s="95" t="s">
        <v>97</v>
      </c>
      <c r="D91" s="95" t="s">
        <v>380</v>
      </c>
      <c r="E91" s="95" t="s">
        <v>98</v>
      </c>
      <c r="AN91" s="37">
        <v>624</v>
      </c>
      <c r="AR91" s="36">
        <f t="shared" si="3"/>
        <v>1</v>
      </c>
      <c r="AT91" s="39"/>
    </row>
    <row r="92" spans="1:46" s="36" customFormat="1" ht="15.75" customHeight="1">
      <c r="A92" s="59"/>
      <c r="B92" s="95" t="s">
        <v>1347</v>
      </c>
      <c r="C92" s="95" t="s">
        <v>1348</v>
      </c>
      <c r="D92" s="95" t="s">
        <v>399</v>
      </c>
      <c r="E92" s="95" t="s">
        <v>1226</v>
      </c>
      <c r="AN92" s="37">
        <v>20</v>
      </c>
      <c r="AR92" s="36">
        <f t="shared" si="3"/>
        <v>1</v>
      </c>
      <c r="AT92" s="39"/>
    </row>
    <row r="93" spans="1:46" s="36" customFormat="1" ht="15.75" customHeight="1">
      <c r="A93" s="59"/>
      <c r="B93" s="95" t="s">
        <v>1360</v>
      </c>
      <c r="C93" s="95" t="s">
        <v>1361</v>
      </c>
      <c r="D93" s="95" t="s">
        <v>452</v>
      </c>
      <c r="E93" s="95" t="s">
        <v>1362</v>
      </c>
      <c r="AN93" s="36">
        <v>916.9</v>
      </c>
      <c r="AR93" s="36">
        <f t="shared" si="3"/>
        <v>1</v>
      </c>
      <c r="AT93" s="39"/>
    </row>
    <row r="94" spans="1:46" s="36" customFormat="1" ht="15.75" customHeight="1">
      <c r="A94" s="59"/>
      <c r="B94" s="95" t="s">
        <v>1258</v>
      </c>
      <c r="C94" s="95" t="s">
        <v>410</v>
      </c>
      <c r="D94" s="95" t="s">
        <v>421</v>
      </c>
      <c r="E94" s="95" t="s">
        <v>29</v>
      </c>
      <c r="AN94" s="37">
        <v>296</v>
      </c>
      <c r="AR94" s="36">
        <f t="shared" si="3"/>
        <v>1</v>
      </c>
      <c r="AT94" s="39"/>
    </row>
    <row r="95" spans="1:46" s="36" customFormat="1" ht="15.75" customHeight="1">
      <c r="A95" s="59"/>
      <c r="B95" s="95" t="s">
        <v>781</v>
      </c>
      <c r="C95" s="95" t="s">
        <v>418</v>
      </c>
      <c r="D95" s="95" t="s">
        <v>379</v>
      </c>
      <c r="E95" s="95" t="s">
        <v>500</v>
      </c>
      <c r="AN95" s="37">
        <v>692</v>
      </c>
      <c r="AR95" s="36">
        <f t="shared" si="3"/>
        <v>1</v>
      </c>
      <c r="AT95" s="39"/>
    </row>
    <row r="96" spans="1:46" s="36" customFormat="1" ht="15.75" customHeight="1">
      <c r="A96" s="59"/>
      <c r="B96" s="95" t="s">
        <v>1297</v>
      </c>
      <c r="C96" s="95" t="s">
        <v>1298</v>
      </c>
      <c r="D96" s="95" t="s">
        <v>414</v>
      </c>
      <c r="E96" s="95" t="s">
        <v>56</v>
      </c>
      <c r="AN96" s="37">
        <v>168</v>
      </c>
      <c r="AR96" s="36">
        <f t="shared" si="3"/>
        <v>1</v>
      </c>
      <c r="AT96" s="39"/>
    </row>
    <row r="97" spans="1:46" s="36" customFormat="1" ht="15.75" customHeight="1">
      <c r="A97" s="59"/>
      <c r="B97" s="95" t="s">
        <v>1428</v>
      </c>
      <c r="C97" s="95" t="s">
        <v>1429</v>
      </c>
      <c r="D97" s="95" t="s">
        <v>405</v>
      </c>
      <c r="E97" s="95" t="s">
        <v>18</v>
      </c>
      <c r="AN97" s="96">
        <v>617.799999999999</v>
      </c>
      <c r="AR97" s="36">
        <f t="shared" si="3"/>
        <v>1</v>
      </c>
      <c r="AT97" s="39"/>
    </row>
    <row r="98" spans="1:46" s="36" customFormat="1" ht="15.75" customHeight="1">
      <c r="A98" s="59"/>
      <c r="B98" s="95" t="s">
        <v>1262</v>
      </c>
      <c r="C98" s="95" t="s">
        <v>159</v>
      </c>
      <c r="D98" s="95" t="s">
        <v>463</v>
      </c>
      <c r="E98" s="95" t="s">
        <v>680</v>
      </c>
      <c r="AN98" s="37">
        <v>284</v>
      </c>
      <c r="AR98" s="36">
        <f t="shared" si="3"/>
        <v>1</v>
      </c>
      <c r="AT98" s="39"/>
    </row>
    <row r="99" spans="1:46" s="36" customFormat="1" ht="15.75" customHeight="1">
      <c r="A99" s="59"/>
      <c r="B99" s="95" t="s">
        <v>912</v>
      </c>
      <c r="C99" s="95" t="s">
        <v>1393</v>
      </c>
      <c r="D99" s="95" t="s">
        <v>1049</v>
      </c>
      <c r="E99" s="95" t="s">
        <v>1394</v>
      </c>
      <c r="AN99" s="36">
        <v>141.299999999999</v>
      </c>
      <c r="AR99" s="36">
        <f t="shared" si="3"/>
        <v>1</v>
      </c>
      <c r="AT99" s="39"/>
    </row>
    <row r="100" spans="1:46" s="36" customFormat="1" ht="15.75" customHeight="1">
      <c r="A100" s="59"/>
      <c r="B100" s="95" t="s">
        <v>1290</v>
      </c>
      <c r="C100" s="95" t="s">
        <v>1048</v>
      </c>
      <c r="D100" s="95" t="s">
        <v>405</v>
      </c>
      <c r="E100" s="95" t="s">
        <v>1131</v>
      </c>
      <c r="AN100" s="37">
        <v>200</v>
      </c>
      <c r="AR100" s="36">
        <f t="shared" si="3"/>
        <v>1</v>
      </c>
      <c r="AT100" s="39"/>
    </row>
    <row r="101" spans="1:46" s="36" customFormat="1" ht="15.75" customHeight="1">
      <c r="A101" s="59"/>
      <c r="B101" s="95" t="s">
        <v>311</v>
      </c>
      <c r="C101" s="95" t="s">
        <v>1114</v>
      </c>
      <c r="D101" s="95" t="s">
        <v>1115</v>
      </c>
      <c r="E101" s="95" t="s">
        <v>61</v>
      </c>
      <c r="AN101" s="37">
        <v>776</v>
      </c>
      <c r="AR101" s="36">
        <f t="shared" si="3"/>
        <v>1</v>
      </c>
      <c r="AT101" s="39"/>
    </row>
    <row r="102" spans="1:46" s="36" customFormat="1" ht="15.75" customHeight="1">
      <c r="A102" s="59"/>
      <c r="B102" s="95" t="s">
        <v>1136</v>
      </c>
      <c r="C102" s="95" t="s">
        <v>1137</v>
      </c>
      <c r="D102" s="95" t="s">
        <v>405</v>
      </c>
      <c r="E102" s="95" t="s">
        <v>493</v>
      </c>
      <c r="AN102" s="37">
        <v>720</v>
      </c>
      <c r="AR102" s="36">
        <f t="shared" si="3"/>
        <v>1</v>
      </c>
      <c r="AT102" s="39"/>
    </row>
    <row r="103" spans="1:46" s="36" customFormat="1" ht="15.75" customHeight="1">
      <c r="A103" s="59"/>
      <c r="B103" s="95" t="s">
        <v>685</v>
      </c>
      <c r="C103" s="95" t="s">
        <v>60</v>
      </c>
      <c r="D103" s="95" t="s">
        <v>389</v>
      </c>
      <c r="E103" s="95" t="s">
        <v>148</v>
      </c>
      <c r="AN103" s="37">
        <v>360</v>
      </c>
      <c r="AR103" s="36">
        <f t="shared" si="3"/>
        <v>1</v>
      </c>
      <c r="AT103" s="39"/>
    </row>
    <row r="104" spans="1:46" s="36" customFormat="1" ht="15.75" customHeight="1">
      <c r="A104" s="59"/>
      <c r="B104" s="95" t="s">
        <v>1332</v>
      </c>
      <c r="C104" s="95" t="s">
        <v>1333</v>
      </c>
      <c r="D104" s="95" t="s">
        <v>382</v>
      </c>
      <c r="E104" s="95" t="s">
        <v>1226</v>
      </c>
      <c r="AN104" s="37">
        <v>52</v>
      </c>
      <c r="AR104" s="36">
        <f t="shared" si="3"/>
        <v>1</v>
      </c>
      <c r="AT104" s="39"/>
    </row>
    <row r="105" spans="1:46" s="36" customFormat="1" ht="15.75" customHeight="1">
      <c r="A105" s="59"/>
      <c r="B105" s="95" t="s">
        <v>1323</v>
      </c>
      <c r="C105" s="95" t="s">
        <v>410</v>
      </c>
      <c r="D105" s="95" t="s">
        <v>399</v>
      </c>
      <c r="E105" s="95" t="s">
        <v>280</v>
      </c>
      <c r="AN105" s="37">
        <v>76</v>
      </c>
      <c r="AR105" s="36">
        <f t="shared" si="3"/>
        <v>1</v>
      </c>
      <c r="AT105" s="39"/>
    </row>
    <row r="106" spans="1:46" s="36" customFormat="1" ht="15.75" customHeight="1">
      <c r="A106" s="59"/>
      <c r="B106" s="95" t="s">
        <v>1353</v>
      </c>
      <c r="C106" s="95" t="s">
        <v>81</v>
      </c>
      <c r="D106" s="95" t="s">
        <v>403</v>
      </c>
      <c r="E106" s="95" t="s">
        <v>1354</v>
      </c>
      <c r="AN106" s="37">
        <v>8</v>
      </c>
      <c r="AR106" s="36">
        <f t="shared" si="3"/>
        <v>1</v>
      </c>
      <c r="AT106" s="39"/>
    </row>
    <row r="107" spans="1:46" s="36" customFormat="1" ht="15.75" customHeight="1">
      <c r="A107" s="59"/>
      <c r="B107" s="95" t="s">
        <v>203</v>
      </c>
      <c r="C107" s="95" t="s">
        <v>127</v>
      </c>
      <c r="D107" s="95" t="s">
        <v>386</v>
      </c>
      <c r="E107" s="95" t="s">
        <v>680</v>
      </c>
      <c r="AN107" s="37">
        <v>636</v>
      </c>
      <c r="AR107" s="36">
        <f t="shared" si="3"/>
        <v>1</v>
      </c>
      <c r="AT107" s="39"/>
    </row>
    <row r="108" spans="1:46" s="36" customFormat="1" ht="15.75" customHeight="1">
      <c r="A108" s="59"/>
      <c r="B108" s="95" t="s">
        <v>203</v>
      </c>
      <c r="C108" s="95" t="s">
        <v>1447</v>
      </c>
      <c r="D108" s="95" t="s">
        <v>388</v>
      </c>
      <c r="E108" s="95" t="s">
        <v>125</v>
      </c>
      <c r="AN108" s="96">
        <v>456.099999999998</v>
      </c>
      <c r="AR108" s="36">
        <f t="shared" si="3"/>
        <v>1</v>
      </c>
      <c r="AT108" s="39"/>
    </row>
    <row r="109" spans="1:46" s="36" customFormat="1" ht="15.75" customHeight="1">
      <c r="A109" s="59"/>
      <c r="B109" s="95" t="s">
        <v>1144</v>
      </c>
      <c r="C109" s="95" t="s">
        <v>1145</v>
      </c>
      <c r="D109" s="95" t="s">
        <v>421</v>
      </c>
      <c r="E109" s="95" t="s">
        <v>1146</v>
      </c>
      <c r="AN109" s="37">
        <v>680</v>
      </c>
      <c r="AR109" s="36">
        <f t="shared" si="3"/>
        <v>1</v>
      </c>
      <c r="AT109" s="39"/>
    </row>
    <row r="110" spans="1:46" s="36" customFormat="1" ht="15.75" customHeight="1">
      <c r="A110" s="59"/>
      <c r="B110" s="95" t="s">
        <v>1183</v>
      </c>
      <c r="C110" s="95" t="s">
        <v>1184</v>
      </c>
      <c r="D110" s="95" t="s">
        <v>564</v>
      </c>
      <c r="E110" s="95" t="s">
        <v>680</v>
      </c>
      <c r="AN110" s="37">
        <v>548</v>
      </c>
      <c r="AR110" s="36">
        <f t="shared" si="3"/>
        <v>1</v>
      </c>
      <c r="AT110" s="39"/>
    </row>
    <row r="111" spans="1:46" s="36" customFormat="1" ht="15.75" customHeight="1">
      <c r="A111" s="59"/>
      <c r="B111" s="95" t="s">
        <v>1314</v>
      </c>
      <c r="C111" s="95" t="s">
        <v>96</v>
      </c>
      <c r="D111" s="95" t="s">
        <v>389</v>
      </c>
      <c r="E111" s="95" t="s">
        <v>6</v>
      </c>
      <c r="AN111" s="37">
        <v>128</v>
      </c>
      <c r="AR111" s="36">
        <f t="shared" si="3"/>
        <v>1</v>
      </c>
      <c r="AT111" s="39"/>
    </row>
    <row r="112" spans="1:46" s="36" customFormat="1" ht="15.75" customHeight="1">
      <c r="A112" s="59"/>
      <c r="B112" s="95" t="s">
        <v>1318</v>
      </c>
      <c r="C112" s="95" t="s">
        <v>1319</v>
      </c>
      <c r="D112" s="95" t="s">
        <v>1308</v>
      </c>
      <c r="E112" s="95" t="s">
        <v>50</v>
      </c>
      <c r="AN112" s="37">
        <v>112</v>
      </c>
      <c r="AR112" s="36">
        <f t="shared" si="3"/>
        <v>1</v>
      </c>
      <c r="AT112" s="39"/>
    </row>
    <row r="113" spans="1:46" s="36" customFormat="1" ht="15.75" customHeight="1">
      <c r="A113" s="59"/>
      <c r="B113" s="95" t="s">
        <v>141</v>
      </c>
      <c r="C113" s="95" t="s">
        <v>142</v>
      </c>
      <c r="D113" s="95" t="s">
        <v>376</v>
      </c>
      <c r="E113" s="95" t="s">
        <v>1068</v>
      </c>
      <c r="G113" s="36">
        <v>911.8</v>
      </c>
      <c r="AN113" s="37"/>
      <c r="AR113" s="36">
        <f t="shared" si="3"/>
        <v>1</v>
      </c>
      <c r="AT113" s="39"/>
    </row>
    <row r="114" spans="1:46" s="36" customFormat="1" ht="15.75" customHeight="1">
      <c r="A114" s="59"/>
      <c r="B114" s="95" t="s">
        <v>303</v>
      </c>
      <c r="C114" s="95" t="s">
        <v>1075</v>
      </c>
      <c r="D114" s="95" t="s">
        <v>1084</v>
      </c>
      <c r="E114" s="95" t="s">
        <v>187</v>
      </c>
      <c r="G114" s="36">
        <v>588.4</v>
      </c>
      <c r="AN114" s="37"/>
      <c r="AR114" s="36">
        <f t="shared" si="3"/>
        <v>1</v>
      </c>
      <c r="AT114" s="39"/>
    </row>
    <row r="115" spans="1:46" s="36" customFormat="1" ht="15.75" customHeight="1">
      <c r="A115" s="59"/>
      <c r="B115" s="95" t="s">
        <v>503</v>
      </c>
      <c r="C115" s="95" t="s">
        <v>412</v>
      </c>
      <c r="D115" s="95" t="s">
        <v>395</v>
      </c>
      <c r="E115" s="95" t="s">
        <v>1214</v>
      </c>
      <c r="AN115" s="37">
        <v>440</v>
      </c>
      <c r="AR115" s="36">
        <f t="shared" si="3"/>
        <v>1</v>
      </c>
      <c r="AT115" s="39"/>
    </row>
    <row r="116" spans="1:46" s="36" customFormat="1" ht="15.75" customHeight="1">
      <c r="A116" s="59"/>
      <c r="B116" s="95" t="s">
        <v>1255</v>
      </c>
      <c r="C116" s="95" t="s">
        <v>927</v>
      </c>
      <c r="D116" s="95" t="s">
        <v>395</v>
      </c>
      <c r="E116" s="95" t="s">
        <v>280</v>
      </c>
      <c r="AN116" s="37">
        <v>308</v>
      </c>
      <c r="AR116" s="36">
        <f t="shared" si="3"/>
        <v>1</v>
      </c>
      <c r="AT116" s="39"/>
    </row>
    <row r="117" spans="1:46" s="36" customFormat="1" ht="15.75" customHeight="1">
      <c r="A117" s="59"/>
      <c r="B117" s="95" t="s">
        <v>1395</v>
      </c>
      <c r="C117" s="95" t="s">
        <v>159</v>
      </c>
      <c r="D117" s="95" t="s">
        <v>374</v>
      </c>
      <c r="E117" s="95" t="s">
        <v>1131</v>
      </c>
      <c r="AN117" s="36">
        <v>113.599999999999</v>
      </c>
      <c r="AR117" s="36">
        <f t="shared" si="3"/>
        <v>1</v>
      </c>
      <c r="AT117" s="39"/>
    </row>
    <row r="118" spans="1:46" s="36" customFormat="1" ht="15.75" customHeight="1">
      <c r="A118" s="59"/>
      <c r="B118" s="95" t="s">
        <v>1207</v>
      </c>
      <c r="C118" s="95" t="s">
        <v>1208</v>
      </c>
      <c r="D118" s="95" t="s">
        <v>399</v>
      </c>
      <c r="E118" s="95" t="s">
        <v>680</v>
      </c>
      <c r="AN118" s="37">
        <v>456</v>
      </c>
      <c r="AR118" s="36">
        <f t="shared" si="3"/>
        <v>1</v>
      </c>
      <c r="AT118" s="39"/>
    </row>
    <row r="119" spans="1:46" s="36" customFormat="1" ht="15.75" customHeight="1">
      <c r="A119" s="59"/>
      <c r="B119" s="95" t="s">
        <v>1464</v>
      </c>
      <c r="C119" s="95" t="s">
        <v>159</v>
      </c>
      <c r="D119" s="95" t="s">
        <v>376</v>
      </c>
      <c r="E119" s="95" t="s">
        <v>1146</v>
      </c>
      <c r="AN119" s="96">
        <v>309.099999999998</v>
      </c>
      <c r="AR119" s="36">
        <f t="shared" si="3"/>
        <v>1</v>
      </c>
      <c r="AT119" s="39"/>
    </row>
    <row r="120" spans="1:46" s="36" customFormat="1" ht="15.75" customHeight="1">
      <c r="A120" s="59"/>
      <c r="B120" s="95" t="s">
        <v>167</v>
      </c>
      <c r="C120" s="95" t="s">
        <v>168</v>
      </c>
      <c r="D120" s="95" t="s">
        <v>564</v>
      </c>
      <c r="E120" s="95" t="s">
        <v>169</v>
      </c>
      <c r="G120" s="36">
        <v>176.800000000001</v>
      </c>
      <c r="AN120" s="37"/>
      <c r="AR120" s="36">
        <f t="shared" si="3"/>
        <v>1</v>
      </c>
      <c r="AT120" s="39"/>
    </row>
    <row r="121" spans="1:46" s="36" customFormat="1" ht="15.75" customHeight="1">
      <c r="A121" s="59"/>
      <c r="B121" s="95" t="s">
        <v>1187</v>
      </c>
      <c r="C121" s="95" t="s">
        <v>115</v>
      </c>
      <c r="D121" s="95" t="s">
        <v>573</v>
      </c>
      <c r="E121" s="95" t="s">
        <v>1188</v>
      </c>
      <c r="AN121" s="37">
        <v>524</v>
      </c>
      <c r="AR121" s="36">
        <f t="shared" si="3"/>
        <v>1</v>
      </c>
      <c r="AT121" s="39"/>
    </row>
    <row r="122" spans="1:46" s="36" customFormat="1" ht="15.75" customHeight="1">
      <c r="A122" s="59"/>
      <c r="B122" s="95" t="s">
        <v>506</v>
      </c>
      <c r="C122" s="95" t="s">
        <v>507</v>
      </c>
      <c r="D122" s="95" t="s">
        <v>388</v>
      </c>
      <c r="E122" s="95" t="s">
        <v>280</v>
      </c>
      <c r="AN122" s="37">
        <v>256</v>
      </c>
      <c r="AR122" s="36">
        <f t="shared" si="3"/>
        <v>1</v>
      </c>
      <c r="AT122" s="39"/>
    </row>
    <row r="123" spans="1:46" s="36" customFormat="1" ht="15.75" customHeight="1">
      <c r="A123" s="59"/>
      <c r="B123" s="95" t="s">
        <v>1240</v>
      </c>
      <c r="C123" s="95" t="s">
        <v>1241</v>
      </c>
      <c r="D123" s="95" t="s">
        <v>426</v>
      </c>
      <c r="E123" s="95" t="s">
        <v>1210</v>
      </c>
      <c r="AN123" s="37">
        <v>352</v>
      </c>
      <c r="AR123" s="36">
        <f t="shared" si="3"/>
        <v>1</v>
      </c>
      <c r="AT123" s="39"/>
    </row>
    <row r="124" spans="1:46" s="36" customFormat="1" ht="15.75" customHeight="1">
      <c r="A124" s="59"/>
      <c r="B124" s="95" t="s">
        <v>1448</v>
      </c>
      <c r="C124" s="95" t="s">
        <v>1447</v>
      </c>
      <c r="D124" s="95" t="s">
        <v>433</v>
      </c>
      <c r="E124" s="95" t="s">
        <v>1449</v>
      </c>
      <c r="AN124" s="96">
        <v>441.399999999998</v>
      </c>
      <c r="AR124" s="36">
        <f t="shared" si="3"/>
        <v>1</v>
      </c>
      <c r="AT124" s="39"/>
    </row>
    <row r="125" spans="1:46" s="36" customFormat="1" ht="15.75" customHeight="1">
      <c r="A125" s="59"/>
      <c r="B125" s="95" t="s">
        <v>357</v>
      </c>
      <c r="C125" s="95" t="s">
        <v>1251</v>
      </c>
      <c r="D125" s="95" t="s">
        <v>399</v>
      </c>
      <c r="E125" s="95" t="s">
        <v>339</v>
      </c>
      <c r="AN125" s="37">
        <v>320</v>
      </c>
      <c r="AR125" s="36">
        <f t="shared" si="3"/>
        <v>1</v>
      </c>
      <c r="AT125" s="39"/>
    </row>
    <row r="126" spans="1:46" s="36" customFormat="1" ht="15.75" customHeight="1">
      <c r="A126" s="59"/>
      <c r="B126" s="95" t="s">
        <v>1349</v>
      </c>
      <c r="C126" s="95" t="s">
        <v>85</v>
      </c>
      <c r="D126" s="95" t="s">
        <v>384</v>
      </c>
      <c r="E126" s="95" t="s">
        <v>1350</v>
      </c>
      <c r="AN126" s="37">
        <v>16</v>
      </c>
      <c r="AR126" s="36">
        <f t="shared" si="3"/>
        <v>1</v>
      </c>
      <c r="AT126" s="39"/>
    </row>
    <row r="127" spans="1:46" s="36" customFormat="1" ht="15.75" customHeight="1">
      <c r="A127" s="59"/>
      <c r="B127" s="95" t="s">
        <v>1416</v>
      </c>
      <c r="C127" s="95" t="s">
        <v>139</v>
      </c>
      <c r="D127" s="95" t="s">
        <v>1057</v>
      </c>
      <c r="E127" s="95" t="s">
        <v>1111</v>
      </c>
      <c r="AN127" s="96">
        <v>779.499999999999</v>
      </c>
      <c r="AR127" s="36">
        <f t="shared" si="3"/>
        <v>1</v>
      </c>
      <c r="AT127" s="39"/>
    </row>
    <row r="128" spans="1:46" s="36" customFormat="1" ht="15.75" customHeight="1">
      <c r="A128" s="59"/>
      <c r="B128" s="95" t="s">
        <v>1444</v>
      </c>
      <c r="C128" s="95" t="s">
        <v>134</v>
      </c>
      <c r="D128" s="95" t="s">
        <v>382</v>
      </c>
      <c r="E128" s="95" t="s">
        <v>38</v>
      </c>
      <c r="AN128" s="96">
        <v>500.199999999998</v>
      </c>
      <c r="AR128" s="36">
        <f t="shared" si="3"/>
        <v>1</v>
      </c>
      <c r="AT128" s="39"/>
    </row>
    <row r="129" spans="1:46" s="36" customFormat="1" ht="15.75" customHeight="1">
      <c r="A129" s="59"/>
      <c r="B129" s="95" t="s">
        <v>162</v>
      </c>
      <c r="C129" s="95" t="s">
        <v>416</v>
      </c>
      <c r="D129" s="95" t="s">
        <v>421</v>
      </c>
      <c r="E129" s="95" t="s">
        <v>1163</v>
      </c>
      <c r="AN129" s="37">
        <v>592</v>
      </c>
      <c r="AR129" s="36">
        <f t="shared" si="3"/>
        <v>1</v>
      </c>
      <c r="AT129" s="39"/>
    </row>
    <row r="130" spans="1:46" s="36" customFormat="1" ht="15.75" customHeight="1">
      <c r="A130" s="59"/>
      <c r="B130" s="95" t="s">
        <v>1267</v>
      </c>
      <c r="C130" s="95" t="s">
        <v>161</v>
      </c>
      <c r="D130" s="95" t="s">
        <v>421</v>
      </c>
      <c r="E130" s="95" t="s">
        <v>1268</v>
      </c>
      <c r="AN130" s="37">
        <v>260</v>
      </c>
      <c r="AR130" s="36">
        <f aca="true" t="shared" si="4" ref="AR130:AR193">(COUNT(F130:AP130))</f>
        <v>1</v>
      </c>
      <c r="AT130" s="39"/>
    </row>
    <row r="131" spans="1:46" s="36" customFormat="1" ht="15.75" customHeight="1">
      <c r="A131" s="59"/>
      <c r="B131" s="95" t="s">
        <v>780</v>
      </c>
      <c r="C131" s="95" t="s">
        <v>168</v>
      </c>
      <c r="D131" s="95" t="s">
        <v>379</v>
      </c>
      <c r="E131" s="95" t="s">
        <v>500</v>
      </c>
      <c r="AN131" s="37">
        <v>696</v>
      </c>
      <c r="AR131" s="36">
        <f t="shared" si="4"/>
        <v>1</v>
      </c>
      <c r="AT131" s="39"/>
    </row>
    <row r="132" spans="1:46" s="36" customFormat="1" ht="15.75" customHeight="1">
      <c r="A132" s="59"/>
      <c r="B132" s="95" t="s">
        <v>1486</v>
      </c>
      <c r="C132" s="95" t="s">
        <v>137</v>
      </c>
      <c r="D132" s="95" t="s">
        <v>406</v>
      </c>
      <c r="E132" s="95" t="s">
        <v>1487</v>
      </c>
      <c r="AN132" s="96">
        <v>103.299999999997</v>
      </c>
      <c r="AR132" s="36">
        <f t="shared" si="4"/>
        <v>1</v>
      </c>
      <c r="AT132" s="39"/>
    </row>
    <row r="133" spans="1:46" s="36" customFormat="1" ht="15.75" customHeight="1">
      <c r="A133" s="59"/>
      <c r="B133" s="95" t="s">
        <v>1196</v>
      </c>
      <c r="C133" s="95" t="s">
        <v>115</v>
      </c>
      <c r="D133" s="95" t="s">
        <v>386</v>
      </c>
      <c r="E133" s="95" t="s">
        <v>1197</v>
      </c>
      <c r="AN133" s="37">
        <v>492</v>
      </c>
      <c r="AR133" s="36">
        <f t="shared" si="4"/>
        <v>1</v>
      </c>
      <c r="AT133" s="39"/>
    </row>
    <row r="134" spans="1:46" s="36" customFormat="1" ht="15.75" customHeight="1">
      <c r="A134" s="59"/>
      <c r="B134" s="95" t="s">
        <v>195</v>
      </c>
      <c r="C134" s="95" t="s">
        <v>60</v>
      </c>
      <c r="D134" s="95" t="s">
        <v>395</v>
      </c>
      <c r="E134" s="95" t="s">
        <v>29</v>
      </c>
      <c r="AN134" s="37">
        <v>656</v>
      </c>
      <c r="AR134" s="36">
        <f t="shared" si="4"/>
        <v>1</v>
      </c>
      <c r="AT134" s="39"/>
    </row>
    <row r="135" spans="1:46" s="36" customFormat="1" ht="15.75" customHeight="1">
      <c r="A135" s="59"/>
      <c r="B135" s="95" t="s">
        <v>290</v>
      </c>
      <c r="C135" s="95" t="s">
        <v>145</v>
      </c>
      <c r="D135" s="95" t="s">
        <v>414</v>
      </c>
      <c r="E135" s="95" t="s">
        <v>98</v>
      </c>
      <c r="AN135" s="37">
        <v>416</v>
      </c>
      <c r="AR135" s="36">
        <f t="shared" si="4"/>
        <v>1</v>
      </c>
      <c r="AT135" s="39"/>
    </row>
    <row r="136" spans="1:46" s="36" customFormat="1" ht="15.75" customHeight="1">
      <c r="A136" s="59"/>
      <c r="B136" s="95" t="s">
        <v>1389</v>
      </c>
      <c r="C136" s="95" t="s">
        <v>1390</v>
      </c>
      <c r="D136" s="95" t="s">
        <v>376</v>
      </c>
      <c r="E136" s="95" t="s">
        <v>200</v>
      </c>
      <c r="AN136" s="36">
        <v>252.099999999999</v>
      </c>
      <c r="AR136" s="36">
        <f t="shared" si="4"/>
        <v>1</v>
      </c>
      <c r="AT136" s="39"/>
    </row>
    <row r="137" spans="1:46" s="36" customFormat="1" ht="15.75" customHeight="1">
      <c r="A137" s="59"/>
      <c r="B137" s="95" t="s">
        <v>1469</v>
      </c>
      <c r="C137" s="95" t="s">
        <v>1470</v>
      </c>
      <c r="D137" s="95" t="s">
        <v>385</v>
      </c>
      <c r="E137" s="95" t="s">
        <v>1471</v>
      </c>
      <c r="AN137" s="96">
        <v>220.899999999998</v>
      </c>
      <c r="AR137" s="36">
        <f t="shared" si="4"/>
        <v>1</v>
      </c>
      <c r="AT137" s="39"/>
    </row>
    <row r="138" spans="1:46" s="36" customFormat="1" ht="15.75" customHeight="1">
      <c r="A138" s="59"/>
      <c r="B138" s="95" t="s">
        <v>1439</v>
      </c>
      <c r="C138" s="95" t="s">
        <v>1440</v>
      </c>
      <c r="D138" s="95" t="s">
        <v>577</v>
      </c>
      <c r="E138" s="95" t="s">
        <v>1441</v>
      </c>
      <c r="AN138" s="96">
        <v>529.599999999999</v>
      </c>
      <c r="AR138" s="36">
        <f t="shared" si="4"/>
        <v>1</v>
      </c>
      <c r="AT138" s="39"/>
    </row>
    <row r="139" spans="1:46" s="36" customFormat="1" ht="15.75" customHeight="1">
      <c r="A139" s="59"/>
      <c r="B139" s="95" t="s">
        <v>1179</v>
      </c>
      <c r="C139" s="95" t="s">
        <v>499</v>
      </c>
      <c r="D139" s="95" t="s">
        <v>414</v>
      </c>
      <c r="E139" s="95" t="s">
        <v>680</v>
      </c>
      <c r="AN139" s="37">
        <v>560</v>
      </c>
      <c r="AR139" s="36">
        <f t="shared" si="4"/>
        <v>1</v>
      </c>
      <c r="AT139" s="39"/>
    </row>
    <row r="140" spans="1:46" s="36" customFormat="1" ht="15.75" customHeight="1">
      <c r="A140" s="59"/>
      <c r="B140" s="95" t="s">
        <v>1378</v>
      </c>
      <c r="C140" s="95" t="s">
        <v>179</v>
      </c>
      <c r="D140" s="95" t="s">
        <v>447</v>
      </c>
      <c r="E140" s="95" t="s">
        <v>1379</v>
      </c>
      <c r="AN140" s="36">
        <v>390.599999999999</v>
      </c>
      <c r="AR140" s="36">
        <f t="shared" si="4"/>
        <v>1</v>
      </c>
      <c r="AT140" s="39"/>
    </row>
    <row r="141" spans="1:46" s="36" customFormat="1" ht="15.75" customHeight="1">
      <c r="A141" s="59"/>
      <c r="B141" s="95" t="s">
        <v>1488</v>
      </c>
      <c r="C141" s="95" t="s">
        <v>197</v>
      </c>
      <c r="D141" s="95" t="s">
        <v>403</v>
      </c>
      <c r="E141" s="95" t="s">
        <v>1489</v>
      </c>
      <c r="AN141" s="96">
        <v>88.599999999997</v>
      </c>
      <c r="AR141" s="36">
        <f t="shared" si="4"/>
        <v>1</v>
      </c>
      <c r="AT141" s="39"/>
    </row>
    <row r="142" spans="1:46" s="36" customFormat="1" ht="15.75" customHeight="1">
      <c r="A142" s="59"/>
      <c r="B142" s="95" t="s">
        <v>1492</v>
      </c>
      <c r="C142" s="95" t="s">
        <v>1493</v>
      </c>
      <c r="D142" s="95" t="s">
        <v>414</v>
      </c>
      <c r="E142" s="95" t="s">
        <v>1494</v>
      </c>
      <c r="AN142" s="96">
        <v>59.199999999997</v>
      </c>
      <c r="AR142" s="36">
        <f t="shared" si="4"/>
        <v>1</v>
      </c>
      <c r="AT142" s="39"/>
    </row>
    <row r="143" spans="1:46" s="36" customFormat="1" ht="15.75" customHeight="1">
      <c r="A143" s="59"/>
      <c r="B143" s="95" t="s">
        <v>1263</v>
      </c>
      <c r="C143" s="95" t="s">
        <v>1264</v>
      </c>
      <c r="D143" s="95" t="s">
        <v>382</v>
      </c>
      <c r="E143" s="95" t="s">
        <v>1265</v>
      </c>
      <c r="AN143" s="37">
        <v>272</v>
      </c>
      <c r="AR143" s="36">
        <f t="shared" si="4"/>
        <v>1</v>
      </c>
      <c r="AT143" s="39"/>
    </row>
    <row r="144" spans="1:46" s="36" customFormat="1" ht="15.75" customHeight="1">
      <c r="A144" s="59"/>
      <c r="B144" s="95" t="s">
        <v>487</v>
      </c>
      <c r="C144" s="95" t="s">
        <v>168</v>
      </c>
      <c r="D144" s="95" t="s">
        <v>426</v>
      </c>
      <c r="E144" s="95" t="s">
        <v>39</v>
      </c>
      <c r="AN144" s="37">
        <v>784</v>
      </c>
      <c r="AR144" s="36">
        <f t="shared" si="4"/>
        <v>1</v>
      </c>
      <c r="AT144" s="39"/>
    </row>
    <row r="145" spans="1:46" s="36" customFormat="1" ht="15.75" customHeight="1">
      <c r="A145" s="59"/>
      <c r="B145" s="95" t="s">
        <v>487</v>
      </c>
      <c r="C145" s="95" t="s">
        <v>130</v>
      </c>
      <c r="D145" s="95" t="s">
        <v>380</v>
      </c>
      <c r="E145" s="95" t="s">
        <v>1054</v>
      </c>
      <c r="AN145" s="37">
        <v>772</v>
      </c>
      <c r="AR145" s="36">
        <f t="shared" si="4"/>
        <v>1</v>
      </c>
      <c r="AT145" s="39"/>
    </row>
    <row r="146" spans="1:46" s="36" customFormat="1" ht="15.75" customHeight="1">
      <c r="A146" s="59"/>
      <c r="B146" s="95" t="s">
        <v>487</v>
      </c>
      <c r="C146" s="95" t="s">
        <v>1273</v>
      </c>
      <c r="D146" s="95" t="s">
        <v>564</v>
      </c>
      <c r="E146" s="95" t="s">
        <v>1274</v>
      </c>
      <c r="AN146" s="37">
        <v>244</v>
      </c>
      <c r="AR146" s="36">
        <f t="shared" si="4"/>
        <v>1</v>
      </c>
      <c r="AT146" s="39"/>
    </row>
    <row r="147" spans="1:46" s="36" customFormat="1" ht="15.75" customHeight="1">
      <c r="A147" s="59"/>
      <c r="B147" s="95" t="s">
        <v>1126</v>
      </c>
      <c r="C147" s="95" t="s">
        <v>156</v>
      </c>
      <c r="D147" s="95" t="s">
        <v>378</v>
      </c>
      <c r="E147" s="95" t="s">
        <v>680</v>
      </c>
      <c r="AN147" s="37">
        <v>740</v>
      </c>
      <c r="AR147" s="36">
        <f t="shared" si="4"/>
        <v>1</v>
      </c>
      <c r="AT147" s="39"/>
    </row>
    <row r="148" spans="1:46" s="36" customFormat="1" ht="15.75" customHeight="1">
      <c r="A148" s="59"/>
      <c r="B148" s="95" t="s">
        <v>1195</v>
      </c>
      <c r="C148" s="95" t="s">
        <v>1087</v>
      </c>
      <c r="D148" s="95" t="s">
        <v>380</v>
      </c>
      <c r="E148" s="95" t="s">
        <v>680</v>
      </c>
      <c r="AN148" s="37">
        <v>500</v>
      </c>
      <c r="AR148" s="36">
        <f t="shared" si="4"/>
        <v>1</v>
      </c>
      <c r="AT148" s="39"/>
    </row>
    <row r="149" spans="1:46" s="36" customFormat="1" ht="15.75" customHeight="1">
      <c r="A149" s="59"/>
      <c r="B149" s="95" t="s">
        <v>1295</v>
      </c>
      <c r="C149" s="95" t="s">
        <v>159</v>
      </c>
      <c r="D149" s="95" t="s">
        <v>405</v>
      </c>
      <c r="E149" s="95" t="s">
        <v>680</v>
      </c>
      <c r="AN149" s="37">
        <v>184</v>
      </c>
      <c r="AR149" s="36">
        <f t="shared" si="4"/>
        <v>1</v>
      </c>
      <c r="AT149" s="39"/>
    </row>
    <row r="150" spans="1:46" s="36" customFormat="1" ht="15.75" customHeight="1">
      <c r="A150" s="59"/>
      <c r="B150" s="95" t="s">
        <v>1277</v>
      </c>
      <c r="C150" s="95" t="s">
        <v>440</v>
      </c>
      <c r="D150" s="95" t="s">
        <v>414</v>
      </c>
      <c r="E150" s="95" t="s">
        <v>1125</v>
      </c>
      <c r="AN150" s="37">
        <v>236</v>
      </c>
      <c r="AR150" s="36">
        <f t="shared" si="4"/>
        <v>1</v>
      </c>
      <c r="AT150" s="39"/>
    </row>
    <row r="151" spans="1:46" s="36" customFormat="1" ht="15.75" customHeight="1">
      <c r="A151" s="59"/>
      <c r="B151" s="95" t="s">
        <v>729</v>
      </c>
      <c r="C151" s="95" t="s">
        <v>81</v>
      </c>
      <c r="D151" s="95" t="s">
        <v>399</v>
      </c>
      <c r="E151" s="95" t="s">
        <v>517</v>
      </c>
      <c r="AN151" s="37">
        <v>588</v>
      </c>
      <c r="AR151" s="36">
        <f t="shared" si="4"/>
        <v>1</v>
      </c>
      <c r="AT151" s="39"/>
    </row>
    <row r="152" spans="1:46" s="36" customFormat="1" ht="15.75" customHeight="1">
      <c r="A152" s="59"/>
      <c r="B152" s="95" t="s">
        <v>729</v>
      </c>
      <c r="C152" s="95" t="s">
        <v>85</v>
      </c>
      <c r="D152" s="95" t="s">
        <v>376</v>
      </c>
      <c r="E152" s="95" t="s">
        <v>6</v>
      </c>
      <c r="AN152" s="37">
        <v>176</v>
      </c>
      <c r="AR152" s="36">
        <f t="shared" si="4"/>
        <v>1</v>
      </c>
      <c r="AT152" s="39"/>
    </row>
    <row r="153" spans="1:46" s="36" customFormat="1" ht="15.75" customHeight="1">
      <c r="A153" s="59"/>
      <c r="B153" s="95" t="s">
        <v>361</v>
      </c>
      <c r="C153" s="95" t="s">
        <v>1087</v>
      </c>
      <c r="D153" s="95" t="s">
        <v>378</v>
      </c>
      <c r="E153" s="95" t="s">
        <v>166</v>
      </c>
      <c r="AN153" s="37">
        <v>88</v>
      </c>
      <c r="AR153" s="36">
        <f t="shared" si="4"/>
        <v>1</v>
      </c>
      <c r="AT153" s="39"/>
    </row>
    <row r="154" spans="1:46" s="36" customFormat="1" ht="15.75" customHeight="1">
      <c r="A154" s="59"/>
      <c r="B154" s="95" t="s">
        <v>1382</v>
      </c>
      <c r="C154" s="95" t="s">
        <v>1383</v>
      </c>
      <c r="D154" s="95" t="s">
        <v>380</v>
      </c>
      <c r="E154" s="95" t="s">
        <v>1379</v>
      </c>
      <c r="AN154" s="36">
        <v>335.199999999999</v>
      </c>
      <c r="AR154" s="36">
        <f t="shared" si="4"/>
        <v>1</v>
      </c>
      <c r="AT154" s="39"/>
    </row>
    <row r="155" spans="1:46" s="36" customFormat="1" ht="15.75" customHeight="1">
      <c r="A155" s="59"/>
      <c r="B155" s="95" t="s">
        <v>1336</v>
      </c>
      <c r="C155" s="95" t="s">
        <v>117</v>
      </c>
      <c r="D155" s="95" t="s">
        <v>388</v>
      </c>
      <c r="E155" s="95" t="s">
        <v>680</v>
      </c>
      <c r="AN155" s="37">
        <v>44</v>
      </c>
      <c r="AR155" s="36">
        <f t="shared" si="4"/>
        <v>1</v>
      </c>
      <c r="AT155" s="39"/>
    </row>
    <row r="156" spans="1:46" s="36" customFormat="1" ht="15.75" customHeight="1">
      <c r="A156" s="59"/>
      <c r="B156" s="95" t="s">
        <v>1112</v>
      </c>
      <c r="C156" s="95" t="s">
        <v>1113</v>
      </c>
      <c r="D156" s="95" t="s">
        <v>403</v>
      </c>
      <c r="E156" s="95" t="s">
        <v>61</v>
      </c>
      <c r="AN156" s="37">
        <v>780</v>
      </c>
      <c r="AR156" s="36">
        <f t="shared" si="4"/>
        <v>1</v>
      </c>
      <c r="AT156" s="39"/>
    </row>
    <row r="157" spans="1:46" s="36" customFormat="1" ht="15.75" customHeight="1">
      <c r="A157" s="59"/>
      <c r="B157" s="95" t="s">
        <v>1120</v>
      </c>
      <c r="C157" s="95" t="s">
        <v>1121</v>
      </c>
      <c r="D157" s="95" t="s">
        <v>448</v>
      </c>
      <c r="E157" s="95" t="s">
        <v>1122</v>
      </c>
      <c r="AN157" s="37">
        <v>752</v>
      </c>
      <c r="AR157" s="36">
        <f t="shared" si="4"/>
        <v>1</v>
      </c>
      <c r="AT157" s="39"/>
    </row>
    <row r="158" spans="1:46" s="36" customFormat="1" ht="15.75" customHeight="1">
      <c r="A158" s="59"/>
      <c r="B158" s="95" t="s">
        <v>654</v>
      </c>
      <c r="C158" s="95" t="s">
        <v>93</v>
      </c>
      <c r="D158" s="95" t="s">
        <v>1057</v>
      </c>
      <c r="E158" s="95" t="s">
        <v>1116</v>
      </c>
      <c r="AN158" s="37">
        <v>768</v>
      </c>
      <c r="AR158" s="36">
        <f t="shared" si="4"/>
        <v>1</v>
      </c>
      <c r="AT158" s="39"/>
    </row>
    <row r="159" spans="1:46" s="36" customFormat="1" ht="15.75" customHeight="1">
      <c r="A159" s="59"/>
      <c r="B159" s="95" t="s">
        <v>1261</v>
      </c>
      <c r="C159" s="95" t="s">
        <v>172</v>
      </c>
      <c r="D159" s="95" t="s">
        <v>421</v>
      </c>
      <c r="E159" s="95" t="s">
        <v>38</v>
      </c>
      <c r="AN159" s="37">
        <v>288</v>
      </c>
      <c r="AR159" s="36">
        <f t="shared" si="4"/>
        <v>1</v>
      </c>
      <c r="AT159" s="39"/>
    </row>
    <row r="160" spans="1:46" s="36" customFormat="1" ht="15.75" customHeight="1">
      <c r="A160" s="59"/>
      <c r="B160" s="95" t="s">
        <v>1223</v>
      </c>
      <c r="C160" s="95" t="s">
        <v>562</v>
      </c>
      <c r="D160" s="95" t="s">
        <v>406</v>
      </c>
      <c r="E160" s="95" t="s">
        <v>148</v>
      </c>
      <c r="AN160" s="37">
        <v>404</v>
      </c>
      <c r="AR160" s="36">
        <f t="shared" si="4"/>
        <v>1</v>
      </c>
      <c r="AT160" s="39"/>
    </row>
    <row r="161" spans="1:46" s="36" customFormat="1" ht="15.75" customHeight="1">
      <c r="A161" s="59"/>
      <c r="B161" s="95" t="s">
        <v>1047</v>
      </c>
      <c r="C161" s="95" t="s">
        <v>161</v>
      </c>
      <c r="D161" s="95" t="s">
        <v>384</v>
      </c>
      <c r="E161" s="95" t="s">
        <v>51</v>
      </c>
      <c r="AN161" s="37">
        <v>984</v>
      </c>
      <c r="AR161" s="36">
        <f t="shared" si="4"/>
        <v>1</v>
      </c>
      <c r="AT161" s="39"/>
    </row>
    <row r="162" spans="1:46" s="36" customFormat="1" ht="15.75" customHeight="1">
      <c r="A162" s="59"/>
      <c r="B162" s="95" t="s">
        <v>1256</v>
      </c>
      <c r="C162" s="95" t="s">
        <v>81</v>
      </c>
      <c r="D162" s="95" t="s">
        <v>376</v>
      </c>
      <c r="E162" s="95" t="s">
        <v>680</v>
      </c>
      <c r="AN162" s="37">
        <v>304</v>
      </c>
      <c r="AR162" s="36">
        <f t="shared" si="4"/>
        <v>1</v>
      </c>
      <c r="AT162" s="39"/>
    </row>
    <row r="163" spans="1:46" s="36" customFormat="1" ht="15.75" customHeight="1">
      <c r="A163" s="59"/>
      <c r="B163" s="95" t="s">
        <v>1259</v>
      </c>
      <c r="C163" s="95" t="s">
        <v>410</v>
      </c>
      <c r="D163" s="95" t="s">
        <v>383</v>
      </c>
      <c r="E163" s="95" t="s">
        <v>1260</v>
      </c>
      <c r="AN163" s="37">
        <v>292</v>
      </c>
      <c r="AR163" s="36">
        <f t="shared" si="4"/>
        <v>1</v>
      </c>
      <c r="AT163" s="39"/>
    </row>
    <row r="164" spans="1:46" s="36" customFormat="1" ht="15.75" customHeight="1">
      <c r="A164" s="59"/>
      <c r="B164" s="95" t="s">
        <v>1142</v>
      </c>
      <c r="C164" s="95" t="s">
        <v>103</v>
      </c>
      <c r="D164" s="95" t="s">
        <v>374</v>
      </c>
      <c r="E164" s="95" t="s">
        <v>500</v>
      </c>
      <c r="AN164" s="37">
        <v>688</v>
      </c>
      <c r="AR164" s="36">
        <f t="shared" si="4"/>
        <v>1</v>
      </c>
      <c r="AT164" s="39"/>
    </row>
    <row r="165" spans="1:46" s="36" customFormat="1" ht="15.75" customHeight="1">
      <c r="A165" s="59"/>
      <c r="B165" s="95" t="s">
        <v>1371</v>
      </c>
      <c r="C165" s="95" t="s">
        <v>1372</v>
      </c>
      <c r="D165" s="95" t="s">
        <v>448</v>
      </c>
      <c r="E165" s="95" t="s">
        <v>1373</v>
      </c>
      <c r="AN165" s="36">
        <v>501.399999999999</v>
      </c>
      <c r="AR165" s="36">
        <f t="shared" si="4"/>
        <v>1</v>
      </c>
      <c r="AT165" s="39"/>
    </row>
    <row r="166" spans="1:46" s="36" customFormat="1" ht="15.75" customHeight="1">
      <c r="A166" s="59"/>
      <c r="B166" s="95" t="s">
        <v>1408</v>
      </c>
      <c r="C166" s="95" t="s">
        <v>446</v>
      </c>
      <c r="D166" s="95" t="s">
        <v>380</v>
      </c>
      <c r="E166" s="95" t="s">
        <v>354</v>
      </c>
      <c r="AN166" s="96">
        <v>853</v>
      </c>
      <c r="AR166" s="36">
        <f t="shared" si="4"/>
        <v>1</v>
      </c>
      <c r="AT166" s="39"/>
    </row>
    <row r="167" spans="1:46" s="36" customFormat="1" ht="15.75" customHeight="1">
      <c r="A167" s="59"/>
      <c r="B167" s="95" t="s">
        <v>1413</v>
      </c>
      <c r="C167" s="95" t="s">
        <v>1414</v>
      </c>
      <c r="D167" s="95" t="s">
        <v>399</v>
      </c>
      <c r="E167" s="95" t="s">
        <v>1415</v>
      </c>
      <c r="AN167" s="96">
        <v>794.199999999999</v>
      </c>
      <c r="AR167" s="36">
        <f t="shared" si="4"/>
        <v>1</v>
      </c>
      <c r="AT167" s="39"/>
    </row>
    <row r="168" spans="1:46" s="36" customFormat="1" ht="15.75" customHeight="1">
      <c r="A168" s="59"/>
      <c r="B168" s="95" t="s">
        <v>1192</v>
      </c>
      <c r="C168" s="95" t="s">
        <v>1114</v>
      </c>
      <c r="D168" s="95" t="s">
        <v>433</v>
      </c>
      <c r="E168" s="95" t="s">
        <v>709</v>
      </c>
      <c r="AN168" s="37">
        <v>508</v>
      </c>
      <c r="AR168" s="36">
        <f t="shared" si="4"/>
        <v>1</v>
      </c>
      <c r="AT168" s="39"/>
    </row>
    <row r="169" spans="1:46" s="36" customFormat="1" ht="15.75" customHeight="1">
      <c r="A169" s="59"/>
      <c r="B169" s="95" t="s">
        <v>849</v>
      </c>
      <c r="C169" s="95" t="s">
        <v>159</v>
      </c>
      <c r="D169" s="95" t="s">
        <v>378</v>
      </c>
      <c r="E169" s="95" t="s">
        <v>1288</v>
      </c>
      <c r="AN169" s="37">
        <v>208</v>
      </c>
      <c r="AR169" s="36">
        <f t="shared" si="4"/>
        <v>1</v>
      </c>
      <c r="AT169" s="39"/>
    </row>
    <row r="170" spans="1:46" s="36" customFormat="1" ht="15.75" customHeight="1">
      <c r="A170" s="59"/>
      <c r="B170" s="95" t="s">
        <v>1474</v>
      </c>
      <c r="C170" s="95" t="s">
        <v>1475</v>
      </c>
      <c r="D170" s="95" t="s">
        <v>399</v>
      </c>
      <c r="E170" s="95" t="s">
        <v>1476</v>
      </c>
      <c r="AN170" s="96">
        <v>191.499999999997</v>
      </c>
      <c r="AR170" s="36">
        <f t="shared" si="4"/>
        <v>1</v>
      </c>
      <c r="AT170" s="39"/>
    </row>
    <row r="171" spans="1:46" s="36" customFormat="1" ht="15.75" customHeight="1">
      <c r="A171" s="59"/>
      <c r="B171" s="95" t="s">
        <v>623</v>
      </c>
      <c r="C171" s="95" t="s">
        <v>1059</v>
      </c>
      <c r="D171" s="95" t="s">
        <v>421</v>
      </c>
      <c r="E171" s="95" t="s">
        <v>625</v>
      </c>
      <c r="AN171" s="37">
        <v>960</v>
      </c>
      <c r="AR171" s="36">
        <f t="shared" si="4"/>
        <v>1</v>
      </c>
      <c r="AT171" s="39"/>
    </row>
    <row r="172" spans="1:46" s="36" customFormat="1" ht="15.75" customHeight="1">
      <c r="A172" s="59"/>
      <c r="B172" s="95" t="s">
        <v>783</v>
      </c>
      <c r="C172" s="95" t="s">
        <v>1231</v>
      </c>
      <c r="D172" s="95" t="s">
        <v>463</v>
      </c>
      <c r="E172" s="95" t="s">
        <v>517</v>
      </c>
      <c r="AN172" s="37">
        <v>384</v>
      </c>
      <c r="AR172" s="36">
        <f t="shared" si="4"/>
        <v>1</v>
      </c>
      <c r="AT172" s="39"/>
    </row>
    <row r="173" spans="1:46" s="36" customFormat="1" ht="15.75" customHeight="1">
      <c r="A173" s="59"/>
      <c r="B173" s="95" t="s">
        <v>1420</v>
      </c>
      <c r="C173" s="95" t="s">
        <v>511</v>
      </c>
      <c r="D173" s="95" t="s">
        <v>383</v>
      </c>
      <c r="E173" s="95" t="s">
        <v>1421</v>
      </c>
      <c r="AN173" s="96">
        <v>735.399999999999</v>
      </c>
      <c r="AR173" s="36">
        <f t="shared" si="4"/>
        <v>1</v>
      </c>
      <c r="AT173" s="39"/>
    </row>
    <row r="174" spans="1:46" s="36" customFormat="1" ht="15.75" customHeight="1">
      <c r="A174" s="59"/>
      <c r="B174" s="95" t="s">
        <v>1477</v>
      </c>
      <c r="C174" s="95" t="s">
        <v>168</v>
      </c>
      <c r="D174" s="95" t="s">
        <v>389</v>
      </c>
      <c r="E174" s="95" t="s">
        <v>1478</v>
      </c>
      <c r="AN174" s="96">
        <v>176.799999999997</v>
      </c>
      <c r="AR174" s="36">
        <f t="shared" si="4"/>
        <v>1</v>
      </c>
      <c r="AT174" s="39"/>
    </row>
    <row r="175" spans="1:46" s="36" customFormat="1" ht="15.75" customHeight="1">
      <c r="A175" s="59"/>
      <c r="B175" s="95" t="s">
        <v>1424</v>
      </c>
      <c r="C175" s="95" t="s">
        <v>159</v>
      </c>
      <c r="D175" s="95" t="s">
        <v>1057</v>
      </c>
      <c r="E175" s="95" t="s">
        <v>1425</v>
      </c>
      <c r="AN175" s="96">
        <v>705.999999999999</v>
      </c>
      <c r="AR175" s="36">
        <f t="shared" si="4"/>
        <v>1</v>
      </c>
      <c r="AT175" s="39"/>
    </row>
    <row r="176" spans="1:46" s="36" customFormat="1" ht="15.75" customHeight="1">
      <c r="A176" s="59"/>
      <c r="B176" s="95" t="s">
        <v>1212</v>
      </c>
      <c r="C176" s="95" t="s">
        <v>415</v>
      </c>
      <c r="D176" s="95" t="s">
        <v>1162</v>
      </c>
      <c r="E176" s="95" t="s">
        <v>1213</v>
      </c>
      <c r="AN176" s="37">
        <v>444</v>
      </c>
      <c r="AR176" s="36">
        <f t="shared" si="4"/>
        <v>1</v>
      </c>
      <c r="AT176" s="39"/>
    </row>
    <row r="177" spans="1:46" s="36" customFormat="1" ht="15.75" customHeight="1">
      <c r="A177" s="59"/>
      <c r="B177" s="95" t="s">
        <v>554</v>
      </c>
      <c r="C177" s="95" t="s">
        <v>1427</v>
      </c>
      <c r="D177" s="95" t="s">
        <v>378</v>
      </c>
      <c r="E177" s="95" t="s">
        <v>98</v>
      </c>
      <c r="AN177" s="96">
        <v>661.899999999999</v>
      </c>
      <c r="AR177" s="36">
        <f t="shared" si="4"/>
        <v>1</v>
      </c>
      <c r="AT177" s="39"/>
    </row>
    <row r="178" spans="1:46" s="36" customFormat="1" ht="15.75" customHeight="1">
      <c r="A178" s="59"/>
      <c r="B178" s="95" t="s">
        <v>1465</v>
      </c>
      <c r="C178" s="95" t="s">
        <v>1466</v>
      </c>
      <c r="D178" s="95" t="s">
        <v>1280</v>
      </c>
      <c r="E178" s="95" t="s">
        <v>1467</v>
      </c>
      <c r="AN178" s="96">
        <v>279.699999999998</v>
      </c>
      <c r="AR178" s="36">
        <f t="shared" si="4"/>
        <v>1</v>
      </c>
      <c r="AT178" s="39"/>
    </row>
    <row r="179" spans="1:46" s="36" customFormat="1" ht="15.75" customHeight="1">
      <c r="A179" s="59"/>
      <c r="B179" s="95" t="s">
        <v>1465</v>
      </c>
      <c r="C179" s="95" t="s">
        <v>1479</v>
      </c>
      <c r="D179" s="95" t="s">
        <v>426</v>
      </c>
      <c r="E179" s="95" t="s">
        <v>1467</v>
      </c>
      <c r="AN179" s="96">
        <v>162.099999999997</v>
      </c>
      <c r="AR179" s="36">
        <f t="shared" si="4"/>
        <v>1</v>
      </c>
      <c r="AT179" s="39"/>
    </row>
    <row r="180" spans="1:46" s="36" customFormat="1" ht="15.75" customHeight="1">
      <c r="A180" s="59"/>
      <c r="B180" s="95" t="s">
        <v>531</v>
      </c>
      <c r="C180" s="95" t="s">
        <v>442</v>
      </c>
      <c r="D180" s="95" t="s">
        <v>385</v>
      </c>
      <c r="E180" s="95" t="s">
        <v>125</v>
      </c>
      <c r="AN180" s="96">
        <v>764.799999999999</v>
      </c>
      <c r="AR180" s="36">
        <f t="shared" si="4"/>
        <v>1</v>
      </c>
      <c r="AT180" s="39"/>
    </row>
    <row r="181" spans="1:46" s="36" customFormat="1" ht="15.75" customHeight="1">
      <c r="A181" s="59"/>
      <c r="B181" s="95" t="s">
        <v>1282</v>
      </c>
      <c r="C181" s="95" t="s">
        <v>1283</v>
      </c>
      <c r="D181" s="95" t="s">
        <v>1057</v>
      </c>
      <c r="E181" s="95" t="s">
        <v>262</v>
      </c>
      <c r="AN181" s="37">
        <v>220</v>
      </c>
      <c r="AR181" s="36">
        <f t="shared" si="4"/>
        <v>1</v>
      </c>
      <c r="AT181" s="39"/>
    </row>
    <row r="182" spans="1:46" s="36" customFormat="1" ht="15.75" customHeight="1">
      <c r="A182" s="59"/>
      <c r="B182" s="95" t="s">
        <v>1042</v>
      </c>
      <c r="C182" s="95" t="s">
        <v>1043</v>
      </c>
      <c r="D182" s="95" t="s">
        <v>386</v>
      </c>
      <c r="E182" s="95" t="s">
        <v>1044</v>
      </c>
      <c r="AN182" s="37">
        <v>996</v>
      </c>
      <c r="AR182" s="36">
        <f t="shared" si="4"/>
        <v>1</v>
      </c>
      <c r="AT182" s="39"/>
    </row>
    <row r="183" spans="1:46" s="36" customFormat="1" ht="15.75" customHeight="1">
      <c r="A183" s="59"/>
      <c r="B183" s="95" t="s">
        <v>1060</v>
      </c>
      <c r="C183" s="95" t="s">
        <v>96</v>
      </c>
      <c r="D183" s="95" t="s">
        <v>1057</v>
      </c>
      <c r="E183" s="95" t="s">
        <v>1045</v>
      </c>
      <c r="AN183" s="37">
        <v>944</v>
      </c>
      <c r="AR183" s="36">
        <f t="shared" si="4"/>
        <v>1</v>
      </c>
      <c r="AT183" s="39"/>
    </row>
    <row r="184" spans="1:46" s="36" customFormat="1" ht="15.75" customHeight="1">
      <c r="A184" s="59"/>
      <c r="B184" s="95" t="s">
        <v>1215</v>
      </c>
      <c r="C184" s="95" t="s">
        <v>1216</v>
      </c>
      <c r="D184" s="95" t="s">
        <v>1103</v>
      </c>
      <c r="E184" s="95" t="s">
        <v>154</v>
      </c>
      <c r="AN184" s="37">
        <v>428</v>
      </c>
      <c r="AR184" s="36">
        <f t="shared" si="4"/>
        <v>1</v>
      </c>
      <c r="AT184" s="39"/>
    </row>
    <row r="185" spans="1:46" s="36" customFormat="1" ht="15.75" customHeight="1">
      <c r="A185" s="59"/>
      <c r="B185" s="95" t="s">
        <v>1222</v>
      </c>
      <c r="C185" s="95" t="s">
        <v>528</v>
      </c>
      <c r="D185" s="95" t="s">
        <v>414</v>
      </c>
      <c r="E185" s="95" t="s">
        <v>308</v>
      </c>
      <c r="AN185" s="37">
        <v>408</v>
      </c>
      <c r="AR185" s="36">
        <f t="shared" si="4"/>
        <v>1</v>
      </c>
      <c r="AT185" s="39"/>
    </row>
    <row r="186" spans="1:46" s="36" customFormat="1" ht="15.75" customHeight="1">
      <c r="A186" s="59"/>
      <c r="B186" s="95" t="s">
        <v>1140</v>
      </c>
      <c r="C186" s="95" t="s">
        <v>104</v>
      </c>
      <c r="D186" s="95" t="s">
        <v>405</v>
      </c>
      <c r="E186" s="95" t="s">
        <v>1139</v>
      </c>
      <c r="AN186" s="37">
        <v>708</v>
      </c>
      <c r="AR186" s="36">
        <f t="shared" si="4"/>
        <v>1</v>
      </c>
      <c r="AT186" s="39"/>
    </row>
    <row r="187" spans="1:46" s="36" customFormat="1" ht="15.75" customHeight="1">
      <c r="A187" s="59"/>
      <c r="B187" s="95" t="s">
        <v>1456</v>
      </c>
      <c r="C187" s="95" t="s">
        <v>1457</v>
      </c>
      <c r="D187" s="95" t="s">
        <v>405</v>
      </c>
      <c r="E187" s="95" t="s">
        <v>1199</v>
      </c>
      <c r="AN187" s="96">
        <v>382.599999999998</v>
      </c>
      <c r="AR187" s="36">
        <f t="shared" si="4"/>
        <v>1</v>
      </c>
      <c r="AT187" s="39"/>
    </row>
    <row r="188" spans="1:46" s="36" customFormat="1" ht="15.75" customHeight="1">
      <c r="A188" s="59"/>
      <c r="B188" s="95" t="s">
        <v>1169</v>
      </c>
      <c r="C188" s="95" t="s">
        <v>197</v>
      </c>
      <c r="D188" s="95" t="s">
        <v>403</v>
      </c>
      <c r="E188" s="95" t="s">
        <v>680</v>
      </c>
      <c r="AN188" s="37">
        <v>612</v>
      </c>
      <c r="AR188" s="36">
        <f t="shared" si="4"/>
        <v>1</v>
      </c>
      <c r="AT188" s="39"/>
    </row>
    <row r="189" spans="1:46" s="36" customFormat="1" ht="15.75" customHeight="1">
      <c r="A189" s="59"/>
      <c r="B189" s="95" t="s">
        <v>283</v>
      </c>
      <c r="C189" s="95" t="s">
        <v>1296</v>
      </c>
      <c r="D189" s="95" t="s">
        <v>433</v>
      </c>
      <c r="E189" s="95" t="s">
        <v>56</v>
      </c>
      <c r="AN189" s="37">
        <v>172</v>
      </c>
      <c r="AR189" s="36">
        <f t="shared" si="4"/>
        <v>1</v>
      </c>
      <c r="AT189" s="39"/>
    </row>
    <row r="190" spans="1:46" s="36" customFormat="1" ht="15.75" customHeight="1">
      <c r="A190" s="59"/>
      <c r="B190" s="95" t="s">
        <v>1250</v>
      </c>
      <c r="C190" s="95" t="s">
        <v>68</v>
      </c>
      <c r="D190" s="95" t="s">
        <v>1363</v>
      </c>
      <c r="E190" s="95" t="s">
        <v>670</v>
      </c>
      <c r="AN190" s="36">
        <v>833.8</v>
      </c>
      <c r="AR190" s="36">
        <f t="shared" si="4"/>
        <v>1</v>
      </c>
      <c r="AT190" s="39"/>
    </row>
    <row r="191" spans="1:46" s="36" customFormat="1" ht="15.75" customHeight="1">
      <c r="A191" s="59"/>
      <c r="B191" s="95" t="s">
        <v>1482</v>
      </c>
      <c r="C191" s="95" t="s">
        <v>122</v>
      </c>
      <c r="D191" s="95" t="s">
        <v>414</v>
      </c>
      <c r="E191" s="95" t="s">
        <v>1483</v>
      </c>
      <c r="AN191" s="96">
        <v>132.699999999997</v>
      </c>
      <c r="AR191" s="36">
        <f t="shared" si="4"/>
        <v>1</v>
      </c>
      <c r="AT191" s="39"/>
    </row>
    <row r="192" spans="1:46" s="36" customFormat="1" ht="15.75" customHeight="1">
      <c r="A192" s="59"/>
      <c r="B192" s="95" t="s">
        <v>1269</v>
      </c>
      <c r="C192" s="95" t="s">
        <v>1270</v>
      </c>
      <c r="D192" s="95" t="s">
        <v>1271</v>
      </c>
      <c r="E192" s="95" t="s">
        <v>1272</v>
      </c>
      <c r="AN192" s="37">
        <v>252</v>
      </c>
      <c r="AR192" s="36">
        <f t="shared" si="4"/>
        <v>1</v>
      </c>
      <c r="AT192" s="39"/>
    </row>
    <row r="193" spans="1:46" s="36" customFormat="1" ht="15.75" customHeight="1">
      <c r="A193" s="59"/>
      <c r="B193" s="95" t="s">
        <v>1157</v>
      </c>
      <c r="C193" s="95" t="s">
        <v>457</v>
      </c>
      <c r="D193" s="95" t="s">
        <v>473</v>
      </c>
      <c r="E193" s="95" t="s">
        <v>6</v>
      </c>
      <c r="AN193" s="37">
        <v>644</v>
      </c>
      <c r="AR193" s="36">
        <f t="shared" si="4"/>
        <v>1</v>
      </c>
      <c r="AT193" s="39"/>
    </row>
    <row r="194" spans="1:46" s="36" customFormat="1" ht="15.75" customHeight="1">
      <c r="A194" s="59"/>
      <c r="B194" s="95" t="s">
        <v>1315</v>
      </c>
      <c r="C194" s="95" t="s">
        <v>127</v>
      </c>
      <c r="D194" s="95" t="s">
        <v>380</v>
      </c>
      <c r="E194" s="95" t="s">
        <v>6</v>
      </c>
      <c r="AN194" s="37">
        <v>124</v>
      </c>
      <c r="AR194" s="36">
        <f aca="true" t="shared" si="5" ref="AR194:AR257">(COUNT(F194:AP194))</f>
        <v>1</v>
      </c>
      <c r="AT194" s="39"/>
    </row>
    <row r="195" spans="1:46" s="36" customFormat="1" ht="15.75" customHeight="1">
      <c r="A195" s="59"/>
      <c r="B195" s="95" t="s">
        <v>1374</v>
      </c>
      <c r="C195" s="95" t="s">
        <v>1375</v>
      </c>
      <c r="D195" s="95" t="s">
        <v>379</v>
      </c>
      <c r="E195" s="95" t="s">
        <v>1376</v>
      </c>
      <c r="AN195" s="36">
        <v>473.699999999999</v>
      </c>
      <c r="AR195" s="36">
        <f t="shared" si="5"/>
        <v>1</v>
      </c>
      <c r="AT195" s="39"/>
    </row>
    <row r="196" spans="1:46" s="36" customFormat="1" ht="15.75" customHeight="1">
      <c r="A196" s="59"/>
      <c r="B196" s="95" t="s">
        <v>532</v>
      </c>
      <c r="C196" s="95" t="s">
        <v>1150</v>
      </c>
      <c r="D196" s="95" t="s">
        <v>389</v>
      </c>
      <c r="E196" s="95" t="s">
        <v>128</v>
      </c>
      <c r="AN196" s="37">
        <v>668</v>
      </c>
      <c r="AR196" s="36">
        <f t="shared" si="5"/>
        <v>1</v>
      </c>
      <c r="AT196" s="39"/>
    </row>
    <row r="197" spans="1:46" s="36" customFormat="1" ht="15.75" customHeight="1">
      <c r="A197" s="59"/>
      <c r="B197" s="95" t="s">
        <v>1151</v>
      </c>
      <c r="C197" s="95" t="s">
        <v>159</v>
      </c>
      <c r="D197" s="95" t="s">
        <v>1094</v>
      </c>
      <c r="E197" s="95" t="s">
        <v>98</v>
      </c>
      <c r="AN197" s="37">
        <v>664</v>
      </c>
      <c r="AR197" s="36">
        <f t="shared" si="5"/>
        <v>1</v>
      </c>
      <c r="AT197" s="39"/>
    </row>
    <row r="198" spans="1:46" s="36" customFormat="1" ht="15.75" customHeight="1">
      <c r="A198" s="59"/>
      <c r="B198" s="95" t="s">
        <v>1304</v>
      </c>
      <c r="C198" s="95" t="s">
        <v>1305</v>
      </c>
      <c r="D198" s="95" t="s">
        <v>384</v>
      </c>
      <c r="E198" s="95" t="s">
        <v>680</v>
      </c>
      <c r="AN198" s="37">
        <v>152</v>
      </c>
      <c r="AR198" s="36">
        <f t="shared" si="5"/>
        <v>1</v>
      </c>
      <c r="AT198" s="39"/>
    </row>
    <row r="199" spans="1:46" s="36" customFormat="1" ht="15.75" customHeight="1">
      <c r="A199" s="59"/>
      <c r="B199" s="95" t="s">
        <v>182</v>
      </c>
      <c r="C199" s="95" t="s">
        <v>418</v>
      </c>
      <c r="D199" s="95" t="s">
        <v>1103</v>
      </c>
      <c r="E199" s="95" t="s">
        <v>1289</v>
      </c>
      <c r="AN199" s="37">
        <v>204</v>
      </c>
      <c r="AR199" s="36">
        <f t="shared" si="5"/>
        <v>1</v>
      </c>
      <c r="AT199" s="39"/>
    </row>
    <row r="200" spans="1:46" s="36" customFormat="1" ht="15.75" customHeight="1">
      <c r="A200" s="59"/>
      <c r="B200" s="95" t="s">
        <v>182</v>
      </c>
      <c r="C200" s="95" t="s">
        <v>1400</v>
      </c>
      <c r="D200" s="95" t="s">
        <v>384</v>
      </c>
      <c r="E200" s="95" t="s">
        <v>680</v>
      </c>
      <c r="AN200" s="36">
        <v>30.499999999998</v>
      </c>
      <c r="AR200" s="36">
        <f t="shared" si="5"/>
        <v>1</v>
      </c>
      <c r="AT200" s="39"/>
    </row>
    <row r="201" spans="1:46" s="36" customFormat="1" ht="15.75" customHeight="1">
      <c r="A201" s="59"/>
      <c r="B201" s="95" t="s">
        <v>519</v>
      </c>
      <c r="C201" s="95" t="s">
        <v>520</v>
      </c>
      <c r="D201" s="95" t="s">
        <v>1049</v>
      </c>
      <c r="E201" s="95" t="s">
        <v>1159</v>
      </c>
      <c r="AN201" s="37">
        <v>632</v>
      </c>
      <c r="AR201" s="36">
        <f t="shared" si="5"/>
        <v>1</v>
      </c>
      <c r="AT201" s="39"/>
    </row>
    <row r="202" spans="1:46" s="36" customFormat="1" ht="15.75" customHeight="1">
      <c r="A202" s="59"/>
      <c r="B202" s="95" t="s">
        <v>519</v>
      </c>
      <c r="C202" s="95" t="s">
        <v>418</v>
      </c>
      <c r="D202" s="95" t="s">
        <v>399</v>
      </c>
      <c r="E202" s="95" t="s">
        <v>128</v>
      </c>
      <c r="AN202" s="37">
        <v>540</v>
      </c>
      <c r="AR202" s="36">
        <f t="shared" si="5"/>
        <v>1</v>
      </c>
      <c r="AT202" s="39"/>
    </row>
    <row r="203" spans="1:46" s="36" customFormat="1" ht="15.75" customHeight="1">
      <c r="A203" s="59"/>
      <c r="B203" s="95" t="s">
        <v>1399</v>
      </c>
      <c r="C203" s="95" t="s">
        <v>95</v>
      </c>
      <c r="D203" s="95" t="s">
        <v>374</v>
      </c>
      <c r="E203" s="95" t="s">
        <v>1069</v>
      </c>
      <c r="AN203" s="36">
        <v>58.199999999998</v>
      </c>
      <c r="AR203" s="36">
        <f t="shared" si="5"/>
        <v>1</v>
      </c>
      <c r="AT203" s="39"/>
    </row>
    <row r="204" spans="1:46" s="36" customFormat="1" ht="15.75" customHeight="1">
      <c r="A204" s="59"/>
      <c r="B204" s="95" t="s">
        <v>1254</v>
      </c>
      <c r="C204" s="95" t="s">
        <v>453</v>
      </c>
      <c r="D204" s="95" t="s">
        <v>448</v>
      </c>
      <c r="E204" s="95" t="s">
        <v>680</v>
      </c>
      <c r="AN204" s="37">
        <v>312</v>
      </c>
      <c r="AR204" s="36">
        <f t="shared" si="5"/>
        <v>1</v>
      </c>
      <c r="AT204" s="39"/>
    </row>
    <row r="205" spans="1:46" s="36" customFormat="1" ht="15.75" customHeight="1">
      <c r="A205" s="59"/>
      <c r="B205" s="95" t="s">
        <v>1178</v>
      </c>
      <c r="C205" s="95" t="s">
        <v>446</v>
      </c>
      <c r="D205" s="95" t="s">
        <v>402</v>
      </c>
      <c r="E205" s="95" t="s">
        <v>680</v>
      </c>
      <c r="AN205" s="37">
        <v>568</v>
      </c>
      <c r="AR205" s="36">
        <f t="shared" si="5"/>
        <v>1</v>
      </c>
      <c r="AT205" s="39"/>
    </row>
    <row r="206" spans="1:46" s="36" customFormat="1" ht="15.75" customHeight="1">
      <c r="A206" s="59"/>
      <c r="B206" s="95" t="s">
        <v>1472</v>
      </c>
      <c r="C206" s="95" t="s">
        <v>1473</v>
      </c>
      <c r="D206" s="95" t="s">
        <v>1049</v>
      </c>
      <c r="E206" s="95" t="s">
        <v>680</v>
      </c>
      <c r="AN206" s="96">
        <v>206.199999999998</v>
      </c>
      <c r="AR206" s="36">
        <f t="shared" si="5"/>
        <v>1</v>
      </c>
      <c r="AT206" s="39"/>
    </row>
    <row r="207" spans="1:46" s="36" customFormat="1" ht="15.75" customHeight="1">
      <c r="A207" s="59"/>
      <c r="B207" s="95" t="s">
        <v>1322</v>
      </c>
      <c r="C207" s="95" t="s">
        <v>127</v>
      </c>
      <c r="D207" s="95" t="s">
        <v>403</v>
      </c>
      <c r="E207" s="95" t="s">
        <v>280</v>
      </c>
      <c r="AN207" s="37">
        <v>80</v>
      </c>
      <c r="AR207" s="36">
        <f t="shared" si="5"/>
        <v>1</v>
      </c>
      <c r="AT207" s="39"/>
    </row>
    <row r="208" spans="1:46" s="36" customFormat="1" ht="15.75" customHeight="1">
      <c r="A208" s="59"/>
      <c r="B208" s="95" t="s">
        <v>1217</v>
      </c>
      <c r="C208" s="95" t="s">
        <v>130</v>
      </c>
      <c r="D208" s="95" t="s">
        <v>405</v>
      </c>
      <c r="E208" s="95" t="s">
        <v>1218</v>
      </c>
      <c r="AN208" s="37">
        <v>420</v>
      </c>
      <c r="AR208" s="36">
        <f t="shared" si="5"/>
        <v>1</v>
      </c>
      <c r="AT208" s="39"/>
    </row>
    <row r="209" spans="1:46" s="36" customFormat="1" ht="15.75" customHeight="1">
      <c r="A209" s="59"/>
      <c r="B209" s="95" t="s">
        <v>1301</v>
      </c>
      <c r="C209" s="95" t="s">
        <v>1059</v>
      </c>
      <c r="D209" s="95" t="s">
        <v>388</v>
      </c>
      <c r="E209" s="95" t="s">
        <v>680</v>
      </c>
      <c r="AN209" s="37">
        <v>160</v>
      </c>
      <c r="AR209" s="36">
        <f t="shared" si="5"/>
        <v>1</v>
      </c>
      <c r="AT209" s="39"/>
    </row>
    <row r="210" spans="1:46" s="36" customFormat="1" ht="15.75" customHeight="1">
      <c r="A210" s="59"/>
      <c r="B210" s="95" t="s">
        <v>1462</v>
      </c>
      <c r="C210" s="95" t="s">
        <v>1463</v>
      </c>
      <c r="D210" s="95" t="s">
        <v>1103</v>
      </c>
      <c r="E210" s="95" t="s">
        <v>280</v>
      </c>
      <c r="AN210" s="96">
        <v>323.799999999998</v>
      </c>
      <c r="AR210" s="36">
        <f t="shared" si="5"/>
        <v>1</v>
      </c>
      <c r="AT210" s="39"/>
    </row>
    <row r="211" spans="1:46" s="36" customFormat="1" ht="15.75" customHeight="1">
      <c r="A211" s="59"/>
      <c r="B211" s="95" t="s">
        <v>1396</v>
      </c>
      <c r="C211" s="95" t="s">
        <v>1397</v>
      </c>
      <c r="D211" s="95" t="s">
        <v>463</v>
      </c>
      <c r="E211" s="95" t="s">
        <v>1398</v>
      </c>
      <c r="AN211" s="36">
        <v>85.899999999998</v>
      </c>
      <c r="AR211" s="36">
        <f t="shared" si="5"/>
        <v>1</v>
      </c>
      <c r="AT211" s="39"/>
    </row>
    <row r="212" spans="1:46" s="36" customFormat="1" ht="15.75" customHeight="1">
      <c r="A212" s="59"/>
      <c r="B212" s="95" t="s">
        <v>1156</v>
      </c>
      <c r="C212" s="95" t="s">
        <v>117</v>
      </c>
      <c r="D212" s="95" t="s">
        <v>448</v>
      </c>
      <c r="E212" s="95" t="s">
        <v>618</v>
      </c>
      <c r="AN212" s="37">
        <v>648</v>
      </c>
      <c r="AR212" s="36">
        <f t="shared" si="5"/>
        <v>1</v>
      </c>
      <c r="AT212" s="39"/>
    </row>
    <row r="213" spans="1:46" s="36" customFormat="1" ht="15.75" customHeight="1">
      <c r="A213" s="59"/>
      <c r="B213" s="95" t="s">
        <v>1193</v>
      </c>
      <c r="C213" s="95" t="s">
        <v>1194</v>
      </c>
      <c r="D213" s="95" t="s">
        <v>448</v>
      </c>
      <c r="E213" s="95" t="s">
        <v>1131</v>
      </c>
      <c r="AN213" s="37">
        <v>504</v>
      </c>
      <c r="AR213" s="36">
        <f t="shared" si="5"/>
        <v>1</v>
      </c>
      <c r="AT213" s="39"/>
    </row>
    <row r="214" spans="1:46" s="36" customFormat="1" ht="15.75" customHeight="1">
      <c r="A214" s="59"/>
      <c r="B214" s="95" t="s">
        <v>1209</v>
      </c>
      <c r="C214" s="95" t="s">
        <v>130</v>
      </c>
      <c r="D214" s="95" t="s">
        <v>564</v>
      </c>
      <c r="E214" s="95" t="s">
        <v>1210</v>
      </c>
      <c r="AN214" s="37">
        <v>452</v>
      </c>
      <c r="AR214" s="36">
        <f t="shared" si="5"/>
        <v>1</v>
      </c>
      <c r="AT214" s="39"/>
    </row>
    <row r="215" spans="1:46" s="36" customFormat="1" ht="15.75" customHeight="1">
      <c r="A215" s="59"/>
      <c r="B215" s="95" t="s">
        <v>267</v>
      </c>
      <c r="C215" s="95" t="s">
        <v>1422</v>
      </c>
      <c r="D215" s="95" t="s">
        <v>1057</v>
      </c>
      <c r="E215" s="95" t="s">
        <v>1423</v>
      </c>
      <c r="AN215" s="96">
        <v>720.699999999999</v>
      </c>
      <c r="AR215" s="36">
        <f t="shared" si="5"/>
        <v>1</v>
      </c>
      <c r="AT215" s="39"/>
    </row>
    <row r="216" spans="1:46" s="36" customFormat="1" ht="15.75" customHeight="1">
      <c r="A216" s="59"/>
      <c r="B216" s="95" t="s">
        <v>1275</v>
      </c>
      <c r="C216" s="95" t="s">
        <v>95</v>
      </c>
      <c r="D216" s="95" t="s">
        <v>383</v>
      </c>
      <c r="E216" s="95" t="s">
        <v>1276</v>
      </c>
      <c r="AN216" s="37">
        <v>240</v>
      </c>
      <c r="AR216" s="36">
        <f t="shared" si="5"/>
        <v>1</v>
      </c>
      <c r="AT216" s="39"/>
    </row>
    <row r="217" spans="1:46" s="36" customFormat="1" ht="15.75" customHeight="1">
      <c r="A217" s="59"/>
      <c r="B217" s="95" t="s">
        <v>710</v>
      </c>
      <c r="C217" s="95" t="s">
        <v>1175</v>
      </c>
      <c r="D217" s="95" t="s">
        <v>1049</v>
      </c>
      <c r="E217" s="95" t="s">
        <v>61</v>
      </c>
      <c r="AN217" s="37">
        <v>144</v>
      </c>
      <c r="AR217" s="36">
        <f t="shared" si="5"/>
        <v>1</v>
      </c>
      <c r="AT217" s="39"/>
    </row>
    <row r="218" spans="1:46" s="36" customFormat="1" ht="15.75" customHeight="1">
      <c r="A218" s="59"/>
      <c r="B218" s="95" t="s">
        <v>1498</v>
      </c>
      <c r="C218" s="95" t="s">
        <v>1499</v>
      </c>
      <c r="D218" s="95" t="s">
        <v>463</v>
      </c>
      <c r="E218" s="95" t="s">
        <v>716</v>
      </c>
      <c r="AN218" s="96">
        <v>29.799999999997</v>
      </c>
      <c r="AR218" s="36">
        <f t="shared" si="5"/>
        <v>1</v>
      </c>
      <c r="AT218" s="39"/>
    </row>
    <row r="219" spans="1:46" s="36" customFormat="1" ht="15.75" customHeight="1">
      <c r="A219" s="59"/>
      <c r="B219" s="95" t="s">
        <v>1324</v>
      </c>
      <c r="C219" s="95" t="s">
        <v>172</v>
      </c>
      <c r="D219" s="95" t="s">
        <v>376</v>
      </c>
      <c r="E219" s="95" t="s">
        <v>1325</v>
      </c>
      <c r="AN219" s="37">
        <v>68</v>
      </c>
      <c r="AR219" s="36">
        <f t="shared" si="5"/>
        <v>1</v>
      </c>
      <c r="AT219" s="39"/>
    </row>
    <row r="220" spans="1:46" s="36" customFormat="1" ht="15.75" customHeight="1">
      <c r="A220" s="59"/>
      <c r="B220" s="95" t="s">
        <v>1355</v>
      </c>
      <c r="C220" s="95" t="s">
        <v>1356</v>
      </c>
      <c r="D220" s="95" t="s">
        <v>463</v>
      </c>
      <c r="E220" s="95" t="s">
        <v>1357</v>
      </c>
      <c r="AN220" s="37">
        <v>4</v>
      </c>
      <c r="AR220" s="36">
        <f t="shared" si="5"/>
        <v>1</v>
      </c>
      <c r="AT220" s="39"/>
    </row>
    <row r="221" spans="1:46" s="36" customFormat="1" ht="15.75" customHeight="1">
      <c r="A221" s="59"/>
      <c r="B221" s="95" t="s">
        <v>1278</v>
      </c>
      <c r="C221" s="95" t="s">
        <v>1279</v>
      </c>
      <c r="D221" s="95" t="s">
        <v>1280</v>
      </c>
      <c r="E221" s="95" t="s">
        <v>517</v>
      </c>
      <c r="AN221" s="37">
        <v>228</v>
      </c>
      <c r="AR221" s="36">
        <f t="shared" si="5"/>
        <v>1</v>
      </c>
      <c r="AT221" s="39"/>
    </row>
    <row r="222" spans="1:46" s="36" customFormat="1" ht="15.75" customHeight="1">
      <c r="A222" s="59"/>
      <c r="B222" s="95" t="s">
        <v>1391</v>
      </c>
      <c r="C222" s="95" t="s">
        <v>1392</v>
      </c>
      <c r="D222" s="95" t="s">
        <v>1367</v>
      </c>
      <c r="E222" s="95" t="s">
        <v>98</v>
      </c>
      <c r="AN222" s="36">
        <v>196.699999999999</v>
      </c>
      <c r="AR222" s="36">
        <f t="shared" si="5"/>
        <v>1</v>
      </c>
      <c r="AT222" s="39"/>
    </row>
    <row r="223" spans="1:46" s="36" customFormat="1" ht="15.75" customHeight="1">
      <c r="A223" s="59"/>
      <c r="B223" s="95" t="s">
        <v>1181</v>
      </c>
      <c r="C223" s="95" t="s">
        <v>499</v>
      </c>
      <c r="D223" s="95" t="s">
        <v>381</v>
      </c>
      <c r="E223" s="95" t="s">
        <v>1182</v>
      </c>
      <c r="AN223" s="37">
        <v>552</v>
      </c>
      <c r="AR223" s="36">
        <f t="shared" si="5"/>
        <v>1</v>
      </c>
      <c r="AT223" s="39"/>
    </row>
    <row r="224" spans="1:46" s="36" customFormat="1" ht="15.75" customHeight="1">
      <c r="A224" s="59"/>
      <c r="B224" s="95" t="s">
        <v>1138</v>
      </c>
      <c r="C224" s="95" t="s">
        <v>117</v>
      </c>
      <c r="D224" s="95" t="s">
        <v>380</v>
      </c>
      <c r="E224" s="95" t="s">
        <v>1139</v>
      </c>
      <c r="AN224" s="37">
        <v>712</v>
      </c>
      <c r="AR224" s="36">
        <f t="shared" si="5"/>
        <v>1</v>
      </c>
      <c r="AT224" s="39"/>
    </row>
    <row r="225" spans="1:46" s="36" customFormat="1" ht="15.75" customHeight="1">
      <c r="A225" s="59"/>
      <c r="B225" s="95" t="s">
        <v>1189</v>
      </c>
      <c r="C225" s="95" t="s">
        <v>1190</v>
      </c>
      <c r="D225" s="95" t="s">
        <v>380</v>
      </c>
      <c r="E225" s="95" t="s">
        <v>1191</v>
      </c>
      <c r="AN225" s="37">
        <v>520</v>
      </c>
      <c r="AR225" s="36">
        <f t="shared" si="5"/>
        <v>1</v>
      </c>
      <c r="AT225" s="39"/>
    </row>
    <row r="226" spans="1:46" s="36" customFormat="1" ht="15.75" customHeight="1">
      <c r="A226" s="59"/>
      <c r="B226" s="95" t="s">
        <v>1299</v>
      </c>
      <c r="C226" s="95" t="s">
        <v>100</v>
      </c>
      <c r="D226" s="95" t="s">
        <v>374</v>
      </c>
      <c r="E226" s="95" t="s">
        <v>1300</v>
      </c>
      <c r="AN226" s="37">
        <v>164</v>
      </c>
      <c r="AR226" s="36">
        <f t="shared" si="5"/>
        <v>1</v>
      </c>
      <c r="AT226" s="39"/>
    </row>
    <row r="227" spans="1:46" s="36" customFormat="1" ht="15.75" customHeight="1">
      <c r="A227" s="59"/>
      <c r="B227" s="95" t="s">
        <v>1061</v>
      </c>
      <c r="C227" s="95" t="s">
        <v>117</v>
      </c>
      <c r="D227" s="95" t="s">
        <v>374</v>
      </c>
      <c r="E227" s="95" t="s">
        <v>1062</v>
      </c>
      <c r="AN227" s="37">
        <v>936</v>
      </c>
      <c r="AR227" s="36">
        <f t="shared" si="5"/>
        <v>1</v>
      </c>
      <c r="AT227" s="39"/>
    </row>
    <row r="228" spans="1:46" s="36" customFormat="1" ht="15.75" customHeight="1">
      <c r="A228" s="59"/>
      <c r="B228" s="95" t="s">
        <v>1310</v>
      </c>
      <c r="C228" s="95" t="s">
        <v>103</v>
      </c>
      <c r="D228" s="95" t="s">
        <v>389</v>
      </c>
      <c r="E228" s="95" t="s">
        <v>17</v>
      </c>
      <c r="AN228" s="37">
        <v>140</v>
      </c>
      <c r="AR228" s="36">
        <f t="shared" si="5"/>
        <v>1</v>
      </c>
      <c r="AT228" s="39"/>
    </row>
    <row r="229" spans="1:46" s="36" customFormat="1" ht="15.75" customHeight="1">
      <c r="A229" s="59"/>
      <c r="B229" s="95" t="s">
        <v>1224</v>
      </c>
      <c r="C229" s="95" t="s">
        <v>1225</v>
      </c>
      <c r="D229" s="95" t="s">
        <v>414</v>
      </c>
      <c r="E229" s="95" t="s">
        <v>1226</v>
      </c>
      <c r="AN229" s="37">
        <v>396</v>
      </c>
      <c r="AR229" s="36">
        <f t="shared" si="5"/>
        <v>1</v>
      </c>
      <c r="AT229" s="39"/>
    </row>
    <row r="230" spans="1:46" s="36" customFormat="1" ht="15.75" customHeight="1">
      <c r="A230" s="59"/>
      <c r="B230" s="95" t="s">
        <v>1401</v>
      </c>
      <c r="C230" s="95" t="s">
        <v>910</v>
      </c>
      <c r="D230" s="95" t="s">
        <v>378</v>
      </c>
      <c r="E230" s="95" t="s">
        <v>308</v>
      </c>
      <c r="AN230" s="96">
        <v>970.6</v>
      </c>
      <c r="AR230" s="36">
        <f t="shared" si="5"/>
        <v>1</v>
      </c>
      <c r="AT230" s="39"/>
    </row>
    <row r="231" spans="1:46" s="36" customFormat="1" ht="15.75" customHeight="1">
      <c r="A231" s="59"/>
      <c r="B231" s="95" t="s">
        <v>1127</v>
      </c>
      <c r="C231" s="95" t="s">
        <v>1128</v>
      </c>
      <c r="D231" s="95" t="s">
        <v>376</v>
      </c>
      <c r="E231" s="95" t="s">
        <v>61</v>
      </c>
      <c r="AN231" s="37">
        <v>736</v>
      </c>
      <c r="AR231" s="36">
        <f t="shared" si="5"/>
        <v>1</v>
      </c>
      <c r="AT231" s="39"/>
    </row>
    <row r="232" spans="1:46" s="36" customFormat="1" ht="15.75" customHeight="1">
      <c r="A232" s="59"/>
      <c r="B232" s="95" t="s">
        <v>1118</v>
      </c>
      <c r="C232" s="95" t="s">
        <v>103</v>
      </c>
      <c r="D232" s="95" t="s">
        <v>377</v>
      </c>
      <c r="E232" s="95" t="s">
        <v>1107</v>
      </c>
      <c r="AN232" s="37">
        <v>760</v>
      </c>
      <c r="AR232" s="36">
        <f t="shared" si="5"/>
        <v>1</v>
      </c>
      <c r="AT232" s="39"/>
    </row>
    <row r="233" spans="1:46" s="36" customFormat="1" ht="15.75" customHeight="1">
      <c r="A233" s="59"/>
      <c r="B233" s="95" t="s">
        <v>1174</v>
      </c>
      <c r="C233" s="95" t="s">
        <v>1175</v>
      </c>
      <c r="D233" s="95" t="s">
        <v>379</v>
      </c>
      <c r="E233" s="95" t="s">
        <v>1176</v>
      </c>
      <c r="AN233" s="37">
        <v>580</v>
      </c>
      <c r="AR233" s="36">
        <f t="shared" si="5"/>
        <v>1</v>
      </c>
      <c r="AT233" s="39"/>
    </row>
    <row r="234" spans="1:46" s="36" customFormat="1" ht="15.75" customHeight="1">
      <c r="A234" s="59"/>
      <c r="B234" s="95" t="s">
        <v>1174</v>
      </c>
      <c r="C234" s="95" t="s">
        <v>548</v>
      </c>
      <c r="D234" s="95" t="s">
        <v>448</v>
      </c>
      <c r="E234" s="95" t="s">
        <v>1125</v>
      </c>
      <c r="AN234" s="37">
        <v>248</v>
      </c>
      <c r="AR234" s="36">
        <f t="shared" si="5"/>
        <v>1</v>
      </c>
      <c r="AT234" s="39"/>
    </row>
    <row r="235" spans="1:46" s="36" customFormat="1" ht="15.75" customHeight="1">
      <c r="A235" s="59"/>
      <c r="B235" s="95" t="s">
        <v>1244</v>
      </c>
      <c r="C235" s="95" t="s">
        <v>159</v>
      </c>
      <c r="D235" s="95" t="s">
        <v>383</v>
      </c>
      <c r="E235" s="95" t="s">
        <v>1245</v>
      </c>
      <c r="AN235" s="37">
        <v>336</v>
      </c>
      <c r="AR235" s="36">
        <f t="shared" si="5"/>
        <v>1</v>
      </c>
      <c r="AT235" s="39"/>
    </row>
    <row r="236" spans="1:46" s="36" customFormat="1" ht="15.75" customHeight="1">
      <c r="A236" s="59"/>
      <c r="B236" s="95" t="s">
        <v>1164</v>
      </c>
      <c r="C236" s="95" t="s">
        <v>197</v>
      </c>
      <c r="D236" s="95" t="s">
        <v>426</v>
      </c>
      <c r="E236" s="95" t="s">
        <v>1165</v>
      </c>
      <c r="AN236" s="37">
        <v>620</v>
      </c>
      <c r="AR236" s="36">
        <f t="shared" si="5"/>
        <v>1</v>
      </c>
      <c r="AT236" s="39"/>
    </row>
    <row r="237" spans="1:46" s="36" customFormat="1" ht="15.75" customHeight="1">
      <c r="A237" s="59"/>
      <c r="B237" s="95" t="s">
        <v>1436</v>
      </c>
      <c r="C237" s="95" t="s">
        <v>197</v>
      </c>
      <c r="D237" s="95" t="s">
        <v>389</v>
      </c>
      <c r="E237" s="95" t="s">
        <v>1437</v>
      </c>
      <c r="AN237" s="96">
        <v>573.699999999999</v>
      </c>
      <c r="AR237" s="36">
        <f t="shared" si="5"/>
        <v>1</v>
      </c>
      <c r="AT237" s="39"/>
    </row>
    <row r="238" spans="1:46" s="36" customFormat="1" ht="15.75" customHeight="1">
      <c r="A238" s="59"/>
      <c r="B238" s="95" t="s">
        <v>232</v>
      </c>
      <c r="C238" s="95" t="s">
        <v>1170</v>
      </c>
      <c r="D238" s="95" t="s">
        <v>389</v>
      </c>
      <c r="E238" s="95" t="s">
        <v>1163</v>
      </c>
      <c r="AN238" s="37">
        <v>604</v>
      </c>
      <c r="AR238" s="36">
        <f t="shared" si="5"/>
        <v>1</v>
      </c>
      <c r="AT238" s="39"/>
    </row>
    <row r="239" spans="1:46" s="36" customFormat="1" ht="15.75" customHeight="1">
      <c r="A239" s="59"/>
      <c r="B239" s="95" t="s">
        <v>495</v>
      </c>
      <c r="C239" s="95" t="s">
        <v>117</v>
      </c>
      <c r="D239" s="95" t="s">
        <v>378</v>
      </c>
      <c r="E239" s="95" t="s">
        <v>56</v>
      </c>
      <c r="AN239" s="37">
        <v>796</v>
      </c>
      <c r="AR239" s="36">
        <f t="shared" si="5"/>
        <v>1</v>
      </c>
      <c r="AT239" s="39"/>
    </row>
    <row r="240" spans="1:46" s="36" customFormat="1" ht="15.75" customHeight="1">
      <c r="A240" s="59"/>
      <c r="B240" s="95" t="s">
        <v>1417</v>
      </c>
      <c r="C240" s="95" t="s">
        <v>1418</v>
      </c>
      <c r="D240" s="95" t="s">
        <v>1103</v>
      </c>
      <c r="E240" s="95" t="s">
        <v>1419</v>
      </c>
      <c r="AN240" s="96">
        <v>750.099999999999</v>
      </c>
      <c r="AR240" s="36">
        <f t="shared" si="5"/>
        <v>1</v>
      </c>
      <c r="AT240" s="39"/>
    </row>
    <row r="241" spans="1:46" s="36" customFormat="1" ht="15.75" customHeight="1">
      <c r="A241" s="59"/>
      <c r="B241" s="95" t="s">
        <v>1200</v>
      </c>
      <c r="C241" s="95" t="s">
        <v>1201</v>
      </c>
      <c r="D241" s="95" t="s">
        <v>405</v>
      </c>
      <c r="E241" s="95" t="s">
        <v>1202</v>
      </c>
      <c r="AN241" s="37">
        <v>476</v>
      </c>
      <c r="AR241" s="36">
        <f t="shared" si="5"/>
        <v>1</v>
      </c>
      <c r="AT241" s="39"/>
    </row>
    <row r="242" spans="1:46" s="36" customFormat="1" ht="15.75" customHeight="1">
      <c r="A242" s="59"/>
      <c r="B242" s="95" t="s">
        <v>1185</v>
      </c>
      <c r="C242" s="95" t="s">
        <v>526</v>
      </c>
      <c r="D242" s="95" t="s">
        <v>383</v>
      </c>
      <c r="E242" s="95" t="s">
        <v>1186</v>
      </c>
      <c r="AN242" s="37">
        <v>544</v>
      </c>
      <c r="AR242" s="36">
        <f t="shared" si="5"/>
        <v>1</v>
      </c>
      <c r="AT242" s="39"/>
    </row>
    <row r="243" spans="1:46" s="36" customFormat="1" ht="15.75" customHeight="1">
      <c r="A243" s="59"/>
      <c r="B243" s="95" t="s">
        <v>1055</v>
      </c>
      <c r="C243" s="95" t="s">
        <v>1056</v>
      </c>
      <c r="D243" s="95" t="s">
        <v>1057</v>
      </c>
      <c r="E243" s="95" t="s">
        <v>1058</v>
      </c>
      <c r="AN243" s="37">
        <v>964</v>
      </c>
      <c r="AR243" s="36">
        <f t="shared" si="5"/>
        <v>1</v>
      </c>
      <c r="AT243" s="39"/>
    </row>
    <row r="244" spans="1:46" s="36" customFormat="1" ht="15.75" customHeight="1">
      <c r="A244" s="59"/>
      <c r="B244" s="95" t="s">
        <v>1243</v>
      </c>
      <c r="C244" s="95" t="s">
        <v>197</v>
      </c>
      <c r="D244" s="95" t="s">
        <v>371</v>
      </c>
      <c r="E244" s="95" t="s">
        <v>17</v>
      </c>
      <c r="AN244" s="37">
        <v>344</v>
      </c>
      <c r="AR244" s="36">
        <f t="shared" si="5"/>
        <v>1</v>
      </c>
      <c r="AT244" s="39"/>
    </row>
    <row r="245" spans="1:46" s="36" customFormat="1" ht="15.75" customHeight="1">
      <c r="A245" s="59"/>
      <c r="B245" s="95" t="s">
        <v>1211</v>
      </c>
      <c r="C245" s="95" t="s">
        <v>470</v>
      </c>
      <c r="D245" s="95" t="s">
        <v>414</v>
      </c>
      <c r="E245" s="95" t="s">
        <v>1202</v>
      </c>
      <c r="AN245" s="37">
        <v>448</v>
      </c>
      <c r="AR245" s="36">
        <f t="shared" si="5"/>
        <v>1</v>
      </c>
      <c r="AT245" s="39"/>
    </row>
    <row r="246" spans="1:46" s="36" customFormat="1" ht="15.75" customHeight="1">
      <c r="A246" s="59"/>
      <c r="B246" s="95" t="s">
        <v>1468</v>
      </c>
      <c r="C246" s="95" t="s">
        <v>415</v>
      </c>
      <c r="D246" s="95" t="s">
        <v>385</v>
      </c>
      <c r="E246" s="95" t="s">
        <v>1125</v>
      </c>
      <c r="AN246" s="96">
        <v>235.599999999998</v>
      </c>
      <c r="AR246" s="36">
        <f t="shared" si="5"/>
        <v>1</v>
      </c>
      <c r="AT246" s="39"/>
    </row>
    <row r="247" spans="1:46" s="36" customFormat="1" ht="15.75" customHeight="1">
      <c r="A247" s="59"/>
      <c r="B247" s="95" t="s">
        <v>281</v>
      </c>
      <c r="C247" s="95" t="s">
        <v>459</v>
      </c>
      <c r="D247" s="95" t="s">
        <v>383</v>
      </c>
      <c r="E247" s="95" t="s">
        <v>1119</v>
      </c>
      <c r="AN247" s="37">
        <v>756</v>
      </c>
      <c r="AR247" s="36">
        <f t="shared" si="5"/>
        <v>1</v>
      </c>
      <c r="AT247" s="39"/>
    </row>
    <row r="248" spans="1:46" s="36" customFormat="1" ht="15.75" customHeight="1">
      <c r="A248" s="59"/>
      <c r="B248" s="95" t="s">
        <v>281</v>
      </c>
      <c r="C248" s="95" t="s">
        <v>1171</v>
      </c>
      <c r="D248" s="95" t="s">
        <v>414</v>
      </c>
      <c r="E248" s="95" t="s">
        <v>1172</v>
      </c>
      <c r="AN248" s="37">
        <v>596</v>
      </c>
      <c r="AR248" s="36">
        <f t="shared" si="5"/>
        <v>1</v>
      </c>
      <c r="AT248" s="39"/>
    </row>
    <row r="249" spans="1:46" s="36" customFormat="1" ht="15.75" customHeight="1">
      <c r="A249" s="59"/>
      <c r="B249" s="95" t="s">
        <v>1484</v>
      </c>
      <c r="C249" s="95" t="s">
        <v>1161</v>
      </c>
      <c r="D249" s="95" t="s">
        <v>376</v>
      </c>
      <c r="E249" s="95" t="s">
        <v>1485</v>
      </c>
      <c r="AN249" s="96">
        <v>117.999999999997</v>
      </c>
      <c r="AR249" s="36">
        <f t="shared" si="5"/>
        <v>1</v>
      </c>
      <c r="AT249" s="39"/>
    </row>
    <row r="250" spans="1:46" s="36" customFormat="1" ht="15.75" customHeight="1">
      <c r="A250" s="59"/>
      <c r="B250" s="95" t="s">
        <v>1129</v>
      </c>
      <c r="C250" s="95" t="s">
        <v>1130</v>
      </c>
      <c r="D250" s="95" t="s">
        <v>564</v>
      </c>
      <c r="E250" s="95" t="s">
        <v>1131</v>
      </c>
      <c r="AN250" s="37">
        <v>732</v>
      </c>
      <c r="AR250" s="36">
        <f t="shared" si="5"/>
        <v>1</v>
      </c>
      <c r="AT250" s="39"/>
    </row>
    <row r="251" spans="1:46" s="36" customFormat="1" ht="15.75" customHeight="1">
      <c r="A251" s="59"/>
      <c r="B251" s="95" t="s">
        <v>1180</v>
      </c>
      <c r="C251" s="95" t="s">
        <v>96</v>
      </c>
      <c r="D251" s="95" t="s">
        <v>1084</v>
      </c>
      <c r="E251" s="95" t="s">
        <v>56</v>
      </c>
      <c r="AN251" s="37">
        <v>556</v>
      </c>
      <c r="AR251" s="36">
        <f t="shared" si="5"/>
        <v>1</v>
      </c>
      <c r="AT251" s="39"/>
    </row>
    <row r="252" spans="1:46" s="36" customFormat="1" ht="15.75" customHeight="1">
      <c r="A252" s="59"/>
      <c r="B252" s="95" t="s">
        <v>1358</v>
      </c>
      <c r="C252" s="95" t="s">
        <v>1320</v>
      </c>
      <c r="D252" s="95" t="s">
        <v>564</v>
      </c>
      <c r="E252" s="95" t="s">
        <v>34</v>
      </c>
      <c r="AN252" s="37">
        <v>0</v>
      </c>
      <c r="AR252" s="36">
        <f t="shared" si="5"/>
        <v>1</v>
      </c>
      <c r="AT252" s="39"/>
    </row>
    <row r="253" spans="1:46" s="36" customFormat="1" ht="15.75" customHeight="1">
      <c r="A253" s="59"/>
      <c r="B253" s="95" t="s">
        <v>1438</v>
      </c>
      <c r="C253" s="95" t="s">
        <v>130</v>
      </c>
      <c r="D253" s="95" t="s">
        <v>399</v>
      </c>
      <c r="E253" s="95" t="s">
        <v>680</v>
      </c>
      <c r="AN253" s="96">
        <v>558.999999999999</v>
      </c>
      <c r="AR253" s="36">
        <f t="shared" si="5"/>
        <v>1</v>
      </c>
      <c r="AT253" s="39"/>
    </row>
    <row r="254" spans="1:46" s="36" customFormat="1" ht="15.75" customHeight="1">
      <c r="A254" s="59"/>
      <c r="B254" s="95" t="s">
        <v>1046</v>
      </c>
      <c r="C254" s="95" t="s">
        <v>499</v>
      </c>
      <c r="D254" s="95" t="s">
        <v>433</v>
      </c>
      <c r="E254" s="95" t="s">
        <v>87</v>
      </c>
      <c r="AN254" s="37">
        <v>988</v>
      </c>
      <c r="AR254" s="36">
        <f t="shared" si="5"/>
        <v>1</v>
      </c>
      <c r="AT254" s="39"/>
    </row>
    <row r="255" spans="1:46" s="36" customFormat="1" ht="15.75" customHeight="1">
      <c r="A255" s="59"/>
      <c r="B255" s="95" t="s">
        <v>1312</v>
      </c>
      <c r="C255" s="95" t="s">
        <v>415</v>
      </c>
      <c r="D255" s="95" t="s">
        <v>1094</v>
      </c>
      <c r="E255" s="95" t="s">
        <v>1313</v>
      </c>
      <c r="AN255" s="37">
        <v>132</v>
      </c>
      <c r="AR255" s="36">
        <f t="shared" si="5"/>
        <v>1</v>
      </c>
      <c r="AT255" s="39"/>
    </row>
    <row r="256" spans="1:46" s="36" customFormat="1" ht="15.75" customHeight="1">
      <c r="A256" s="59"/>
      <c r="B256" s="95" t="s">
        <v>558</v>
      </c>
      <c r="C256" s="95" t="s">
        <v>68</v>
      </c>
      <c r="D256" s="95" t="s">
        <v>473</v>
      </c>
      <c r="E256" s="95" t="s">
        <v>56</v>
      </c>
      <c r="G256" s="36">
        <v>764.8</v>
      </c>
      <c r="AN256" s="37"/>
      <c r="AR256" s="36">
        <f t="shared" si="5"/>
        <v>1</v>
      </c>
      <c r="AT256" s="39"/>
    </row>
    <row r="257" spans="1:46" s="36" customFormat="1" ht="15.75" customHeight="1">
      <c r="A257" s="59"/>
      <c r="B257" s="95" t="s">
        <v>1141</v>
      </c>
      <c r="C257" s="95" t="s">
        <v>70</v>
      </c>
      <c r="D257" s="95" t="s">
        <v>381</v>
      </c>
      <c r="E257" s="95" t="s">
        <v>680</v>
      </c>
      <c r="AN257" s="37">
        <v>700</v>
      </c>
      <c r="AR257" s="36">
        <f t="shared" si="5"/>
        <v>1</v>
      </c>
      <c r="AT257" s="39"/>
    </row>
    <row r="258" spans="1:46" s="36" customFormat="1" ht="15.75" customHeight="1">
      <c r="A258" s="59"/>
      <c r="B258" s="95" t="s">
        <v>1359</v>
      </c>
      <c r="C258" s="95" t="s">
        <v>83</v>
      </c>
      <c r="D258" s="95" t="s">
        <v>1280</v>
      </c>
      <c r="E258" s="95" t="s">
        <v>656</v>
      </c>
      <c r="AN258" s="36">
        <v>944.6</v>
      </c>
      <c r="AR258" s="36">
        <f aca="true" t="shared" si="6" ref="AR258:AR321">(COUNT(F258:AP258))</f>
        <v>1</v>
      </c>
      <c r="AT258" s="39"/>
    </row>
    <row r="259" spans="1:46" s="36" customFormat="1" ht="15.75" customHeight="1">
      <c r="A259" s="59"/>
      <c r="B259" s="95" t="s">
        <v>1117</v>
      </c>
      <c r="C259" s="95" t="s">
        <v>172</v>
      </c>
      <c r="D259" s="95" t="s">
        <v>371</v>
      </c>
      <c r="E259" s="95" t="s">
        <v>680</v>
      </c>
      <c r="AN259" s="37">
        <v>764</v>
      </c>
      <c r="AR259" s="36">
        <f t="shared" si="6"/>
        <v>1</v>
      </c>
      <c r="AT259" s="39"/>
    </row>
    <row r="260" spans="1:46" s="36" customFormat="1" ht="15.75" customHeight="1">
      <c r="A260" s="59"/>
      <c r="B260" s="95" t="s">
        <v>1426</v>
      </c>
      <c r="C260" s="95" t="s">
        <v>499</v>
      </c>
      <c r="D260" s="95" t="s">
        <v>1094</v>
      </c>
      <c r="E260" s="95" t="s">
        <v>1325</v>
      </c>
      <c r="AN260" s="96">
        <v>676.599999999999</v>
      </c>
      <c r="AR260" s="36">
        <f t="shared" si="6"/>
        <v>1</v>
      </c>
      <c r="AT260" s="39"/>
    </row>
    <row r="261" spans="1:46" s="36" customFormat="1" ht="15.75" customHeight="1">
      <c r="A261" s="59"/>
      <c r="B261" s="95" t="s">
        <v>945</v>
      </c>
      <c r="C261" s="95" t="s">
        <v>1114</v>
      </c>
      <c r="D261" s="95" t="s">
        <v>463</v>
      </c>
      <c r="E261" s="95" t="s">
        <v>56</v>
      </c>
      <c r="AN261" s="37">
        <v>100</v>
      </c>
      <c r="AR261" s="36">
        <f t="shared" si="6"/>
        <v>1</v>
      </c>
      <c r="AT261" s="39"/>
    </row>
    <row r="262" spans="1:46" s="36" customFormat="1" ht="15.75" customHeight="1">
      <c r="A262" s="59"/>
      <c r="B262" s="95" t="s">
        <v>1284</v>
      </c>
      <c r="C262" s="95" t="s">
        <v>159</v>
      </c>
      <c r="D262" s="95" t="s">
        <v>381</v>
      </c>
      <c r="E262" s="95" t="s">
        <v>17</v>
      </c>
      <c r="AN262" s="37">
        <v>216</v>
      </c>
      <c r="AR262" s="36">
        <f t="shared" si="6"/>
        <v>1</v>
      </c>
      <c r="AT262" s="39"/>
    </row>
    <row r="263" spans="1:46" s="36" customFormat="1" ht="15.75" customHeight="1">
      <c r="A263" s="59"/>
      <c r="B263" s="95" t="s">
        <v>1316</v>
      </c>
      <c r="C263" s="95" t="s">
        <v>1228</v>
      </c>
      <c r="D263" s="95" t="s">
        <v>1084</v>
      </c>
      <c r="E263" s="95" t="s">
        <v>1226</v>
      </c>
      <c r="AN263" s="37">
        <v>120</v>
      </c>
      <c r="AR263" s="36">
        <f t="shared" si="6"/>
        <v>1</v>
      </c>
      <c r="AT263" s="39"/>
    </row>
    <row r="264" spans="1:46" s="36" customFormat="1" ht="15.75" customHeight="1">
      <c r="A264" s="59"/>
      <c r="B264" s="95" t="s">
        <v>330</v>
      </c>
      <c r="C264" s="95" t="s">
        <v>1102</v>
      </c>
      <c r="D264" s="95" t="s">
        <v>1103</v>
      </c>
      <c r="E264" s="95" t="s">
        <v>1076</v>
      </c>
      <c r="G264" s="36">
        <v>206.200000000001</v>
      </c>
      <c r="AN264" s="37"/>
      <c r="AR264" s="36">
        <f t="shared" si="6"/>
        <v>1</v>
      </c>
      <c r="AT264" s="39"/>
    </row>
    <row r="265" spans="1:46" s="36" customFormat="1" ht="15.75" customHeight="1">
      <c r="A265" s="59"/>
      <c r="B265" s="95" t="s">
        <v>1166</v>
      </c>
      <c r="C265" s="95" t="s">
        <v>1167</v>
      </c>
      <c r="D265" s="95" t="s">
        <v>577</v>
      </c>
      <c r="E265" s="95" t="s">
        <v>1168</v>
      </c>
      <c r="AN265" s="37">
        <v>616</v>
      </c>
      <c r="AR265" s="36">
        <f t="shared" si="6"/>
        <v>1</v>
      </c>
      <c r="AT265" s="39"/>
    </row>
    <row r="266" spans="1:46" s="36" customFormat="1" ht="15.75" customHeight="1">
      <c r="A266" s="59"/>
      <c r="B266" s="95" t="s">
        <v>1229</v>
      </c>
      <c r="C266" s="95" t="s">
        <v>1230</v>
      </c>
      <c r="D266" s="95" t="s">
        <v>433</v>
      </c>
      <c r="E266" s="95" t="s">
        <v>1226</v>
      </c>
      <c r="AN266" s="37">
        <v>388</v>
      </c>
      <c r="AR266" s="36">
        <f t="shared" si="6"/>
        <v>1</v>
      </c>
      <c r="AT266" s="39"/>
    </row>
    <row r="267" spans="1:46" s="36" customFormat="1" ht="15.75" customHeight="1">
      <c r="A267" s="59"/>
      <c r="B267" s="95" t="s">
        <v>1203</v>
      </c>
      <c r="C267" s="95" t="s">
        <v>1204</v>
      </c>
      <c r="D267" s="95" t="s">
        <v>405</v>
      </c>
      <c r="E267" s="95" t="s">
        <v>236</v>
      </c>
      <c r="AN267" s="37">
        <v>472</v>
      </c>
      <c r="AR267" s="36">
        <f t="shared" si="6"/>
        <v>1</v>
      </c>
      <c r="AT267" s="39"/>
    </row>
    <row r="268" spans="1:46" s="36" customFormat="1" ht="15.75" customHeight="1">
      <c r="A268" s="59"/>
      <c r="B268" s="95" t="s">
        <v>1433</v>
      </c>
      <c r="C268" s="95" t="s">
        <v>1434</v>
      </c>
      <c r="D268" s="95" t="s">
        <v>1084</v>
      </c>
      <c r="E268" s="95" t="s">
        <v>1435</v>
      </c>
      <c r="AN268" s="96">
        <v>588.399999999999</v>
      </c>
      <c r="AR268" s="36">
        <f t="shared" si="6"/>
        <v>1</v>
      </c>
      <c r="AT268" s="39"/>
    </row>
    <row r="269" spans="1:46" s="36" customFormat="1" ht="15.75" customHeight="1">
      <c r="A269" s="59"/>
      <c r="B269" s="95" t="s">
        <v>640</v>
      </c>
      <c r="C269" s="95" t="s">
        <v>561</v>
      </c>
      <c r="D269" s="95" t="s">
        <v>376</v>
      </c>
      <c r="E269" s="95" t="s">
        <v>308</v>
      </c>
      <c r="AN269" s="37">
        <v>600</v>
      </c>
      <c r="AR269" s="36">
        <f t="shared" si="6"/>
        <v>1</v>
      </c>
      <c r="AT269" s="39"/>
    </row>
    <row r="270" spans="1:46" s="36" customFormat="1" ht="15.75" customHeight="1">
      <c r="A270" s="59"/>
      <c r="B270" s="95" t="s">
        <v>1455</v>
      </c>
      <c r="C270" s="95" t="s">
        <v>1048</v>
      </c>
      <c r="D270" s="95" t="s">
        <v>1084</v>
      </c>
      <c r="E270" s="95" t="s">
        <v>148</v>
      </c>
      <c r="AN270" s="96">
        <v>397.299999999998</v>
      </c>
      <c r="AR270" s="36">
        <f t="shared" si="6"/>
        <v>1</v>
      </c>
      <c r="AT270" s="39"/>
    </row>
    <row r="271" spans="1:46" s="36" customFormat="1" ht="15.75" customHeight="1">
      <c r="A271" s="59"/>
      <c r="B271" s="95" t="s">
        <v>340</v>
      </c>
      <c r="C271" s="95" t="s">
        <v>1402</v>
      </c>
      <c r="D271" s="95" t="s">
        <v>376</v>
      </c>
      <c r="E271" s="95" t="s">
        <v>824</v>
      </c>
      <c r="AN271" s="96">
        <v>926.5</v>
      </c>
      <c r="AR271" s="36">
        <f t="shared" si="6"/>
        <v>1</v>
      </c>
      <c r="AT271" s="39"/>
    </row>
    <row r="272" spans="1:46" s="36" customFormat="1" ht="15.75" customHeight="1">
      <c r="A272" s="59"/>
      <c r="B272" s="95" t="s">
        <v>1232</v>
      </c>
      <c r="C272" s="95" t="s">
        <v>1233</v>
      </c>
      <c r="D272" s="95" t="s">
        <v>383</v>
      </c>
      <c r="E272" s="95" t="s">
        <v>148</v>
      </c>
      <c r="AN272" s="37">
        <v>380</v>
      </c>
      <c r="AR272" s="36">
        <f t="shared" si="6"/>
        <v>1</v>
      </c>
      <c r="AT272" s="39"/>
    </row>
    <row r="273" spans="1:46" s="36" customFormat="1" ht="15.75" customHeight="1">
      <c r="A273" s="59"/>
      <c r="B273" s="95" t="s">
        <v>525</v>
      </c>
      <c r="C273" s="95" t="s">
        <v>180</v>
      </c>
      <c r="D273" s="95" t="s">
        <v>371</v>
      </c>
      <c r="E273" s="95" t="s">
        <v>493</v>
      </c>
      <c r="AN273" s="37">
        <v>460</v>
      </c>
      <c r="AR273" s="36">
        <f t="shared" si="6"/>
        <v>1</v>
      </c>
      <c r="AT273" s="39"/>
    </row>
    <row r="274" spans="1:46" s="36" customFormat="1" ht="15.75" customHeight="1">
      <c r="A274" s="59"/>
      <c r="B274" s="95" t="s">
        <v>1344</v>
      </c>
      <c r="C274" s="95" t="s">
        <v>177</v>
      </c>
      <c r="D274" s="95" t="s">
        <v>380</v>
      </c>
      <c r="E274" s="95" t="s">
        <v>1345</v>
      </c>
      <c r="AN274" s="37">
        <v>28</v>
      </c>
      <c r="AR274" s="36">
        <f t="shared" si="6"/>
        <v>1</v>
      </c>
      <c r="AT274" s="39"/>
    </row>
    <row r="275" spans="1:46" s="36" customFormat="1" ht="15.75" customHeight="1">
      <c r="A275" s="59"/>
      <c r="B275" s="95" t="s">
        <v>1306</v>
      </c>
      <c r="C275" s="95" t="s">
        <v>1307</v>
      </c>
      <c r="D275" s="95" t="s">
        <v>1308</v>
      </c>
      <c r="E275" s="95" t="s">
        <v>1309</v>
      </c>
      <c r="AN275" s="37">
        <v>148</v>
      </c>
      <c r="AR275" s="36">
        <f t="shared" si="6"/>
        <v>1</v>
      </c>
      <c r="AT275" s="39"/>
    </row>
    <row r="276" spans="1:46" s="36" customFormat="1" ht="15.75" customHeight="1">
      <c r="A276" s="59"/>
      <c r="B276" s="95" t="s">
        <v>840</v>
      </c>
      <c r="C276" s="95" t="s">
        <v>1490</v>
      </c>
      <c r="D276" s="95" t="s">
        <v>1271</v>
      </c>
      <c r="E276" s="95" t="s">
        <v>1491</v>
      </c>
      <c r="AN276" s="96">
        <v>73.899999999997</v>
      </c>
      <c r="AR276" s="36">
        <f t="shared" si="6"/>
        <v>1</v>
      </c>
      <c r="AT276" s="39"/>
    </row>
    <row r="277" spans="1:46" s="36" customFormat="1" ht="15.75" customHeight="1">
      <c r="A277" s="59"/>
      <c r="B277" s="95" t="s">
        <v>698</v>
      </c>
      <c r="C277" s="95" t="s">
        <v>1321</v>
      </c>
      <c r="D277" s="95" t="s">
        <v>426</v>
      </c>
      <c r="E277" s="95" t="s">
        <v>308</v>
      </c>
      <c r="AN277" s="37">
        <v>92</v>
      </c>
      <c r="AR277" s="36">
        <f t="shared" si="6"/>
        <v>1</v>
      </c>
      <c r="AT277" s="39"/>
    </row>
    <row r="278" spans="1:46" s="36" customFormat="1" ht="15.75" customHeight="1">
      <c r="A278" s="59"/>
      <c r="B278" s="95" t="s">
        <v>1235</v>
      </c>
      <c r="C278" s="95" t="s">
        <v>174</v>
      </c>
      <c r="D278" s="95" t="s">
        <v>388</v>
      </c>
      <c r="E278" s="95" t="s">
        <v>1236</v>
      </c>
      <c r="AN278" s="37">
        <v>368</v>
      </c>
      <c r="AR278" s="36">
        <f t="shared" si="6"/>
        <v>1</v>
      </c>
      <c r="AT278" s="39"/>
    </row>
    <row r="279" spans="1:46" s="36" customFormat="1" ht="15.75" customHeight="1">
      <c r="A279" s="59"/>
      <c r="B279" s="95" t="s">
        <v>1177</v>
      </c>
      <c r="C279" s="95" t="s">
        <v>96</v>
      </c>
      <c r="D279" s="95" t="s">
        <v>414</v>
      </c>
      <c r="E279" s="95" t="s">
        <v>1054</v>
      </c>
      <c r="AN279" s="37">
        <v>572</v>
      </c>
      <c r="AR279" s="36">
        <f t="shared" si="6"/>
        <v>1</v>
      </c>
      <c r="AT279" s="39"/>
    </row>
    <row r="280" spans="1:46" s="36" customFormat="1" ht="15.75" customHeight="1">
      <c r="A280" s="59"/>
      <c r="B280" s="95" t="s">
        <v>400</v>
      </c>
      <c r="C280" s="95" t="s">
        <v>82</v>
      </c>
      <c r="D280" s="95" t="s">
        <v>405</v>
      </c>
      <c r="E280" s="95" t="s">
        <v>1158</v>
      </c>
      <c r="AN280" s="37">
        <v>640</v>
      </c>
      <c r="AR280" s="36">
        <f t="shared" si="6"/>
        <v>1</v>
      </c>
      <c r="AT280" s="39"/>
    </row>
    <row r="281" spans="1:46" s="36" customFormat="1" ht="15.75" customHeight="1">
      <c r="A281" s="59"/>
      <c r="B281" s="95" t="s">
        <v>400</v>
      </c>
      <c r="C281" s="95" t="s">
        <v>82</v>
      </c>
      <c r="D281" s="95" t="s">
        <v>403</v>
      </c>
      <c r="E281" s="95" t="s">
        <v>618</v>
      </c>
      <c r="AN281" s="37">
        <v>276</v>
      </c>
      <c r="AR281" s="36">
        <f t="shared" si="6"/>
        <v>1</v>
      </c>
      <c r="AT281" s="39"/>
    </row>
    <row r="282" spans="1:46" s="36" customFormat="1" ht="15.75" customHeight="1">
      <c r="A282" s="59"/>
      <c r="B282" s="95" t="s">
        <v>400</v>
      </c>
      <c r="C282" s="95" t="s">
        <v>1377</v>
      </c>
      <c r="D282" s="95" t="s">
        <v>454</v>
      </c>
      <c r="E282" s="95" t="s">
        <v>722</v>
      </c>
      <c r="AN282" s="36">
        <v>418.299999999999</v>
      </c>
      <c r="AR282" s="36">
        <f t="shared" si="6"/>
        <v>1</v>
      </c>
      <c r="AT282" s="39"/>
    </row>
    <row r="283" spans="1:46" s="36" customFormat="1" ht="15.75" customHeight="1">
      <c r="A283" s="59"/>
      <c r="B283" s="95" t="s">
        <v>1458</v>
      </c>
      <c r="C283" s="95" t="s">
        <v>401</v>
      </c>
      <c r="D283" s="95" t="s">
        <v>421</v>
      </c>
      <c r="E283" s="95" t="s">
        <v>1199</v>
      </c>
      <c r="AN283" s="96">
        <v>367.899999999998</v>
      </c>
      <c r="AR283" s="36">
        <f t="shared" si="6"/>
        <v>1</v>
      </c>
      <c r="AT283" s="39"/>
    </row>
    <row r="284" spans="1:46" s="36" customFormat="1" ht="15.75" customHeight="1">
      <c r="A284" s="59"/>
      <c r="B284" s="95" t="s">
        <v>124</v>
      </c>
      <c r="C284" s="95" t="s">
        <v>70</v>
      </c>
      <c r="D284" s="95" t="s">
        <v>402</v>
      </c>
      <c r="E284" s="95" t="s">
        <v>1125</v>
      </c>
      <c r="AN284" s="37">
        <v>488</v>
      </c>
      <c r="AR284" s="36">
        <f t="shared" si="6"/>
        <v>1</v>
      </c>
      <c r="AT284" s="39"/>
    </row>
    <row r="285" spans="1:46" s="36" customFormat="1" ht="15.75" customHeight="1">
      <c r="A285" s="59"/>
      <c r="B285" s="95" t="s">
        <v>124</v>
      </c>
      <c r="C285" s="95" t="s">
        <v>1242</v>
      </c>
      <c r="D285" s="95" t="s">
        <v>395</v>
      </c>
      <c r="E285" s="95" t="s">
        <v>125</v>
      </c>
      <c r="AN285" s="37">
        <v>348</v>
      </c>
      <c r="AR285" s="36">
        <f t="shared" si="6"/>
        <v>1</v>
      </c>
      <c r="AT285" s="39"/>
    </row>
    <row r="286" spans="1:46" s="36" customFormat="1" ht="15.75" customHeight="1">
      <c r="A286" s="59"/>
      <c r="B286" s="95" t="s">
        <v>124</v>
      </c>
      <c r="C286" s="95" t="s">
        <v>1453</v>
      </c>
      <c r="D286" s="95" t="s">
        <v>421</v>
      </c>
      <c r="E286" s="95" t="s">
        <v>1454</v>
      </c>
      <c r="AN286" s="96">
        <v>411.999999999998</v>
      </c>
      <c r="AR286" s="36">
        <f t="shared" si="6"/>
        <v>1</v>
      </c>
      <c r="AT286" s="39"/>
    </row>
    <row r="287" spans="1:46" s="36" customFormat="1" ht="15.75" customHeight="1">
      <c r="A287" s="59"/>
      <c r="B287" s="95" t="s">
        <v>1152</v>
      </c>
      <c r="C287" s="95" t="s">
        <v>1153</v>
      </c>
      <c r="D287" s="95" t="s">
        <v>403</v>
      </c>
      <c r="E287" s="95" t="s">
        <v>680</v>
      </c>
      <c r="AN287" s="37">
        <v>660</v>
      </c>
      <c r="AR287" s="36">
        <f t="shared" si="6"/>
        <v>1</v>
      </c>
      <c r="AT287" s="39"/>
    </row>
    <row r="288" spans="1:46" s="36" customFormat="1" ht="15.75" customHeight="1">
      <c r="A288" s="59"/>
      <c r="B288" s="95" t="s">
        <v>1500</v>
      </c>
      <c r="C288" s="95" t="s">
        <v>117</v>
      </c>
      <c r="D288" s="95" t="s">
        <v>399</v>
      </c>
      <c r="E288" s="95" t="s">
        <v>8</v>
      </c>
      <c r="AN288" s="96">
        <v>15.099999999997</v>
      </c>
      <c r="AR288" s="36">
        <f t="shared" si="6"/>
        <v>1</v>
      </c>
      <c r="AT288" s="39"/>
    </row>
    <row r="289" spans="1:46" s="36" customFormat="1" ht="15.75" customHeight="1">
      <c r="A289" s="59"/>
      <c r="B289" s="95" t="s">
        <v>72</v>
      </c>
      <c r="C289" s="95" t="s">
        <v>73</v>
      </c>
      <c r="D289" s="95" t="s">
        <v>389</v>
      </c>
      <c r="E289" s="95" t="s">
        <v>1100</v>
      </c>
      <c r="G289" s="36">
        <v>265.000000000001</v>
      </c>
      <c r="AN289" s="37"/>
      <c r="AR289" s="36">
        <f t="shared" si="6"/>
        <v>1</v>
      </c>
      <c r="AT289" s="39"/>
    </row>
    <row r="290" spans="1:46" s="36" customFormat="1" ht="15.75" customHeight="1">
      <c r="A290" s="59"/>
      <c r="B290" s="95" t="s">
        <v>1219</v>
      </c>
      <c r="C290" s="95" t="s">
        <v>1220</v>
      </c>
      <c r="D290" s="95" t="s">
        <v>1103</v>
      </c>
      <c r="E290" s="95" t="s">
        <v>1221</v>
      </c>
      <c r="AN290" s="37">
        <v>412</v>
      </c>
      <c r="AR290" s="36">
        <f t="shared" si="6"/>
        <v>1</v>
      </c>
      <c r="AT290" s="39"/>
    </row>
    <row r="291" spans="1:46" s="36" customFormat="1" ht="15.75" customHeight="1">
      <c r="A291" s="59"/>
      <c r="B291" s="95" t="s">
        <v>360</v>
      </c>
      <c r="C291" s="95" t="s">
        <v>172</v>
      </c>
      <c r="D291" s="95" t="s">
        <v>380</v>
      </c>
      <c r="E291" s="95" t="s">
        <v>1050</v>
      </c>
      <c r="AN291" s="37">
        <v>180</v>
      </c>
      <c r="AR291" s="36">
        <f t="shared" si="6"/>
        <v>1</v>
      </c>
      <c r="AT291" s="39"/>
    </row>
    <row r="292" spans="1:46" s="36" customFormat="1" ht="15.75" customHeight="1">
      <c r="A292" s="59"/>
      <c r="B292" s="95" t="s">
        <v>1405</v>
      </c>
      <c r="C292" s="95" t="s">
        <v>70</v>
      </c>
      <c r="D292" s="95" t="s">
        <v>1103</v>
      </c>
      <c r="E292" s="95" t="s">
        <v>280</v>
      </c>
      <c r="AN292" s="96">
        <v>897.1</v>
      </c>
      <c r="AR292" s="36">
        <f t="shared" si="6"/>
        <v>1</v>
      </c>
      <c r="AT292" s="39"/>
    </row>
    <row r="293" spans="1:46" s="36" customFormat="1" ht="15.75" customHeight="1">
      <c r="A293" s="59"/>
      <c r="B293" s="95" t="s">
        <v>1459</v>
      </c>
      <c r="C293" s="95" t="s">
        <v>82</v>
      </c>
      <c r="D293" s="95" t="s">
        <v>381</v>
      </c>
      <c r="E293" s="95" t="s">
        <v>1460</v>
      </c>
      <c r="AN293" s="96">
        <v>353.199999999998</v>
      </c>
      <c r="AR293" s="36">
        <f t="shared" si="6"/>
        <v>1</v>
      </c>
      <c r="AT293" s="39"/>
    </row>
    <row r="294" spans="1:46" s="36" customFormat="1" ht="15.75" customHeight="1">
      <c r="A294" s="59"/>
      <c r="B294" s="95" t="s">
        <v>1442</v>
      </c>
      <c r="C294" s="95" t="s">
        <v>1283</v>
      </c>
      <c r="D294" s="95" t="s">
        <v>405</v>
      </c>
      <c r="E294" s="95" t="s">
        <v>1443</v>
      </c>
      <c r="AN294" s="96">
        <v>514.899999999998</v>
      </c>
      <c r="AR294" s="36">
        <f t="shared" si="6"/>
        <v>1</v>
      </c>
      <c r="AT294" s="39"/>
    </row>
    <row r="295" spans="1:46" s="36" customFormat="1" ht="15.75" customHeight="1">
      <c r="A295" s="59"/>
      <c r="B295" s="95" t="s">
        <v>1302</v>
      </c>
      <c r="C295" s="95" t="s">
        <v>96</v>
      </c>
      <c r="D295" s="95" t="s">
        <v>402</v>
      </c>
      <c r="E295" s="95" t="s">
        <v>1303</v>
      </c>
      <c r="AN295" s="37">
        <v>156</v>
      </c>
      <c r="AR295" s="36">
        <f t="shared" si="6"/>
        <v>1</v>
      </c>
      <c r="AT295" s="39"/>
    </row>
    <row r="296" spans="1:46" s="36" customFormat="1" ht="15.75" customHeight="1">
      <c r="A296" s="59"/>
      <c r="B296" s="95" t="s">
        <v>1257</v>
      </c>
      <c r="C296" s="95" t="s">
        <v>85</v>
      </c>
      <c r="D296" s="95" t="s">
        <v>403</v>
      </c>
      <c r="E296" s="95" t="s">
        <v>1199</v>
      </c>
      <c r="AN296" s="37">
        <v>300</v>
      </c>
      <c r="AR296" s="36">
        <f t="shared" si="6"/>
        <v>1</v>
      </c>
      <c r="AT296" s="39"/>
    </row>
    <row r="297" spans="1:46" s="36" customFormat="1" ht="15.75" customHeight="1">
      <c r="A297" s="59"/>
      <c r="B297" s="95" t="s">
        <v>1110</v>
      </c>
      <c r="C297" s="95" t="s">
        <v>1071</v>
      </c>
      <c r="D297" s="95" t="s">
        <v>564</v>
      </c>
      <c r="E297" s="95" t="s">
        <v>1111</v>
      </c>
      <c r="AN297" s="37">
        <v>792</v>
      </c>
      <c r="AR297" s="36">
        <f t="shared" si="6"/>
        <v>1</v>
      </c>
      <c r="AT297" s="39"/>
    </row>
    <row r="298" spans="1:46" s="36" customFormat="1" ht="15.75" customHeight="1">
      <c r="A298" s="59"/>
      <c r="B298" s="95" t="s">
        <v>1143</v>
      </c>
      <c r="C298" s="95" t="s">
        <v>1123</v>
      </c>
      <c r="D298" s="95" t="s">
        <v>380</v>
      </c>
      <c r="E298" s="95" t="s">
        <v>262</v>
      </c>
      <c r="AN298" s="37">
        <v>684</v>
      </c>
      <c r="AR298" s="36">
        <f t="shared" si="6"/>
        <v>1</v>
      </c>
      <c r="AT298" s="39"/>
    </row>
    <row r="299" spans="1:46" s="36" customFormat="1" ht="15.75" customHeight="1">
      <c r="A299" s="59"/>
      <c r="B299" s="95" t="s">
        <v>1495</v>
      </c>
      <c r="C299" s="95" t="s">
        <v>1496</v>
      </c>
      <c r="D299" s="95" t="s">
        <v>389</v>
      </c>
      <c r="E299" s="95" t="s">
        <v>1497</v>
      </c>
      <c r="AN299" s="96">
        <v>44.499999999997</v>
      </c>
      <c r="AR299" s="36">
        <f t="shared" si="6"/>
        <v>1</v>
      </c>
      <c r="AT299" s="39"/>
    </row>
    <row r="300" spans="1:46" s="36" customFormat="1" ht="15.75" customHeight="1">
      <c r="A300" s="59"/>
      <c r="B300" s="95" t="s">
        <v>1380</v>
      </c>
      <c r="C300" s="95" t="s">
        <v>1381</v>
      </c>
      <c r="D300" s="95" t="s">
        <v>406</v>
      </c>
      <c r="E300" s="95" t="s">
        <v>1379</v>
      </c>
      <c r="AN300" s="36">
        <v>362.899999999999</v>
      </c>
      <c r="AR300" s="36">
        <f t="shared" si="6"/>
        <v>1</v>
      </c>
      <c r="AT300" s="39"/>
    </row>
    <row r="301" spans="1:46" s="36" customFormat="1" ht="15.75" customHeight="1">
      <c r="A301" s="59"/>
      <c r="B301" s="95" t="s">
        <v>1132</v>
      </c>
      <c r="C301" s="95" t="s">
        <v>93</v>
      </c>
      <c r="D301" s="95" t="s">
        <v>374</v>
      </c>
      <c r="E301" s="95" t="s">
        <v>1133</v>
      </c>
      <c r="AN301" s="37">
        <v>728</v>
      </c>
      <c r="AR301" s="36">
        <f t="shared" si="6"/>
        <v>1</v>
      </c>
      <c r="AT301" s="39"/>
    </row>
    <row r="302" spans="1:46" s="36" customFormat="1" ht="15.75" customHeight="1">
      <c r="A302" s="59"/>
      <c r="B302" s="95" t="s">
        <v>1329</v>
      </c>
      <c r="C302" s="95" t="s">
        <v>418</v>
      </c>
      <c r="D302" s="95" t="s">
        <v>399</v>
      </c>
      <c r="E302" s="95" t="s">
        <v>1226</v>
      </c>
      <c r="AN302" s="37">
        <v>60</v>
      </c>
      <c r="AR302" s="36">
        <f t="shared" si="6"/>
        <v>1</v>
      </c>
      <c r="AT302" s="39"/>
    </row>
    <row r="303" spans="1:46" s="36" customFormat="1" ht="15.75" customHeight="1">
      <c r="A303" s="59"/>
      <c r="B303" s="95" t="s">
        <v>1445</v>
      </c>
      <c r="C303" s="95" t="s">
        <v>1446</v>
      </c>
      <c r="D303" s="95" t="s">
        <v>413</v>
      </c>
      <c r="E303" s="95" t="s">
        <v>1131</v>
      </c>
      <c r="AN303" s="96">
        <v>470.799999999998</v>
      </c>
      <c r="AR303" s="36">
        <f t="shared" si="6"/>
        <v>1</v>
      </c>
      <c r="AT303" s="39"/>
    </row>
    <row r="304" spans="1:46" s="36" customFormat="1" ht="15.75" customHeight="1">
      <c r="A304" s="59"/>
      <c r="B304" s="95" t="s">
        <v>1154</v>
      </c>
      <c r="C304" s="95" t="s">
        <v>410</v>
      </c>
      <c r="D304" s="95" t="s">
        <v>371</v>
      </c>
      <c r="E304" s="95" t="s">
        <v>1155</v>
      </c>
      <c r="AN304" s="37">
        <v>652</v>
      </c>
      <c r="AR304" s="36">
        <f t="shared" si="6"/>
        <v>1</v>
      </c>
      <c r="AT304" s="39"/>
    </row>
    <row r="305" spans="1:46" s="36" customFormat="1" ht="15.75" customHeight="1">
      <c r="A305" s="59"/>
      <c r="B305" s="95" t="s">
        <v>1227</v>
      </c>
      <c r="C305" s="95" t="s">
        <v>1228</v>
      </c>
      <c r="D305" s="95" t="s">
        <v>458</v>
      </c>
      <c r="E305" s="95" t="s">
        <v>1226</v>
      </c>
      <c r="AN305" s="37">
        <v>392</v>
      </c>
      <c r="AR305" s="36">
        <f t="shared" si="6"/>
        <v>1</v>
      </c>
      <c r="AT305" s="39"/>
    </row>
    <row r="306" spans="1:46" s="36" customFormat="1" ht="15.75" customHeight="1">
      <c r="A306" s="59"/>
      <c r="B306" s="95" t="s">
        <v>771</v>
      </c>
      <c r="C306" s="95" t="s">
        <v>1388</v>
      </c>
      <c r="D306" s="95" t="s">
        <v>1280</v>
      </c>
      <c r="E306" s="95" t="s">
        <v>618</v>
      </c>
      <c r="AN306" s="36">
        <v>279.799999999999</v>
      </c>
      <c r="AR306" s="36">
        <f t="shared" si="6"/>
        <v>1</v>
      </c>
      <c r="AT306" s="39"/>
    </row>
    <row r="307" spans="1:46" s="36" customFormat="1" ht="15.75" customHeight="1">
      <c r="A307" s="59"/>
      <c r="B307" s="95" t="s">
        <v>1450</v>
      </c>
      <c r="C307" s="95" t="s">
        <v>1451</v>
      </c>
      <c r="D307" s="95" t="s">
        <v>376</v>
      </c>
      <c r="E307" s="95" t="s">
        <v>1452</v>
      </c>
      <c r="AN307" s="96">
        <v>426.699999999998</v>
      </c>
      <c r="AR307" s="36">
        <f t="shared" si="6"/>
        <v>1</v>
      </c>
      <c r="AT307" s="39"/>
    </row>
    <row r="308" spans="1:46" s="36" customFormat="1" ht="15.75" customHeight="1">
      <c r="A308" s="59"/>
      <c r="B308" s="95" t="s">
        <v>482</v>
      </c>
      <c r="C308" s="95" t="s">
        <v>134</v>
      </c>
      <c r="D308" s="95" t="s">
        <v>381</v>
      </c>
      <c r="E308" s="95" t="s">
        <v>483</v>
      </c>
      <c r="G308" s="36">
        <v>647.2</v>
      </c>
      <c r="AN308" s="37"/>
      <c r="AR308" s="36">
        <f t="shared" si="6"/>
        <v>1</v>
      </c>
      <c r="AT308" s="39"/>
    </row>
    <row r="309" spans="1:46" s="36" customFormat="1" ht="15.75" customHeight="1">
      <c r="A309" s="59"/>
      <c r="B309" s="95" t="s">
        <v>1246</v>
      </c>
      <c r="C309" s="95" t="s">
        <v>1247</v>
      </c>
      <c r="D309" s="95" t="s">
        <v>382</v>
      </c>
      <c r="E309" s="95" t="s">
        <v>1111</v>
      </c>
      <c r="AN309" s="37">
        <v>332</v>
      </c>
      <c r="AR309" s="36">
        <f t="shared" si="6"/>
        <v>1</v>
      </c>
      <c r="AT309" s="39"/>
    </row>
    <row r="310" spans="1:46" s="36" customFormat="1" ht="15.75" customHeight="1">
      <c r="A310" s="59"/>
      <c r="B310" s="95" t="s">
        <v>1461</v>
      </c>
      <c r="C310" s="95" t="s">
        <v>46</v>
      </c>
      <c r="D310" s="95" t="s">
        <v>414</v>
      </c>
      <c r="E310" s="95" t="s">
        <v>34</v>
      </c>
      <c r="AN310" s="96">
        <v>338.499999999998</v>
      </c>
      <c r="AR310" s="36">
        <f t="shared" si="6"/>
        <v>1</v>
      </c>
      <c r="AT310" s="39"/>
    </row>
    <row r="311" spans="1:46" s="36" customFormat="1" ht="15.75" customHeight="1">
      <c r="A311" s="59"/>
      <c r="B311" s="95" t="s">
        <v>1364</v>
      </c>
      <c r="C311" s="95" t="s">
        <v>93</v>
      </c>
      <c r="D311" s="95" t="s">
        <v>1363</v>
      </c>
      <c r="E311" s="95" t="s">
        <v>148</v>
      </c>
      <c r="AN311" s="36">
        <v>723</v>
      </c>
      <c r="AR311" s="36">
        <f t="shared" si="6"/>
        <v>1</v>
      </c>
      <c r="AT311" s="39"/>
    </row>
    <row r="312" spans="1:46" s="36" customFormat="1" ht="15.75" customHeight="1">
      <c r="A312" s="59"/>
      <c r="B312" s="95" t="s">
        <v>1147</v>
      </c>
      <c r="C312" s="95" t="s">
        <v>85</v>
      </c>
      <c r="D312" s="95" t="s">
        <v>371</v>
      </c>
      <c r="E312" s="95" t="s">
        <v>843</v>
      </c>
      <c r="AN312" s="37">
        <v>676</v>
      </c>
      <c r="AR312" s="36">
        <f t="shared" si="6"/>
        <v>1</v>
      </c>
      <c r="AT312" s="39"/>
    </row>
    <row r="313" spans="1:46" s="36" customFormat="1" ht="15.75" customHeight="1">
      <c r="A313" s="59"/>
      <c r="B313" s="95" t="s">
        <v>1281</v>
      </c>
      <c r="C313" s="95" t="s">
        <v>81</v>
      </c>
      <c r="D313" s="95" t="s">
        <v>371</v>
      </c>
      <c r="E313" s="95" t="s">
        <v>280</v>
      </c>
      <c r="AN313" s="37">
        <v>224</v>
      </c>
      <c r="AR313" s="36">
        <f t="shared" si="6"/>
        <v>1</v>
      </c>
      <c r="AT313" s="39"/>
    </row>
    <row r="314" spans="1:46" s="36" customFormat="1" ht="15.75" customHeight="1">
      <c r="A314" s="59"/>
      <c r="B314" s="60"/>
      <c r="C314" s="50"/>
      <c r="D314" s="50"/>
      <c r="E314" s="50"/>
      <c r="AR314" s="36">
        <f t="shared" si="6"/>
        <v>0</v>
      </c>
      <c r="AT314" s="39"/>
    </row>
    <row r="315" spans="1:46" s="36" customFormat="1" ht="15.75" customHeight="1">
      <c r="A315" s="59"/>
      <c r="B315" s="60"/>
      <c r="C315" s="50"/>
      <c r="D315" s="50"/>
      <c r="E315" s="50"/>
      <c r="AR315" s="36">
        <f t="shared" si="6"/>
        <v>0</v>
      </c>
      <c r="AT315" s="39"/>
    </row>
    <row r="316" spans="1:46" s="36" customFormat="1" ht="15.75" customHeight="1">
      <c r="A316" s="59"/>
      <c r="B316" s="60"/>
      <c r="C316" s="50"/>
      <c r="D316" s="50"/>
      <c r="E316" s="50"/>
      <c r="AR316" s="36">
        <f t="shared" si="6"/>
        <v>0</v>
      </c>
      <c r="AT316" s="39"/>
    </row>
    <row r="317" spans="1:46" s="36" customFormat="1" ht="15.75" customHeight="1">
      <c r="A317" s="59"/>
      <c r="B317" s="60"/>
      <c r="C317" s="50"/>
      <c r="D317" s="50"/>
      <c r="E317" s="50"/>
      <c r="AR317" s="36">
        <f t="shared" si="6"/>
        <v>0</v>
      </c>
      <c r="AT317" s="39"/>
    </row>
    <row r="318" spans="1:46" s="36" customFormat="1" ht="15.75" customHeight="1">
      <c r="A318" s="59"/>
      <c r="B318" s="60"/>
      <c r="C318" s="50"/>
      <c r="D318" s="50"/>
      <c r="E318" s="50"/>
      <c r="AR318" s="36">
        <f t="shared" si="6"/>
        <v>0</v>
      </c>
      <c r="AT318" s="39"/>
    </row>
    <row r="319" spans="1:46" s="36" customFormat="1" ht="15.75" customHeight="1">
      <c r="A319" s="59"/>
      <c r="B319" s="60"/>
      <c r="C319" s="50"/>
      <c r="D319" s="50"/>
      <c r="E319" s="50"/>
      <c r="AR319" s="36">
        <f t="shared" si="6"/>
        <v>0</v>
      </c>
      <c r="AT319" s="39"/>
    </row>
    <row r="320" spans="1:46" s="36" customFormat="1" ht="15.75" customHeight="1">
      <c r="A320" s="59"/>
      <c r="B320" s="60"/>
      <c r="C320" s="50"/>
      <c r="D320" s="50"/>
      <c r="E320" s="50"/>
      <c r="AR320" s="36">
        <f t="shared" si="6"/>
        <v>0</v>
      </c>
      <c r="AT320" s="39"/>
    </row>
    <row r="321" spans="1:46" s="36" customFormat="1" ht="15.75" customHeight="1">
      <c r="A321" s="59"/>
      <c r="B321" s="60"/>
      <c r="C321" s="50"/>
      <c r="D321" s="50"/>
      <c r="E321" s="50"/>
      <c r="AR321" s="36">
        <f t="shared" si="6"/>
        <v>0</v>
      </c>
      <c r="AT321" s="39"/>
    </row>
    <row r="322" spans="1:46" s="36" customFormat="1" ht="15.75" customHeight="1">
      <c r="A322" s="59"/>
      <c r="B322" s="60"/>
      <c r="C322" s="50"/>
      <c r="D322" s="50"/>
      <c r="E322" s="50"/>
      <c r="AR322" s="36">
        <f aca="true" t="shared" si="7" ref="AR322:AR385">(COUNT(F322:AP322))</f>
        <v>0</v>
      </c>
      <c r="AT322" s="39"/>
    </row>
    <row r="323" spans="1:46" s="36" customFormat="1" ht="15.75" customHeight="1">
      <c r="A323" s="59"/>
      <c r="B323" s="60"/>
      <c r="C323" s="50"/>
      <c r="D323" s="50"/>
      <c r="E323" s="50"/>
      <c r="AR323" s="36">
        <f t="shared" si="7"/>
        <v>0</v>
      </c>
      <c r="AT323" s="39"/>
    </row>
    <row r="324" spans="1:46" s="36" customFormat="1" ht="15.75" customHeight="1">
      <c r="A324" s="59"/>
      <c r="B324" s="60"/>
      <c r="C324" s="50"/>
      <c r="D324" s="50"/>
      <c r="E324" s="50"/>
      <c r="AR324" s="36">
        <f t="shared" si="7"/>
        <v>0</v>
      </c>
      <c r="AT324" s="39"/>
    </row>
    <row r="325" spans="1:46" s="36" customFormat="1" ht="15.75" customHeight="1">
      <c r="A325" s="59"/>
      <c r="B325" s="60"/>
      <c r="C325" s="50"/>
      <c r="D325" s="50"/>
      <c r="E325" s="50"/>
      <c r="AR325" s="36">
        <f t="shared" si="7"/>
        <v>0</v>
      </c>
      <c r="AT325" s="39"/>
    </row>
    <row r="326" spans="1:46" s="36" customFormat="1" ht="15.75" customHeight="1">
      <c r="A326" s="59"/>
      <c r="B326" s="60"/>
      <c r="C326" s="50"/>
      <c r="D326" s="50"/>
      <c r="E326" s="50"/>
      <c r="AR326" s="36">
        <f t="shared" si="7"/>
        <v>0</v>
      </c>
      <c r="AT326" s="39"/>
    </row>
    <row r="327" spans="1:46" s="36" customFormat="1" ht="15.75" customHeight="1">
      <c r="A327" s="59"/>
      <c r="B327" s="60"/>
      <c r="C327" s="50"/>
      <c r="D327" s="50"/>
      <c r="E327" s="50"/>
      <c r="AR327" s="36">
        <f t="shared" si="7"/>
        <v>0</v>
      </c>
      <c r="AT327" s="39"/>
    </row>
    <row r="328" spans="1:46" s="36" customFormat="1" ht="15.75" customHeight="1">
      <c r="A328" s="59"/>
      <c r="B328" s="60"/>
      <c r="C328" s="50"/>
      <c r="D328" s="50"/>
      <c r="E328" s="50"/>
      <c r="AR328" s="36">
        <f t="shared" si="7"/>
        <v>0</v>
      </c>
      <c r="AT328" s="39"/>
    </row>
    <row r="329" spans="1:46" s="36" customFormat="1" ht="15.75" customHeight="1">
      <c r="A329" s="59"/>
      <c r="B329" s="60"/>
      <c r="C329" s="50"/>
      <c r="D329" s="50"/>
      <c r="E329" s="50"/>
      <c r="AR329" s="36">
        <f t="shared" si="7"/>
        <v>0</v>
      </c>
      <c r="AT329" s="39"/>
    </row>
    <row r="330" spans="1:46" s="36" customFormat="1" ht="15.75" customHeight="1">
      <c r="A330" s="59"/>
      <c r="B330" s="60"/>
      <c r="C330" s="50"/>
      <c r="D330" s="50"/>
      <c r="E330" s="50"/>
      <c r="AR330" s="36">
        <f t="shared" si="7"/>
        <v>0</v>
      </c>
      <c r="AT330" s="39"/>
    </row>
    <row r="331" spans="1:46" s="36" customFormat="1" ht="15.75" customHeight="1">
      <c r="A331" s="59"/>
      <c r="B331" s="60"/>
      <c r="C331" s="50"/>
      <c r="D331" s="50"/>
      <c r="E331" s="50"/>
      <c r="AR331" s="36">
        <f t="shared" si="7"/>
        <v>0</v>
      </c>
      <c r="AT331" s="39"/>
    </row>
    <row r="332" spans="1:46" s="36" customFormat="1" ht="15.75" customHeight="1">
      <c r="A332" s="59"/>
      <c r="B332" s="60"/>
      <c r="C332" s="50"/>
      <c r="D332" s="50"/>
      <c r="E332" s="50"/>
      <c r="AR332" s="36">
        <f t="shared" si="7"/>
        <v>0</v>
      </c>
      <c r="AT332" s="39"/>
    </row>
    <row r="333" spans="1:46" s="36" customFormat="1" ht="15.75" customHeight="1">
      <c r="A333" s="59"/>
      <c r="B333" s="60"/>
      <c r="C333" s="50"/>
      <c r="D333" s="50"/>
      <c r="E333" s="50"/>
      <c r="AR333" s="36">
        <f t="shared" si="7"/>
        <v>0</v>
      </c>
      <c r="AT333" s="39"/>
    </row>
    <row r="334" spans="1:46" s="36" customFormat="1" ht="15.75" customHeight="1">
      <c r="A334" s="59"/>
      <c r="B334" s="60"/>
      <c r="C334" s="50"/>
      <c r="D334" s="50"/>
      <c r="E334" s="50"/>
      <c r="AR334" s="36">
        <f t="shared" si="7"/>
        <v>0</v>
      </c>
      <c r="AT334" s="39"/>
    </row>
    <row r="335" spans="1:46" s="36" customFormat="1" ht="15.75" customHeight="1">
      <c r="A335" s="59"/>
      <c r="B335" s="60"/>
      <c r="C335" s="50"/>
      <c r="D335" s="50"/>
      <c r="E335" s="50"/>
      <c r="AR335" s="36">
        <f t="shared" si="7"/>
        <v>0</v>
      </c>
      <c r="AT335" s="39"/>
    </row>
    <row r="336" spans="1:46" s="36" customFormat="1" ht="15.75" customHeight="1">
      <c r="A336" s="59"/>
      <c r="B336" s="60"/>
      <c r="C336" s="50"/>
      <c r="D336" s="50"/>
      <c r="E336" s="50"/>
      <c r="AR336" s="36">
        <f t="shared" si="7"/>
        <v>0</v>
      </c>
      <c r="AT336" s="39"/>
    </row>
    <row r="337" spans="1:46" s="36" customFormat="1" ht="15.75" customHeight="1">
      <c r="A337" s="59"/>
      <c r="B337" s="60"/>
      <c r="C337" s="50"/>
      <c r="D337" s="50"/>
      <c r="E337" s="50"/>
      <c r="AR337" s="36">
        <f t="shared" si="7"/>
        <v>0</v>
      </c>
      <c r="AT337" s="39"/>
    </row>
    <row r="338" spans="1:46" s="36" customFormat="1" ht="15.75" customHeight="1">
      <c r="A338" s="59"/>
      <c r="B338" s="60"/>
      <c r="C338" s="50"/>
      <c r="D338" s="50"/>
      <c r="E338" s="50"/>
      <c r="AR338" s="36">
        <f t="shared" si="7"/>
        <v>0</v>
      </c>
      <c r="AT338" s="39"/>
    </row>
    <row r="339" spans="1:46" s="36" customFormat="1" ht="15.75" customHeight="1">
      <c r="A339" s="59"/>
      <c r="B339" s="60"/>
      <c r="C339" s="50"/>
      <c r="D339" s="50"/>
      <c r="E339" s="50"/>
      <c r="AR339" s="36">
        <f t="shared" si="7"/>
        <v>0</v>
      </c>
      <c r="AT339" s="39"/>
    </row>
    <row r="340" spans="1:46" s="36" customFormat="1" ht="15.75" customHeight="1">
      <c r="A340" s="59"/>
      <c r="B340" s="60"/>
      <c r="C340" s="50"/>
      <c r="D340" s="50"/>
      <c r="E340" s="50"/>
      <c r="AR340" s="36">
        <f t="shared" si="7"/>
        <v>0</v>
      </c>
      <c r="AT340" s="39"/>
    </row>
    <row r="341" spans="1:46" s="36" customFormat="1" ht="15.75" customHeight="1">
      <c r="A341" s="59"/>
      <c r="B341" s="60"/>
      <c r="C341" s="50"/>
      <c r="D341" s="50"/>
      <c r="E341" s="50"/>
      <c r="AR341" s="36">
        <f t="shared" si="7"/>
        <v>0</v>
      </c>
      <c r="AT341" s="39"/>
    </row>
    <row r="342" spans="1:46" s="36" customFormat="1" ht="15.75" customHeight="1">
      <c r="A342" s="59"/>
      <c r="B342" s="60"/>
      <c r="C342" s="50"/>
      <c r="D342" s="50"/>
      <c r="E342" s="50"/>
      <c r="AR342" s="36">
        <f t="shared" si="7"/>
        <v>0</v>
      </c>
      <c r="AT342" s="39"/>
    </row>
    <row r="343" spans="1:46" s="36" customFormat="1" ht="15.75" customHeight="1">
      <c r="A343" s="59"/>
      <c r="B343" s="60"/>
      <c r="C343" s="50"/>
      <c r="D343" s="50"/>
      <c r="E343" s="50"/>
      <c r="AR343" s="36">
        <f t="shared" si="7"/>
        <v>0</v>
      </c>
      <c r="AT343" s="39"/>
    </row>
    <row r="344" spans="1:46" s="36" customFormat="1" ht="15.75" customHeight="1">
      <c r="A344" s="59"/>
      <c r="B344" s="60"/>
      <c r="C344" s="50"/>
      <c r="D344" s="50"/>
      <c r="E344" s="50"/>
      <c r="AR344" s="36">
        <f t="shared" si="7"/>
        <v>0</v>
      </c>
      <c r="AT344" s="39"/>
    </row>
    <row r="345" spans="1:46" s="36" customFormat="1" ht="15.75" customHeight="1">
      <c r="A345" s="59"/>
      <c r="B345" s="60"/>
      <c r="C345" s="50"/>
      <c r="D345" s="50"/>
      <c r="E345" s="50"/>
      <c r="AR345" s="36">
        <f t="shared" si="7"/>
        <v>0</v>
      </c>
      <c r="AT345" s="39"/>
    </row>
    <row r="346" spans="1:46" s="36" customFormat="1" ht="15.75" customHeight="1">
      <c r="A346" s="59"/>
      <c r="B346" s="60"/>
      <c r="C346" s="50"/>
      <c r="D346" s="50"/>
      <c r="E346" s="50"/>
      <c r="AR346" s="36">
        <f t="shared" si="7"/>
        <v>0</v>
      </c>
      <c r="AT346" s="39"/>
    </row>
    <row r="347" spans="1:46" s="36" customFormat="1" ht="15.75" customHeight="1">
      <c r="A347" s="59"/>
      <c r="B347" s="60"/>
      <c r="C347" s="50"/>
      <c r="D347" s="50"/>
      <c r="E347" s="50"/>
      <c r="AR347" s="36">
        <f t="shared" si="7"/>
        <v>0</v>
      </c>
      <c r="AT347" s="39"/>
    </row>
    <row r="348" spans="1:46" s="36" customFormat="1" ht="15.75" customHeight="1">
      <c r="A348" s="59"/>
      <c r="B348" s="60"/>
      <c r="C348" s="50"/>
      <c r="D348" s="50"/>
      <c r="E348" s="50"/>
      <c r="AR348" s="36">
        <f t="shared" si="7"/>
        <v>0</v>
      </c>
      <c r="AT348" s="39"/>
    </row>
    <row r="349" spans="1:46" s="36" customFormat="1" ht="15.75" customHeight="1">
      <c r="A349" s="59"/>
      <c r="B349" s="60"/>
      <c r="C349" s="50"/>
      <c r="D349" s="50"/>
      <c r="E349" s="50"/>
      <c r="AR349" s="36">
        <f t="shared" si="7"/>
        <v>0</v>
      </c>
      <c r="AT349" s="39"/>
    </row>
    <row r="350" spans="1:46" s="36" customFormat="1" ht="15.75" customHeight="1">
      <c r="A350" s="59"/>
      <c r="B350" s="60"/>
      <c r="C350" s="50"/>
      <c r="D350" s="50"/>
      <c r="E350" s="50"/>
      <c r="AR350" s="36">
        <f t="shared" si="7"/>
        <v>0</v>
      </c>
      <c r="AT350" s="39"/>
    </row>
    <row r="351" spans="1:46" s="36" customFormat="1" ht="15.75" customHeight="1">
      <c r="A351" s="59"/>
      <c r="B351" s="60"/>
      <c r="C351" s="50"/>
      <c r="D351" s="50"/>
      <c r="E351" s="50"/>
      <c r="AR351" s="36">
        <f t="shared" si="7"/>
        <v>0</v>
      </c>
      <c r="AT351" s="39"/>
    </row>
    <row r="352" spans="1:46" s="36" customFormat="1" ht="15.75" customHeight="1">
      <c r="A352" s="59"/>
      <c r="B352" s="60"/>
      <c r="C352" s="50"/>
      <c r="D352" s="50"/>
      <c r="E352" s="50"/>
      <c r="AR352" s="36">
        <f t="shared" si="7"/>
        <v>0</v>
      </c>
      <c r="AT352" s="39"/>
    </row>
    <row r="353" spans="1:46" s="36" customFormat="1" ht="15.75" customHeight="1">
      <c r="A353" s="59"/>
      <c r="B353" s="60"/>
      <c r="C353" s="50"/>
      <c r="D353" s="50"/>
      <c r="E353" s="50"/>
      <c r="AR353" s="36">
        <f t="shared" si="7"/>
        <v>0</v>
      </c>
      <c r="AT353" s="39"/>
    </row>
    <row r="354" spans="1:46" s="36" customFormat="1" ht="15.75" customHeight="1">
      <c r="A354" s="59"/>
      <c r="B354" s="60"/>
      <c r="C354" s="50"/>
      <c r="D354" s="50"/>
      <c r="E354" s="50"/>
      <c r="AR354" s="36">
        <f t="shared" si="7"/>
        <v>0</v>
      </c>
      <c r="AT354" s="39"/>
    </row>
    <row r="355" spans="1:46" s="36" customFormat="1" ht="15.75" customHeight="1">
      <c r="A355" s="59"/>
      <c r="B355" s="60"/>
      <c r="C355" s="50"/>
      <c r="D355" s="50"/>
      <c r="E355" s="50"/>
      <c r="AR355" s="36">
        <f t="shared" si="7"/>
        <v>0</v>
      </c>
      <c r="AT355" s="39"/>
    </row>
    <row r="356" spans="1:46" s="36" customFormat="1" ht="15.75" customHeight="1">
      <c r="A356" s="59"/>
      <c r="B356" s="60"/>
      <c r="C356" s="50"/>
      <c r="D356" s="50"/>
      <c r="E356" s="50"/>
      <c r="AR356" s="36">
        <f t="shared" si="7"/>
        <v>0</v>
      </c>
      <c r="AT356" s="39"/>
    </row>
    <row r="357" spans="1:46" s="36" customFormat="1" ht="15.75" customHeight="1">
      <c r="A357" s="59"/>
      <c r="B357" s="60"/>
      <c r="C357" s="50"/>
      <c r="D357" s="50"/>
      <c r="E357" s="50"/>
      <c r="AR357" s="36">
        <f t="shared" si="7"/>
        <v>0</v>
      </c>
      <c r="AT357" s="39"/>
    </row>
    <row r="358" spans="1:46" s="36" customFormat="1" ht="15.75" customHeight="1">
      <c r="A358" s="59"/>
      <c r="B358" s="60"/>
      <c r="C358" s="50"/>
      <c r="D358" s="50"/>
      <c r="E358" s="50"/>
      <c r="AR358" s="36">
        <f t="shared" si="7"/>
        <v>0</v>
      </c>
      <c r="AT358" s="39"/>
    </row>
    <row r="359" spans="1:46" s="36" customFormat="1" ht="15.75" customHeight="1">
      <c r="A359" s="59"/>
      <c r="B359" s="60"/>
      <c r="C359" s="50"/>
      <c r="D359" s="50"/>
      <c r="E359" s="50"/>
      <c r="AR359" s="36">
        <f t="shared" si="7"/>
        <v>0</v>
      </c>
      <c r="AT359" s="39"/>
    </row>
    <row r="360" spans="1:46" s="36" customFormat="1" ht="15.75" customHeight="1">
      <c r="A360" s="59"/>
      <c r="B360" s="60"/>
      <c r="C360" s="50"/>
      <c r="D360" s="50"/>
      <c r="E360" s="50"/>
      <c r="AR360" s="36">
        <f t="shared" si="7"/>
        <v>0</v>
      </c>
      <c r="AT360" s="39"/>
    </row>
    <row r="361" spans="1:46" s="36" customFormat="1" ht="15.75" customHeight="1">
      <c r="A361" s="59"/>
      <c r="B361" s="60"/>
      <c r="C361" s="50"/>
      <c r="D361" s="50"/>
      <c r="E361" s="50"/>
      <c r="AR361" s="36">
        <f t="shared" si="7"/>
        <v>0</v>
      </c>
      <c r="AT361" s="39"/>
    </row>
    <row r="362" spans="1:46" s="36" customFormat="1" ht="15.75" customHeight="1">
      <c r="A362" s="59"/>
      <c r="B362" s="60"/>
      <c r="C362" s="50"/>
      <c r="D362" s="50"/>
      <c r="E362" s="50"/>
      <c r="AR362" s="36">
        <f t="shared" si="7"/>
        <v>0</v>
      </c>
      <c r="AT362" s="39"/>
    </row>
    <row r="363" spans="1:46" s="36" customFormat="1" ht="15.75" customHeight="1">
      <c r="A363" s="59"/>
      <c r="B363" s="60"/>
      <c r="C363" s="50"/>
      <c r="D363" s="50"/>
      <c r="E363" s="50"/>
      <c r="AR363" s="36">
        <f t="shared" si="7"/>
        <v>0</v>
      </c>
      <c r="AT363" s="39"/>
    </row>
    <row r="364" spans="1:46" s="36" customFormat="1" ht="15.75" customHeight="1">
      <c r="A364" s="59"/>
      <c r="B364" s="60"/>
      <c r="C364" s="50"/>
      <c r="D364" s="50"/>
      <c r="E364" s="50"/>
      <c r="AR364" s="36">
        <f t="shared" si="7"/>
        <v>0</v>
      </c>
      <c r="AT364" s="39"/>
    </row>
    <row r="365" spans="1:46" s="36" customFormat="1" ht="15.75" customHeight="1">
      <c r="A365" s="59"/>
      <c r="B365" s="60"/>
      <c r="C365" s="50"/>
      <c r="D365" s="50"/>
      <c r="E365" s="50"/>
      <c r="AR365" s="36">
        <f t="shared" si="7"/>
        <v>0</v>
      </c>
      <c r="AT365" s="39"/>
    </row>
    <row r="366" spans="1:46" s="36" customFormat="1" ht="15.75" customHeight="1">
      <c r="A366" s="59"/>
      <c r="B366" s="60"/>
      <c r="C366" s="50"/>
      <c r="D366" s="50"/>
      <c r="E366" s="50"/>
      <c r="AR366" s="36">
        <f t="shared" si="7"/>
        <v>0</v>
      </c>
      <c r="AT366" s="39"/>
    </row>
    <row r="367" spans="1:46" s="36" customFormat="1" ht="15.75" customHeight="1">
      <c r="A367" s="59"/>
      <c r="B367" s="60"/>
      <c r="C367" s="50"/>
      <c r="D367" s="50"/>
      <c r="E367" s="50"/>
      <c r="AR367" s="36">
        <f t="shared" si="7"/>
        <v>0</v>
      </c>
      <c r="AT367" s="39"/>
    </row>
    <row r="368" spans="1:46" s="36" customFormat="1" ht="15.75" customHeight="1">
      <c r="A368" s="59"/>
      <c r="B368" s="60"/>
      <c r="C368" s="50"/>
      <c r="D368" s="50"/>
      <c r="E368" s="50"/>
      <c r="AR368" s="36">
        <f t="shared" si="7"/>
        <v>0</v>
      </c>
      <c r="AT368" s="39"/>
    </row>
    <row r="369" spans="1:46" s="36" customFormat="1" ht="15.75" customHeight="1">
      <c r="A369" s="59"/>
      <c r="B369" s="60"/>
      <c r="C369" s="50"/>
      <c r="D369" s="50"/>
      <c r="E369" s="50"/>
      <c r="AR369" s="36">
        <f t="shared" si="7"/>
        <v>0</v>
      </c>
      <c r="AT369" s="39"/>
    </row>
    <row r="370" spans="1:46" s="36" customFormat="1" ht="15.75" customHeight="1">
      <c r="A370" s="59"/>
      <c r="B370" s="60"/>
      <c r="C370" s="50"/>
      <c r="D370" s="50"/>
      <c r="E370" s="50"/>
      <c r="AR370" s="36">
        <f t="shared" si="7"/>
        <v>0</v>
      </c>
      <c r="AT370" s="39"/>
    </row>
    <row r="371" spans="1:46" s="36" customFormat="1" ht="15.75" customHeight="1">
      <c r="A371" s="59"/>
      <c r="B371" s="60"/>
      <c r="C371" s="50"/>
      <c r="D371" s="50"/>
      <c r="E371" s="50"/>
      <c r="AR371" s="36">
        <f t="shared" si="7"/>
        <v>0</v>
      </c>
      <c r="AT371" s="39"/>
    </row>
    <row r="372" spans="1:46" s="36" customFormat="1" ht="15.75" customHeight="1">
      <c r="A372" s="59"/>
      <c r="B372" s="60"/>
      <c r="C372" s="50"/>
      <c r="D372" s="50"/>
      <c r="E372" s="50"/>
      <c r="AR372" s="36">
        <f t="shared" si="7"/>
        <v>0</v>
      </c>
      <c r="AT372" s="39"/>
    </row>
    <row r="373" spans="1:46" s="36" customFormat="1" ht="15.75" customHeight="1">
      <c r="A373" s="59"/>
      <c r="B373" s="60"/>
      <c r="C373" s="50"/>
      <c r="D373" s="50"/>
      <c r="E373" s="50"/>
      <c r="AR373" s="36">
        <f t="shared" si="7"/>
        <v>0</v>
      </c>
      <c r="AT373" s="39"/>
    </row>
    <row r="374" spans="1:46" s="36" customFormat="1" ht="15.75" customHeight="1">
      <c r="A374" s="59"/>
      <c r="B374" s="60"/>
      <c r="C374" s="50"/>
      <c r="D374" s="50"/>
      <c r="E374" s="50"/>
      <c r="AR374" s="36">
        <f t="shared" si="7"/>
        <v>0</v>
      </c>
      <c r="AT374" s="39"/>
    </row>
    <row r="375" spans="1:46" s="36" customFormat="1" ht="15.75" customHeight="1">
      <c r="A375" s="59"/>
      <c r="B375" s="60"/>
      <c r="C375" s="50"/>
      <c r="D375" s="50"/>
      <c r="E375" s="50"/>
      <c r="AR375" s="36">
        <f t="shared" si="7"/>
        <v>0</v>
      </c>
      <c r="AT375" s="39"/>
    </row>
    <row r="376" spans="1:46" s="36" customFormat="1" ht="15.75" customHeight="1">
      <c r="A376" s="59"/>
      <c r="B376" s="60"/>
      <c r="C376" s="50"/>
      <c r="D376" s="50"/>
      <c r="E376" s="50"/>
      <c r="AR376" s="36">
        <f t="shared" si="7"/>
        <v>0</v>
      </c>
      <c r="AT376" s="39"/>
    </row>
    <row r="377" spans="1:46" s="36" customFormat="1" ht="15.75" customHeight="1">
      <c r="A377" s="59"/>
      <c r="B377" s="60"/>
      <c r="C377" s="50"/>
      <c r="D377" s="50"/>
      <c r="E377" s="50"/>
      <c r="AR377" s="36">
        <f t="shared" si="7"/>
        <v>0</v>
      </c>
      <c r="AT377" s="39"/>
    </row>
    <row r="378" spans="1:46" s="36" customFormat="1" ht="15.75" customHeight="1">
      <c r="A378" s="59"/>
      <c r="B378" s="60"/>
      <c r="C378" s="50"/>
      <c r="D378" s="50"/>
      <c r="E378" s="50"/>
      <c r="AR378" s="36">
        <f t="shared" si="7"/>
        <v>0</v>
      </c>
      <c r="AT378" s="39"/>
    </row>
    <row r="379" spans="1:46" s="36" customFormat="1" ht="15.75" customHeight="1">
      <c r="A379" s="59"/>
      <c r="B379" s="60"/>
      <c r="C379" s="50"/>
      <c r="D379" s="50"/>
      <c r="E379" s="50"/>
      <c r="AR379" s="36">
        <f t="shared" si="7"/>
        <v>0</v>
      </c>
      <c r="AT379" s="39"/>
    </row>
    <row r="380" spans="1:46" s="36" customFormat="1" ht="15.75" customHeight="1">
      <c r="A380" s="59"/>
      <c r="B380" s="60"/>
      <c r="C380" s="50"/>
      <c r="D380" s="50"/>
      <c r="E380" s="50"/>
      <c r="AR380" s="36">
        <f t="shared" si="7"/>
        <v>0</v>
      </c>
      <c r="AT380" s="39"/>
    </row>
    <row r="381" spans="1:46" s="36" customFormat="1" ht="15.75" customHeight="1">
      <c r="A381" s="59"/>
      <c r="B381" s="60"/>
      <c r="C381" s="50"/>
      <c r="D381" s="50"/>
      <c r="E381" s="50"/>
      <c r="AR381" s="36">
        <f t="shared" si="7"/>
        <v>0</v>
      </c>
      <c r="AT381" s="39"/>
    </row>
    <row r="382" spans="1:46" s="36" customFormat="1" ht="15.75" customHeight="1">
      <c r="A382" s="59"/>
      <c r="B382" s="60"/>
      <c r="C382" s="50"/>
      <c r="D382" s="50"/>
      <c r="E382" s="50"/>
      <c r="AR382" s="36">
        <f t="shared" si="7"/>
        <v>0</v>
      </c>
      <c r="AT382" s="39"/>
    </row>
    <row r="383" spans="1:46" s="36" customFormat="1" ht="15.75" customHeight="1">
      <c r="A383" s="59"/>
      <c r="B383" s="60"/>
      <c r="C383" s="50"/>
      <c r="D383" s="50"/>
      <c r="E383" s="50"/>
      <c r="AR383" s="36">
        <f t="shared" si="7"/>
        <v>0</v>
      </c>
      <c r="AT383" s="39"/>
    </row>
    <row r="384" spans="1:46" s="36" customFormat="1" ht="15.75" customHeight="1">
      <c r="A384" s="59"/>
      <c r="B384" s="60"/>
      <c r="C384" s="50"/>
      <c r="D384" s="50"/>
      <c r="E384" s="50"/>
      <c r="AR384" s="36">
        <f t="shared" si="7"/>
        <v>0</v>
      </c>
      <c r="AT384" s="39"/>
    </row>
    <row r="385" spans="1:46" s="36" customFormat="1" ht="15.75" customHeight="1">
      <c r="A385" s="59"/>
      <c r="B385" s="60"/>
      <c r="C385" s="50"/>
      <c r="D385" s="50"/>
      <c r="E385" s="50"/>
      <c r="AR385" s="36">
        <f t="shared" si="7"/>
        <v>0</v>
      </c>
      <c r="AT385" s="39"/>
    </row>
    <row r="386" spans="1:46" s="36" customFormat="1" ht="15.75" customHeight="1">
      <c r="A386" s="59"/>
      <c r="B386" s="60"/>
      <c r="C386" s="50"/>
      <c r="D386" s="50"/>
      <c r="E386" s="50"/>
      <c r="AR386" s="36">
        <f aca="true" t="shared" si="8" ref="AR386:AR449">(COUNT(F386:AP386))</f>
        <v>0</v>
      </c>
      <c r="AT386" s="39"/>
    </row>
    <row r="387" spans="1:46" s="36" customFormat="1" ht="15.75" customHeight="1">
      <c r="A387" s="59"/>
      <c r="B387" s="60"/>
      <c r="C387" s="50"/>
      <c r="D387" s="50"/>
      <c r="E387" s="50"/>
      <c r="AR387" s="36">
        <f t="shared" si="8"/>
        <v>0</v>
      </c>
      <c r="AT387" s="39"/>
    </row>
    <row r="388" spans="1:46" s="36" customFormat="1" ht="15.75" customHeight="1">
      <c r="A388" s="59"/>
      <c r="B388" s="60"/>
      <c r="C388" s="50"/>
      <c r="D388" s="50"/>
      <c r="E388" s="50"/>
      <c r="AR388" s="36">
        <f t="shared" si="8"/>
        <v>0</v>
      </c>
      <c r="AT388" s="39"/>
    </row>
    <row r="389" spans="1:46" s="36" customFormat="1" ht="15.75" customHeight="1">
      <c r="A389" s="59"/>
      <c r="B389" s="60"/>
      <c r="C389" s="50"/>
      <c r="D389" s="50"/>
      <c r="E389" s="50"/>
      <c r="AR389" s="36">
        <f t="shared" si="8"/>
        <v>0</v>
      </c>
      <c r="AT389" s="39"/>
    </row>
    <row r="390" spans="1:46" s="36" customFormat="1" ht="15.75" customHeight="1">
      <c r="A390" s="59"/>
      <c r="B390" s="60"/>
      <c r="C390" s="50"/>
      <c r="D390" s="50"/>
      <c r="E390" s="50"/>
      <c r="AR390" s="36">
        <f t="shared" si="8"/>
        <v>0</v>
      </c>
      <c r="AT390" s="39"/>
    </row>
    <row r="391" spans="1:46" s="36" customFormat="1" ht="15.75" customHeight="1">
      <c r="A391" s="59"/>
      <c r="B391" s="60"/>
      <c r="C391" s="50"/>
      <c r="D391" s="50"/>
      <c r="E391" s="50"/>
      <c r="AR391" s="36">
        <f t="shared" si="8"/>
        <v>0</v>
      </c>
      <c r="AT391" s="39"/>
    </row>
    <row r="392" spans="1:46" s="36" customFormat="1" ht="15.75" customHeight="1">
      <c r="A392" s="59"/>
      <c r="B392" s="60"/>
      <c r="C392" s="50"/>
      <c r="D392" s="50"/>
      <c r="E392" s="50"/>
      <c r="AR392" s="36">
        <f t="shared" si="8"/>
        <v>0</v>
      </c>
      <c r="AT392" s="39"/>
    </row>
    <row r="393" spans="1:46" s="36" customFormat="1" ht="15.75" customHeight="1">
      <c r="A393" s="59"/>
      <c r="B393" s="60"/>
      <c r="C393" s="50"/>
      <c r="D393" s="50"/>
      <c r="E393" s="50"/>
      <c r="AR393" s="36">
        <f t="shared" si="8"/>
        <v>0</v>
      </c>
      <c r="AT393" s="39"/>
    </row>
    <row r="394" spans="1:46" s="36" customFormat="1" ht="15.75" customHeight="1">
      <c r="A394" s="59"/>
      <c r="B394" s="60"/>
      <c r="C394" s="50"/>
      <c r="D394" s="50"/>
      <c r="E394" s="50"/>
      <c r="AR394" s="36">
        <f t="shared" si="8"/>
        <v>0</v>
      </c>
      <c r="AT394" s="39"/>
    </row>
    <row r="395" spans="1:46" s="36" customFormat="1" ht="15.75" customHeight="1">
      <c r="A395" s="59"/>
      <c r="B395" s="60"/>
      <c r="C395" s="50"/>
      <c r="D395" s="50"/>
      <c r="E395" s="50"/>
      <c r="AR395" s="36">
        <f t="shared" si="8"/>
        <v>0</v>
      </c>
      <c r="AT395" s="39"/>
    </row>
    <row r="396" spans="1:46" s="36" customFormat="1" ht="15.75" customHeight="1">
      <c r="A396" s="59"/>
      <c r="B396" s="60"/>
      <c r="C396" s="50"/>
      <c r="D396" s="50"/>
      <c r="E396" s="50"/>
      <c r="AR396" s="36">
        <f t="shared" si="8"/>
        <v>0</v>
      </c>
      <c r="AT396" s="39"/>
    </row>
    <row r="397" spans="1:46" s="36" customFormat="1" ht="15.75" customHeight="1">
      <c r="A397" s="59"/>
      <c r="B397" s="60"/>
      <c r="C397" s="50"/>
      <c r="D397" s="50"/>
      <c r="E397" s="50"/>
      <c r="AR397" s="36">
        <f t="shared" si="8"/>
        <v>0</v>
      </c>
      <c r="AT397" s="39"/>
    </row>
    <row r="398" spans="1:46" s="36" customFormat="1" ht="15.75" customHeight="1">
      <c r="A398" s="59"/>
      <c r="B398" s="60"/>
      <c r="C398" s="50"/>
      <c r="D398" s="50"/>
      <c r="E398" s="50"/>
      <c r="AR398" s="36">
        <f t="shared" si="8"/>
        <v>0</v>
      </c>
      <c r="AT398" s="39"/>
    </row>
    <row r="399" spans="1:46" s="36" customFormat="1" ht="15.75" customHeight="1">
      <c r="A399" s="59"/>
      <c r="B399" s="60"/>
      <c r="C399" s="50"/>
      <c r="D399" s="50"/>
      <c r="E399" s="50"/>
      <c r="AR399" s="36">
        <f t="shared" si="8"/>
        <v>0</v>
      </c>
      <c r="AT399" s="39"/>
    </row>
    <row r="400" spans="1:46" s="36" customFormat="1" ht="15.75" customHeight="1">
      <c r="A400" s="59"/>
      <c r="B400" s="60"/>
      <c r="C400" s="50"/>
      <c r="D400" s="50"/>
      <c r="E400" s="50"/>
      <c r="AR400" s="36">
        <f t="shared" si="8"/>
        <v>0</v>
      </c>
      <c r="AT400" s="39"/>
    </row>
    <row r="401" spans="1:46" s="36" customFormat="1" ht="15.75" customHeight="1">
      <c r="A401" s="59"/>
      <c r="B401" s="60"/>
      <c r="C401" s="50"/>
      <c r="D401" s="50"/>
      <c r="E401" s="50"/>
      <c r="AR401" s="36">
        <f t="shared" si="8"/>
        <v>0</v>
      </c>
      <c r="AT401" s="39"/>
    </row>
    <row r="402" spans="1:46" s="36" customFormat="1" ht="15.75" customHeight="1">
      <c r="A402" s="59"/>
      <c r="B402" s="60"/>
      <c r="C402" s="50"/>
      <c r="D402" s="50"/>
      <c r="E402" s="50"/>
      <c r="AR402" s="36">
        <f t="shared" si="8"/>
        <v>0</v>
      </c>
      <c r="AT402" s="39"/>
    </row>
    <row r="403" spans="1:46" s="36" customFormat="1" ht="15.75" customHeight="1">
      <c r="A403" s="59"/>
      <c r="B403" s="60"/>
      <c r="C403" s="50"/>
      <c r="D403" s="50"/>
      <c r="E403" s="50"/>
      <c r="AR403" s="36">
        <f t="shared" si="8"/>
        <v>0</v>
      </c>
      <c r="AT403" s="39"/>
    </row>
    <row r="404" spans="1:46" s="36" customFormat="1" ht="15.75" customHeight="1">
      <c r="A404" s="59"/>
      <c r="B404" s="60"/>
      <c r="C404" s="50"/>
      <c r="D404" s="50"/>
      <c r="E404" s="50"/>
      <c r="AR404" s="36">
        <f t="shared" si="8"/>
        <v>0</v>
      </c>
      <c r="AT404" s="39"/>
    </row>
    <row r="405" spans="1:46" s="36" customFormat="1" ht="15.75" customHeight="1">
      <c r="A405" s="59"/>
      <c r="B405" s="60"/>
      <c r="C405" s="50"/>
      <c r="D405" s="50"/>
      <c r="E405" s="50"/>
      <c r="AR405" s="36">
        <f t="shared" si="8"/>
        <v>0</v>
      </c>
      <c r="AT405" s="39"/>
    </row>
    <row r="406" spans="1:46" s="36" customFormat="1" ht="15.75" customHeight="1">
      <c r="A406" s="59"/>
      <c r="B406" s="60"/>
      <c r="C406" s="50"/>
      <c r="D406" s="50"/>
      <c r="E406" s="50"/>
      <c r="AR406" s="36">
        <f t="shared" si="8"/>
        <v>0</v>
      </c>
      <c r="AT406" s="39"/>
    </row>
    <row r="407" spans="1:46" s="36" customFormat="1" ht="15.75" customHeight="1">
      <c r="A407" s="59"/>
      <c r="B407" s="60"/>
      <c r="C407" s="50"/>
      <c r="D407" s="50"/>
      <c r="E407" s="50"/>
      <c r="AR407" s="36">
        <f t="shared" si="8"/>
        <v>0</v>
      </c>
      <c r="AT407" s="39"/>
    </row>
    <row r="408" spans="1:46" s="36" customFormat="1" ht="15.75" customHeight="1">
      <c r="A408" s="59"/>
      <c r="B408" s="60"/>
      <c r="C408" s="50"/>
      <c r="D408" s="50"/>
      <c r="E408" s="50"/>
      <c r="AR408" s="36">
        <f t="shared" si="8"/>
        <v>0</v>
      </c>
      <c r="AT408" s="39"/>
    </row>
    <row r="409" spans="1:46" s="36" customFormat="1" ht="15.75" customHeight="1">
      <c r="A409" s="59"/>
      <c r="B409" s="60"/>
      <c r="C409" s="50"/>
      <c r="D409" s="50"/>
      <c r="E409" s="50"/>
      <c r="AR409" s="36">
        <f t="shared" si="8"/>
        <v>0</v>
      </c>
      <c r="AT409" s="39"/>
    </row>
    <row r="410" spans="1:46" s="36" customFormat="1" ht="15.75" customHeight="1">
      <c r="A410" s="59"/>
      <c r="B410" s="60"/>
      <c r="C410" s="50"/>
      <c r="D410" s="50"/>
      <c r="E410" s="50"/>
      <c r="AR410" s="36">
        <f t="shared" si="8"/>
        <v>0</v>
      </c>
      <c r="AT410" s="39"/>
    </row>
    <row r="411" spans="1:46" s="36" customFormat="1" ht="15.75" customHeight="1">
      <c r="A411" s="59"/>
      <c r="B411" s="60"/>
      <c r="C411" s="50"/>
      <c r="D411" s="50"/>
      <c r="E411" s="50"/>
      <c r="AR411" s="36">
        <f t="shared" si="8"/>
        <v>0</v>
      </c>
      <c r="AT411" s="39"/>
    </row>
    <row r="412" spans="1:46" s="36" customFormat="1" ht="15.75" customHeight="1">
      <c r="A412" s="59"/>
      <c r="B412" s="60"/>
      <c r="C412" s="50"/>
      <c r="D412" s="50"/>
      <c r="E412" s="50"/>
      <c r="AR412" s="36">
        <f t="shared" si="8"/>
        <v>0</v>
      </c>
      <c r="AT412" s="39"/>
    </row>
    <row r="413" spans="1:46" s="36" customFormat="1" ht="15.75" customHeight="1">
      <c r="A413" s="59"/>
      <c r="B413" s="60"/>
      <c r="C413" s="50"/>
      <c r="D413" s="50"/>
      <c r="E413" s="50"/>
      <c r="AR413" s="36">
        <f t="shared" si="8"/>
        <v>0</v>
      </c>
      <c r="AT413" s="39"/>
    </row>
    <row r="414" spans="1:46" s="36" customFormat="1" ht="15.75" customHeight="1">
      <c r="A414" s="59"/>
      <c r="B414" s="60"/>
      <c r="C414" s="50"/>
      <c r="D414" s="50"/>
      <c r="E414" s="50"/>
      <c r="AR414" s="36">
        <f t="shared" si="8"/>
        <v>0</v>
      </c>
      <c r="AT414" s="39"/>
    </row>
    <row r="415" spans="1:46" s="36" customFormat="1" ht="15.75" customHeight="1">
      <c r="A415" s="59"/>
      <c r="B415" s="60"/>
      <c r="C415" s="50"/>
      <c r="D415" s="50"/>
      <c r="E415" s="50"/>
      <c r="AR415" s="36">
        <f t="shared" si="8"/>
        <v>0</v>
      </c>
      <c r="AT415" s="39"/>
    </row>
    <row r="416" spans="1:46" s="36" customFormat="1" ht="15.75" customHeight="1">
      <c r="A416" s="59"/>
      <c r="B416" s="60"/>
      <c r="C416" s="50"/>
      <c r="D416" s="50"/>
      <c r="E416" s="50"/>
      <c r="AR416" s="36">
        <f t="shared" si="8"/>
        <v>0</v>
      </c>
      <c r="AT416" s="39"/>
    </row>
    <row r="417" spans="1:46" s="36" customFormat="1" ht="15.75" customHeight="1">
      <c r="A417" s="59"/>
      <c r="B417" s="60"/>
      <c r="C417" s="50"/>
      <c r="D417" s="50"/>
      <c r="E417" s="50"/>
      <c r="AR417" s="36">
        <f t="shared" si="8"/>
        <v>0</v>
      </c>
      <c r="AT417" s="39"/>
    </row>
    <row r="418" spans="1:46" s="36" customFormat="1" ht="15.75" customHeight="1">
      <c r="A418" s="59"/>
      <c r="B418" s="60"/>
      <c r="C418" s="50"/>
      <c r="D418" s="50"/>
      <c r="E418" s="50"/>
      <c r="AR418" s="36">
        <f t="shared" si="8"/>
        <v>0</v>
      </c>
      <c r="AT418" s="39"/>
    </row>
    <row r="419" spans="1:46" s="36" customFormat="1" ht="15.75" customHeight="1">
      <c r="A419" s="59"/>
      <c r="B419" s="60"/>
      <c r="C419" s="50"/>
      <c r="D419" s="50"/>
      <c r="E419" s="50"/>
      <c r="AR419" s="36">
        <f t="shared" si="8"/>
        <v>0</v>
      </c>
      <c r="AT419" s="39"/>
    </row>
    <row r="420" spans="1:46" s="36" customFormat="1" ht="15.75" customHeight="1">
      <c r="A420" s="59"/>
      <c r="B420" s="60"/>
      <c r="C420" s="50"/>
      <c r="D420" s="50"/>
      <c r="E420" s="50"/>
      <c r="AR420" s="36">
        <f t="shared" si="8"/>
        <v>0</v>
      </c>
      <c r="AT420" s="39"/>
    </row>
    <row r="421" spans="1:46" s="36" customFormat="1" ht="15.75" customHeight="1">
      <c r="A421" s="59"/>
      <c r="B421" s="60"/>
      <c r="C421" s="50"/>
      <c r="D421" s="50"/>
      <c r="E421" s="50"/>
      <c r="AR421" s="36">
        <f t="shared" si="8"/>
        <v>0</v>
      </c>
      <c r="AT421" s="39"/>
    </row>
    <row r="422" spans="1:46" s="36" customFormat="1" ht="15.75" customHeight="1">
      <c r="A422" s="59"/>
      <c r="B422" s="60"/>
      <c r="C422" s="50"/>
      <c r="D422" s="50"/>
      <c r="E422" s="50"/>
      <c r="AR422" s="36">
        <f t="shared" si="8"/>
        <v>0</v>
      </c>
      <c r="AT422" s="39"/>
    </row>
    <row r="423" spans="1:46" s="36" customFormat="1" ht="15.75" customHeight="1">
      <c r="A423" s="59"/>
      <c r="B423" s="60"/>
      <c r="C423" s="50"/>
      <c r="D423" s="50"/>
      <c r="E423" s="50"/>
      <c r="AR423" s="36">
        <f t="shared" si="8"/>
        <v>0</v>
      </c>
      <c r="AT423" s="39"/>
    </row>
    <row r="424" spans="1:46" s="36" customFormat="1" ht="15.75" customHeight="1">
      <c r="A424" s="59"/>
      <c r="B424" s="60"/>
      <c r="C424" s="50"/>
      <c r="D424" s="50"/>
      <c r="E424" s="50"/>
      <c r="AR424" s="36">
        <f t="shared" si="8"/>
        <v>0</v>
      </c>
      <c r="AT424" s="39"/>
    </row>
    <row r="425" spans="1:46" s="36" customFormat="1" ht="15.75" customHeight="1">
      <c r="A425" s="59"/>
      <c r="B425" s="60"/>
      <c r="C425" s="50"/>
      <c r="D425" s="50"/>
      <c r="E425" s="50"/>
      <c r="AR425" s="36">
        <f t="shared" si="8"/>
        <v>0</v>
      </c>
      <c r="AT425" s="39"/>
    </row>
    <row r="426" spans="1:46" s="36" customFormat="1" ht="15.75" customHeight="1">
      <c r="A426" s="59"/>
      <c r="B426" s="60"/>
      <c r="C426" s="50"/>
      <c r="D426" s="50"/>
      <c r="E426" s="50"/>
      <c r="AR426" s="36">
        <f t="shared" si="8"/>
        <v>0</v>
      </c>
      <c r="AT426" s="39"/>
    </row>
    <row r="427" spans="1:46" s="36" customFormat="1" ht="15.75" customHeight="1">
      <c r="A427" s="59"/>
      <c r="B427" s="60"/>
      <c r="C427" s="50"/>
      <c r="D427" s="50"/>
      <c r="E427" s="50"/>
      <c r="AR427" s="36">
        <f t="shared" si="8"/>
        <v>0</v>
      </c>
      <c r="AT427" s="39"/>
    </row>
    <row r="428" spans="1:46" s="36" customFormat="1" ht="15.75" customHeight="1">
      <c r="A428" s="59"/>
      <c r="B428" s="60"/>
      <c r="C428" s="50"/>
      <c r="D428" s="50"/>
      <c r="E428" s="50"/>
      <c r="AR428" s="36">
        <f t="shared" si="8"/>
        <v>0</v>
      </c>
      <c r="AT428" s="39"/>
    </row>
    <row r="429" spans="1:46" s="36" customFormat="1" ht="15.75" customHeight="1">
      <c r="A429" s="59"/>
      <c r="B429" s="60"/>
      <c r="C429" s="50"/>
      <c r="D429" s="50"/>
      <c r="E429" s="50"/>
      <c r="AR429" s="36">
        <f t="shared" si="8"/>
        <v>0</v>
      </c>
      <c r="AT429" s="39"/>
    </row>
    <row r="430" spans="1:46" s="36" customFormat="1" ht="15.75" customHeight="1">
      <c r="A430" s="59"/>
      <c r="B430" s="60"/>
      <c r="C430" s="50"/>
      <c r="D430" s="50"/>
      <c r="E430" s="50"/>
      <c r="AR430" s="36">
        <f t="shared" si="8"/>
        <v>0</v>
      </c>
      <c r="AT430" s="39"/>
    </row>
    <row r="431" spans="1:46" s="36" customFormat="1" ht="15.75" customHeight="1">
      <c r="A431" s="59"/>
      <c r="B431" s="60"/>
      <c r="C431" s="50"/>
      <c r="D431" s="50"/>
      <c r="E431" s="50"/>
      <c r="AR431" s="36">
        <f t="shared" si="8"/>
        <v>0</v>
      </c>
      <c r="AT431" s="39"/>
    </row>
    <row r="432" spans="1:46" s="36" customFormat="1" ht="15.75" customHeight="1">
      <c r="A432" s="59"/>
      <c r="B432" s="60"/>
      <c r="C432" s="50"/>
      <c r="D432" s="50"/>
      <c r="E432" s="50"/>
      <c r="AR432" s="36">
        <f t="shared" si="8"/>
        <v>0</v>
      </c>
      <c r="AT432" s="39"/>
    </row>
    <row r="433" spans="1:46" s="36" customFormat="1" ht="15.75" customHeight="1">
      <c r="A433" s="59"/>
      <c r="B433" s="60"/>
      <c r="C433" s="50"/>
      <c r="D433" s="50"/>
      <c r="E433" s="50"/>
      <c r="AR433" s="36">
        <f t="shared" si="8"/>
        <v>0</v>
      </c>
      <c r="AT433" s="39"/>
    </row>
    <row r="434" spans="1:46" s="36" customFormat="1" ht="15.75" customHeight="1">
      <c r="A434" s="59"/>
      <c r="B434" s="60"/>
      <c r="C434" s="50"/>
      <c r="D434" s="50"/>
      <c r="E434" s="50"/>
      <c r="AR434" s="36">
        <f t="shared" si="8"/>
        <v>0</v>
      </c>
      <c r="AT434" s="39"/>
    </row>
    <row r="435" spans="1:46" s="36" customFormat="1" ht="15.75" customHeight="1">
      <c r="A435" s="59"/>
      <c r="B435" s="60"/>
      <c r="C435" s="50"/>
      <c r="D435" s="50"/>
      <c r="E435" s="50"/>
      <c r="AR435" s="36">
        <f t="shared" si="8"/>
        <v>0</v>
      </c>
      <c r="AT435" s="39"/>
    </row>
    <row r="436" spans="1:46" s="36" customFormat="1" ht="15.75" customHeight="1">
      <c r="A436" s="59"/>
      <c r="B436" s="60"/>
      <c r="C436" s="50"/>
      <c r="D436" s="50"/>
      <c r="E436" s="50"/>
      <c r="AR436" s="36">
        <f t="shared" si="8"/>
        <v>0</v>
      </c>
      <c r="AT436" s="39"/>
    </row>
    <row r="437" spans="1:46" s="36" customFormat="1" ht="15.75" customHeight="1">
      <c r="A437" s="59"/>
      <c r="B437" s="60"/>
      <c r="C437" s="50"/>
      <c r="D437" s="50"/>
      <c r="E437" s="50"/>
      <c r="AR437" s="36">
        <f t="shared" si="8"/>
        <v>0</v>
      </c>
      <c r="AT437" s="39"/>
    </row>
    <row r="438" spans="1:46" s="36" customFormat="1" ht="15.75" customHeight="1">
      <c r="A438" s="59"/>
      <c r="B438" s="60"/>
      <c r="C438" s="50"/>
      <c r="D438" s="50"/>
      <c r="E438" s="50"/>
      <c r="AR438" s="36">
        <f t="shared" si="8"/>
        <v>0</v>
      </c>
      <c r="AT438" s="39"/>
    </row>
    <row r="439" spans="1:46" s="36" customFormat="1" ht="15.75" customHeight="1">
      <c r="A439" s="59"/>
      <c r="B439" s="60"/>
      <c r="C439" s="50"/>
      <c r="D439" s="50"/>
      <c r="E439" s="50"/>
      <c r="AR439" s="36">
        <f t="shared" si="8"/>
        <v>0</v>
      </c>
      <c r="AT439" s="39"/>
    </row>
    <row r="440" spans="1:46" s="36" customFormat="1" ht="15.75" customHeight="1">
      <c r="A440" s="59"/>
      <c r="B440" s="60"/>
      <c r="C440" s="50"/>
      <c r="D440" s="50"/>
      <c r="E440" s="50"/>
      <c r="AR440" s="36">
        <f t="shared" si="8"/>
        <v>0</v>
      </c>
      <c r="AT440" s="39"/>
    </row>
    <row r="441" spans="1:46" s="36" customFormat="1" ht="15.75" customHeight="1">
      <c r="A441" s="59"/>
      <c r="B441" s="60"/>
      <c r="C441" s="50"/>
      <c r="D441" s="50"/>
      <c r="E441" s="50"/>
      <c r="AR441" s="36">
        <f t="shared" si="8"/>
        <v>0</v>
      </c>
      <c r="AT441" s="39"/>
    </row>
    <row r="442" spans="1:46" s="36" customFormat="1" ht="15.75" customHeight="1">
      <c r="A442" s="59"/>
      <c r="B442" s="60"/>
      <c r="C442" s="50"/>
      <c r="D442" s="50"/>
      <c r="E442" s="50"/>
      <c r="AR442" s="36">
        <f t="shared" si="8"/>
        <v>0</v>
      </c>
      <c r="AT442" s="39"/>
    </row>
    <row r="443" spans="1:46" s="36" customFormat="1" ht="15.75" customHeight="1">
      <c r="A443" s="59"/>
      <c r="B443" s="60"/>
      <c r="C443" s="50"/>
      <c r="D443" s="50"/>
      <c r="E443" s="50"/>
      <c r="AR443" s="36">
        <f t="shared" si="8"/>
        <v>0</v>
      </c>
      <c r="AT443" s="39"/>
    </row>
    <row r="444" spans="1:46" s="36" customFormat="1" ht="15.75" customHeight="1">
      <c r="A444" s="59"/>
      <c r="B444" s="60"/>
      <c r="C444" s="50"/>
      <c r="D444" s="50"/>
      <c r="E444" s="50"/>
      <c r="AR444" s="36">
        <f t="shared" si="8"/>
        <v>0</v>
      </c>
      <c r="AT444" s="39"/>
    </row>
    <row r="445" spans="1:46" s="36" customFormat="1" ht="15.75" customHeight="1">
      <c r="A445" s="59"/>
      <c r="B445" s="60"/>
      <c r="C445" s="50"/>
      <c r="D445" s="50"/>
      <c r="E445" s="50"/>
      <c r="AR445" s="36">
        <f t="shared" si="8"/>
        <v>0</v>
      </c>
      <c r="AT445" s="39"/>
    </row>
    <row r="446" spans="1:46" s="36" customFormat="1" ht="15.75" customHeight="1">
      <c r="A446" s="59"/>
      <c r="B446" s="60"/>
      <c r="C446" s="50"/>
      <c r="D446" s="50"/>
      <c r="E446" s="50"/>
      <c r="AR446" s="36">
        <f t="shared" si="8"/>
        <v>0</v>
      </c>
      <c r="AT446" s="39"/>
    </row>
    <row r="447" spans="1:46" s="36" customFormat="1" ht="15.75" customHeight="1">
      <c r="A447" s="59"/>
      <c r="B447" s="60"/>
      <c r="C447" s="50"/>
      <c r="D447" s="50"/>
      <c r="E447" s="50"/>
      <c r="AR447" s="36">
        <f t="shared" si="8"/>
        <v>0</v>
      </c>
      <c r="AT447" s="39"/>
    </row>
    <row r="448" spans="1:46" s="36" customFormat="1" ht="15.75" customHeight="1">
      <c r="A448" s="59"/>
      <c r="B448" s="60"/>
      <c r="C448" s="50"/>
      <c r="D448" s="50"/>
      <c r="E448" s="50"/>
      <c r="AR448" s="36">
        <f t="shared" si="8"/>
        <v>0</v>
      </c>
      <c r="AT448" s="39"/>
    </row>
    <row r="449" spans="1:46" s="36" customFormat="1" ht="15.75" customHeight="1">
      <c r="A449" s="59"/>
      <c r="B449" s="60"/>
      <c r="C449" s="50"/>
      <c r="D449" s="50"/>
      <c r="E449" s="50"/>
      <c r="AR449" s="36">
        <f t="shared" si="8"/>
        <v>0</v>
      </c>
      <c r="AT449" s="39"/>
    </row>
    <row r="450" spans="1:46" s="36" customFormat="1" ht="15.75" customHeight="1">
      <c r="A450" s="59"/>
      <c r="B450" s="60"/>
      <c r="C450" s="50"/>
      <c r="D450" s="50"/>
      <c r="E450" s="50"/>
      <c r="AR450" s="36">
        <f aca="true" t="shared" si="9" ref="AR450:AR497">(COUNT(F450:AP450))</f>
        <v>0</v>
      </c>
      <c r="AT450" s="39"/>
    </row>
    <row r="451" spans="1:46" s="36" customFormat="1" ht="15.75" customHeight="1">
      <c r="A451" s="59"/>
      <c r="B451" s="60"/>
      <c r="C451" s="50"/>
      <c r="D451" s="50"/>
      <c r="E451" s="50"/>
      <c r="AR451" s="36">
        <f t="shared" si="9"/>
        <v>0</v>
      </c>
      <c r="AT451" s="39"/>
    </row>
    <row r="452" spans="1:46" s="36" customFormat="1" ht="15.75" customHeight="1">
      <c r="A452" s="59"/>
      <c r="B452" s="60"/>
      <c r="C452" s="50"/>
      <c r="D452" s="50"/>
      <c r="E452" s="50"/>
      <c r="AR452" s="36">
        <f t="shared" si="9"/>
        <v>0</v>
      </c>
      <c r="AT452" s="39"/>
    </row>
    <row r="453" spans="1:46" s="36" customFormat="1" ht="15.75" customHeight="1">
      <c r="A453" s="59"/>
      <c r="B453" s="60"/>
      <c r="C453" s="50"/>
      <c r="D453" s="50"/>
      <c r="E453" s="50"/>
      <c r="AR453" s="36">
        <f t="shared" si="9"/>
        <v>0</v>
      </c>
      <c r="AT453" s="39"/>
    </row>
    <row r="454" spans="1:46" s="36" customFormat="1" ht="15.75" customHeight="1">
      <c r="A454" s="59"/>
      <c r="B454" s="60"/>
      <c r="C454" s="50"/>
      <c r="D454" s="50"/>
      <c r="E454" s="50"/>
      <c r="AR454" s="36">
        <f t="shared" si="9"/>
        <v>0</v>
      </c>
      <c r="AT454" s="39"/>
    </row>
    <row r="455" spans="1:46" s="36" customFormat="1" ht="15.75" customHeight="1">
      <c r="A455" s="59"/>
      <c r="B455" s="60"/>
      <c r="C455" s="50"/>
      <c r="D455" s="50"/>
      <c r="E455" s="50"/>
      <c r="AR455" s="36">
        <f t="shared" si="9"/>
        <v>0</v>
      </c>
      <c r="AT455" s="39"/>
    </row>
    <row r="456" spans="1:46" s="36" customFormat="1" ht="15.75" customHeight="1">
      <c r="A456" s="59"/>
      <c r="B456" s="60"/>
      <c r="C456" s="50"/>
      <c r="D456" s="50"/>
      <c r="E456" s="50"/>
      <c r="AR456" s="36">
        <f t="shared" si="9"/>
        <v>0</v>
      </c>
      <c r="AT456" s="39"/>
    </row>
    <row r="457" spans="1:46" s="36" customFormat="1" ht="15.75" customHeight="1">
      <c r="A457" s="59"/>
      <c r="B457" s="60"/>
      <c r="C457" s="50"/>
      <c r="D457" s="50"/>
      <c r="E457" s="50"/>
      <c r="AR457" s="36">
        <f t="shared" si="9"/>
        <v>0</v>
      </c>
      <c r="AT457" s="39"/>
    </row>
    <row r="458" spans="1:46" s="36" customFormat="1" ht="15.75" customHeight="1">
      <c r="A458" s="59"/>
      <c r="B458" s="60"/>
      <c r="C458" s="50"/>
      <c r="D458" s="50"/>
      <c r="E458" s="50"/>
      <c r="AR458" s="36">
        <f t="shared" si="9"/>
        <v>0</v>
      </c>
      <c r="AT458" s="39"/>
    </row>
    <row r="459" spans="1:46" s="36" customFormat="1" ht="15.75" customHeight="1">
      <c r="A459" s="59"/>
      <c r="B459" s="60"/>
      <c r="C459" s="50"/>
      <c r="D459" s="50"/>
      <c r="E459" s="50"/>
      <c r="AR459" s="36">
        <f t="shared" si="9"/>
        <v>0</v>
      </c>
      <c r="AT459" s="39"/>
    </row>
    <row r="460" spans="1:46" s="36" customFormat="1" ht="15.75" customHeight="1">
      <c r="A460" s="59"/>
      <c r="B460" s="60"/>
      <c r="C460" s="50"/>
      <c r="D460" s="50"/>
      <c r="E460" s="50"/>
      <c r="AR460" s="36">
        <f t="shared" si="9"/>
        <v>0</v>
      </c>
      <c r="AT460" s="39"/>
    </row>
    <row r="461" spans="1:46" s="36" customFormat="1" ht="15.75" customHeight="1">
      <c r="A461" s="59"/>
      <c r="B461" s="60"/>
      <c r="C461" s="50"/>
      <c r="D461" s="50"/>
      <c r="E461" s="50"/>
      <c r="AR461" s="36">
        <f t="shared" si="9"/>
        <v>0</v>
      </c>
      <c r="AT461" s="39"/>
    </row>
    <row r="462" spans="1:46" s="36" customFormat="1" ht="15.75" customHeight="1">
      <c r="A462" s="59"/>
      <c r="B462" s="60"/>
      <c r="C462" s="50"/>
      <c r="D462" s="50"/>
      <c r="E462" s="50"/>
      <c r="AR462" s="36">
        <f t="shared" si="9"/>
        <v>0</v>
      </c>
      <c r="AT462" s="39"/>
    </row>
    <row r="463" spans="1:46" s="36" customFormat="1" ht="15.75" customHeight="1">
      <c r="A463" s="59"/>
      <c r="B463" s="60"/>
      <c r="C463" s="50"/>
      <c r="D463" s="50"/>
      <c r="E463" s="50"/>
      <c r="AR463" s="36">
        <f t="shared" si="9"/>
        <v>0</v>
      </c>
      <c r="AT463" s="39"/>
    </row>
    <row r="464" spans="1:46" s="36" customFormat="1" ht="15.75" customHeight="1">
      <c r="A464" s="59"/>
      <c r="B464" s="60"/>
      <c r="C464" s="50"/>
      <c r="D464" s="50"/>
      <c r="E464" s="50"/>
      <c r="AR464" s="36">
        <f t="shared" si="9"/>
        <v>0</v>
      </c>
      <c r="AT464" s="39"/>
    </row>
    <row r="465" spans="1:46" s="36" customFormat="1" ht="15.75" customHeight="1">
      <c r="A465" s="59"/>
      <c r="B465" s="60"/>
      <c r="C465" s="50"/>
      <c r="D465" s="50"/>
      <c r="E465" s="50"/>
      <c r="AR465" s="36">
        <f t="shared" si="9"/>
        <v>0</v>
      </c>
      <c r="AT465" s="39"/>
    </row>
    <row r="466" spans="1:46" s="36" customFormat="1" ht="15.75" customHeight="1">
      <c r="A466" s="59"/>
      <c r="B466" s="60"/>
      <c r="C466" s="50"/>
      <c r="D466" s="50"/>
      <c r="E466" s="50"/>
      <c r="AR466" s="36">
        <f t="shared" si="9"/>
        <v>0</v>
      </c>
      <c r="AT466" s="39"/>
    </row>
    <row r="467" spans="1:46" s="36" customFormat="1" ht="15.75" customHeight="1">
      <c r="A467" s="59"/>
      <c r="B467" s="60"/>
      <c r="C467" s="50"/>
      <c r="D467" s="50"/>
      <c r="E467" s="50"/>
      <c r="AR467" s="36">
        <f t="shared" si="9"/>
        <v>0</v>
      </c>
      <c r="AT467" s="39"/>
    </row>
    <row r="468" spans="1:46" s="36" customFormat="1" ht="15.75" customHeight="1">
      <c r="A468" s="59"/>
      <c r="B468" s="60"/>
      <c r="C468" s="50"/>
      <c r="D468" s="50"/>
      <c r="E468" s="50"/>
      <c r="AR468" s="36">
        <f t="shared" si="9"/>
        <v>0</v>
      </c>
      <c r="AT468" s="39"/>
    </row>
    <row r="469" spans="1:46" s="36" customFormat="1" ht="15.75" customHeight="1">
      <c r="A469" s="59"/>
      <c r="B469" s="60"/>
      <c r="C469" s="50"/>
      <c r="D469" s="50"/>
      <c r="E469" s="50"/>
      <c r="AR469" s="36">
        <f t="shared" si="9"/>
        <v>0</v>
      </c>
      <c r="AT469" s="39"/>
    </row>
    <row r="470" spans="1:46" s="36" customFormat="1" ht="15.75" customHeight="1">
      <c r="A470" s="59"/>
      <c r="B470" s="60"/>
      <c r="C470" s="50"/>
      <c r="D470" s="50"/>
      <c r="E470" s="50"/>
      <c r="AR470" s="36">
        <f t="shared" si="9"/>
        <v>0</v>
      </c>
      <c r="AT470" s="39"/>
    </row>
    <row r="471" spans="1:46" s="36" customFormat="1" ht="15.75" customHeight="1">
      <c r="A471" s="59"/>
      <c r="B471" s="60"/>
      <c r="C471" s="50"/>
      <c r="D471" s="50"/>
      <c r="E471" s="50"/>
      <c r="AR471" s="36">
        <f t="shared" si="9"/>
        <v>0</v>
      </c>
      <c r="AT471" s="39"/>
    </row>
    <row r="472" spans="1:46" s="36" customFormat="1" ht="15.75" customHeight="1">
      <c r="A472" s="59"/>
      <c r="B472" s="60"/>
      <c r="C472" s="50"/>
      <c r="D472" s="50"/>
      <c r="E472" s="50"/>
      <c r="AR472" s="36">
        <f t="shared" si="9"/>
        <v>0</v>
      </c>
      <c r="AT472" s="39"/>
    </row>
    <row r="473" spans="1:46" s="36" customFormat="1" ht="15.75" customHeight="1">
      <c r="A473" s="59"/>
      <c r="B473" s="60"/>
      <c r="C473" s="50"/>
      <c r="D473" s="50"/>
      <c r="E473" s="50"/>
      <c r="AR473" s="36">
        <f t="shared" si="9"/>
        <v>0</v>
      </c>
      <c r="AT473" s="39"/>
    </row>
    <row r="474" spans="1:46" s="36" customFormat="1" ht="15.75" customHeight="1">
      <c r="A474" s="59"/>
      <c r="B474" s="60"/>
      <c r="C474" s="50"/>
      <c r="D474" s="50"/>
      <c r="E474" s="50"/>
      <c r="AR474" s="36">
        <f t="shared" si="9"/>
        <v>0</v>
      </c>
      <c r="AT474" s="39"/>
    </row>
    <row r="475" spans="1:46" s="36" customFormat="1" ht="15.75" customHeight="1">
      <c r="A475" s="59"/>
      <c r="B475" s="60"/>
      <c r="C475" s="50"/>
      <c r="D475" s="50"/>
      <c r="E475" s="50"/>
      <c r="AR475" s="36">
        <f t="shared" si="9"/>
        <v>0</v>
      </c>
      <c r="AT475" s="39"/>
    </row>
    <row r="476" spans="1:46" s="36" customFormat="1" ht="15.75" customHeight="1">
      <c r="A476" s="59"/>
      <c r="B476" s="60"/>
      <c r="C476" s="50"/>
      <c r="D476" s="50"/>
      <c r="E476" s="50"/>
      <c r="AR476" s="36">
        <f t="shared" si="9"/>
        <v>0</v>
      </c>
      <c r="AT476" s="39"/>
    </row>
    <row r="477" spans="1:46" s="36" customFormat="1" ht="15.75" customHeight="1">
      <c r="A477" s="59"/>
      <c r="B477" s="60"/>
      <c r="C477" s="50"/>
      <c r="D477" s="50"/>
      <c r="E477" s="50"/>
      <c r="AR477" s="36">
        <f t="shared" si="9"/>
        <v>0</v>
      </c>
      <c r="AT477" s="39"/>
    </row>
    <row r="478" spans="1:46" s="36" customFormat="1" ht="15.75" customHeight="1">
      <c r="A478" s="59"/>
      <c r="B478" s="60"/>
      <c r="C478" s="50"/>
      <c r="D478" s="50"/>
      <c r="E478" s="50"/>
      <c r="AR478" s="36">
        <f t="shared" si="9"/>
        <v>0</v>
      </c>
      <c r="AT478" s="39"/>
    </row>
    <row r="479" spans="1:46" s="36" customFormat="1" ht="15.75" customHeight="1">
      <c r="A479" s="59"/>
      <c r="B479" s="60"/>
      <c r="C479" s="50"/>
      <c r="D479" s="50"/>
      <c r="E479" s="50"/>
      <c r="AR479" s="36">
        <f t="shared" si="9"/>
        <v>0</v>
      </c>
      <c r="AT479" s="39"/>
    </row>
    <row r="480" spans="1:46" s="36" customFormat="1" ht="15.75" customHeight="1">
      <c r="A480" s="59"/>
      <c r="B480" s="60"/>
      <c r="C480" s="50"/>
      <c r="D480" s="50"/>
      <c r="E480" s="50"/>
      <c r="AR480" s="36">
        <f t="shared" si="9"/>
        <v>0</v>
      </c>
      <c r="AT480" s="39"/>
    </row>
    <row r="481" spans="1:46" s="36" customFormat="1" ht="15.75" customHeight="1">
      <c r="A481" s="59"/>
      <c r="B481" s="60"/>
      <c r="C481" s="50"/>
      <c r="D481" s="50"/>
      <c r="E481" s="50"/>
      <c r="AR481" s="36">
        <f t="shared" si="9"/>
        <v>0</v>
      </c>
      <c r="AT481" s="39"/>
    </row>
    <row r="482" spans="1:46" s="36" customFormat="1" ht="15.75" customHeight="1">
      <c r="A482" s="59"/>
      <c r="B482" s="60"/>
      <c r="C482" s="50"/>
      <c r="D482" s="50"/>
      <c r="E482" s="50"/>
      <c r="AR482" s="36">
        <f t="shared" si="9"/>
        <v>0</v>
      </c>
      <c r="AT482" s="39"/>
    </row>
    <row r="483" spans="1:46" s="36" customFormat="1" ht="15.75" customHeight="1">
      <c r="A483" s="59"/>
      <c r="B483" s="60"/>
      <c r="C483" s="50"/>
      <c r="D483" s="50"/>
      <c r="E483" s="50"/>
      <c r="AR483" s="36">
        <f t="shared" si="9"/>
        <v>0</v>
      </c>
      <c r="AT483" s="39"/>
    </row>
    <row r="484" spans="1:46" s="36" customFormat="1" ht="15.75" customHeight="1">
      <c r="A484" s="59"/>
      <c r="B484" s="60"/>
      <c r="C484" s="50"/>
      <c r="D484" s="50"/>
      <c r="E484" s="50"/>
      <c r="AR484" s="36">
        <f t="shared" si="9"/>
        <v>0</v>
      </c>
      <c r="AT484" s="39"/>
    </row>
    <row r="485" spans="1:46" s="36" customFormat="1" ht="15.75" customHeight="1">
      <c r="A485" s="59"/>
      <c r="B485" s="60"/>
      <c r="C485" s="50"/>
      <c r="D485" s="50"/>
      <c r="E485" s="50"/>
      <c r="AR485" s="36">
        <f t="shared" si="9"/>
        <v>0</v>
      </c>
      <c r="AT485" s="39"/>
    </row>
    <row r="486" spans="1:46" s="36" customFormat="1" ht="15.75" customHeight="1">
      <c r="A486" s="59"/>
      <c r="B486" s="60"/>
      <c r="C486" s="50"/>
      <c r="D486" s="50"/>
      <c r="E486" s="50"/>
      <c r="AR486" s="36">
        <f t="shared" si="9"/>
        <v>0</v>
      </c>
      <c r="AT486" s="39"/>
    </row>
    <row r="487" spans="1:46" s="36" customFormat="1" ht="15.75" customHeight="1">
      <c r="A487" s="59"/>
      <c r="B487" s="60"/>
      <c r="C487" s="50"/>
      <c r="D487" s="50"/>
      <c r="E487" s="50"/>
      <c r="AR487" s="36">
        <f t="shared" si="9"/>
        <v>0</v>
      </c>
      <c r="AT487" s="39"/>
    </row>
    <row r="488" spans="1:46" s="36" customFormat="1" ht="15.75" customHeight="1">
      <c r="A488" s="59"/>
      <c r="B488" s="60"/>
      <c r="C488" s="50"/>
      <c r="D488" s="50"/>
      <c r="E488" s="50"/>
      <c r="AR488" s="36">
        <f t="shared" si="9"/>
        <v>0</v>
      </c>
      <c r="AT488" s="39"/>
    </row>
    <row r="489" spans="1:46" s="36" customFormat="1" ht="15.75" customHeight="1">
      <c r="A489" s="59"/>
      <c r="B489" s="60"/>
      <c r="C489" s="50"/>
      <c r="D489" s="50"/>
      <c r="E489" s="50"/>
      <c r="AR489" s="36">
        <f t="shared" si="9"/>
        <v>0</v>
      </c>
      <c r="AT489" s="39"/>
    </row>
    <row r="490" spans="1:46" s="36" customFormat="1" ht="15.75" customHeight="1">
      <c r="A490" s="59"/>
      <c r="B490" s="60"/>
      <c r="C490" s="50"/>
      <c r="D490" s="50"/>
      <c r="E490" s="50"/>
      <c r="AR490" s="36">
        <f t="shared" si="9"/>
        <v>0</v>
      </c>
      <c r="AT490" s="39"/>
    </row>
    <row r="491" spans="1:46" s="36" customFormat="1" ht="15.75" customHeight="1">
      <c r="A491" s="59"/>
      <c r="B491" s="60"/>
      <c r="C491" s="50"/>
      <c r="D491" s="50"/>
      <c r="E491" s="50"/>
      <c r="AR491" s="36">
        <f t="shared" si="9"/>
        <v>0</v>
      </c>
      <c r="AT491" s="39"/>
    </row>
    <row r="492" spans="1:46" s="36" customFormat="1" ht="15.75" customHeight="1">
      <c r="A492" s="59"/>
      <c r="B492" s="60"/>
      <c r="C492" s="50"/>
      <c r="D492" s="50"/>
      <c r="E492" s="50"/>
      <c r="AR492" s="36">
        <f t="shared" si="9"/>
        <v>0</v>
      </c>
      <c r="AT492" s="39"/>
    </row>
    <row r="493" spans="1:46" s="36" customFormat="1" ht="15.75" customHeight="1">
      <c r="A493" s="59"/>
      <c r="B493" s="60"/>
      <c r="C493" s="50"/>
      <c r="D493" s="50"/>
      <c r="E493" s="50"/>
      <c r="AR493" s="36">
        <f t="shared" si="9"/>
        <v>0</v>
      </c>
      <c r="AT493" s="39"/>
    </row>
    <row r="494" spans="1:46" s="36" customFormat="1" ht="15.75" customHeight="1">
      <c r="A494" s="59"/>
      <c r="B494" s="60"/>
      <c r="C494" s="50"/>
      <c r="D494" s="50"/>
      <c r="E494" s="50"/>
      <c r="AR494" s="36">
        <f t="shared" si="9"/>
        <v>0</v>
      </c>
      <c r="AT494" s="39"/>
    </row>
    <row r="495" spans="1:46" s="36" customFormat="1" ht="15.75" customHeight="1">
      <c r="A495" s="59"/>
      <c r="B495" s="60"/>
      <c r="C495" s="50"/>
      <c r="D495" s="50"/>
      <c r="E495" s="50"/>
      <c r="AR495" s="36">
        <f t="shared" si="9"/>
        <v>0</v>
      </c>
      <c r="AT495" s="39"/>
    </row>
    <row r="496" spans="1:46" s="36" customFormat="1" ht="15.75" customHeight="1">
      <c r="A496" s="59"/>
      <c r="B496" s="60"/>
      <c r="C496" s="50"/>
      <c r="D496" s="50"/>
      <c r="E496" s="50"/>
      <c r="AR496" s="36">
        <f t="shared" si="9"/>
        <v>0</v>
      </c>
      <c r="AT496" s="39"/>
    </row>
    <row r="497" spans="1:46" s="36" customFormat="1" ht="15.75" customHeight="1">
      <c r="A497" s="59"/>
      <c r="B497" s="60"/>
      <c r="C497" s="50"/>
      <c r="D497" s="50"/>
      <c r="E497" s="50"/>
      <c r="AR497" s="36">
        <f t="shared" si="9"/>
        <v>0</v>
      </c>
      <c r="AT497" s="39"/>
    </row>
    <row r="498" spans="1:46" s="36" customFormat="1" ht="15.75" customHeight="1">
      <c r="A498" s="59"/>
      <c r="B498" s="60"/>
      <c r="C498" s="50"/>
      <c r="D498" s="50"/>
      <c r="E498" s="50"/>
      <c r="AT498" s="39"/>
    </row>
    <row r="499" spans="1:46" s="36" customFormat="1" ht="15.75" customHeight="1">
      <c r="A499" s="59"/>
      <c r="B499" s="60"/>
      <c r="C499" s="50"/>
      <c r="D499" s="50"/>
      <c r="E499" s="50"/>
      <c r="AT499" s="39"/>
    </row>
    <row r="500" spans="1:46" s="36" customFormat="1" ht="15.75" customHeight="1">
      <c r="A500" s="59"/>
      <c r="B500" s="60"/>
      <c r="C500" s="50"/>
      <c r="D500" s="50"/>
      <c r="E500" s="50"/>
      <c r="AT500" s="39"/>
    </row>
    <row r="501" spans="1:46" s="36" customFormat="1" ht="15.75" customHeight="1">
      <c r="A501" s="59"/>
      <c r="B501" s="60"/>
      <c r="C501" s="50"/>
      <c r="D501" s="50"/>
      <c r="E501" s="50"/>
      <c r="AT501" s="39"/>
    </row>
    <row r="502" spans="1:46" s="36" customFormat="1" ht="15.75" customHeight="1">
      <c r="A502" s="59"/>
      <c r="B502" s="60"/>
      <c r="C502" s="50"/>
      <c r="D502" s="50"/>
      <c r="E502" s="50"/>
      <c r="AT502" s="39"/>
    </row>
    <row r="503" spans="1:46" s="36" customFormat="1" ht="15.75" customHeight="1">
      <c r="A503" s="59"/>
      <c r="B503" s="60"/>
      <c r="C503" s="50"/>
      <c r="D503" s="50"/>
      <c r="E503" s="50"/>
      <c r="AT503" s="39"/>
    </row>
    <row r="504" spans="1:46" s="36" customFormat="1" ht="15.75" customHeight="1">
      <c r="A504" s="59"/>
      <c r="B504" s="60"/>
      <c r="C504" s="50"/>
      <c r="D504" s="50"/>
      <c r="E504" s="50"/>
      <c r="AT504" s="39"/>
    </row>
    <row r="505" spans="1:46" s="36" customFormat="1" ht="15.75" customHeight="1">
      <c r="A505" s="59"/>
      <c r="B505" s="60"/>
      <c r="C505" s="50"/>
      <c r="D505" s="50"/>
      <c r="E505" s="50"/>
      <c r="AT505" s="39"/>
    </row>
    <row r="506" spans="1:46" s="36" customFormat="1" ht="15.75" customHeight="1">
      <c r="A506" s="59"/>
      <c r="B506" s="60"/>
      <c r="C506" s="50"/>
      <c r="D506" s="50"/>
      <c r="E506" s="50"/>
      <c r="AT506" s="39"/>
    </row>
    <row r="507" spans="1:46" s="36" customFormat="1" ht="15.75" customHeight="1">
      <c r="A507" s="59"/>
      <c r="B507" s="60"/>
      <c r="C507" s="50"/>
      <c r="D507" s="50"/>
      <c r="E507" s="50"/>
      <c r="AT507" s="39"/>
    </row>
    <row r="508" spans="1:46" s="36" customFormat="1" ht="15.75" customHeight="1">
      <c r="A508" s="59"/>
      <c r="B508" s="60"/>
      <c r="C508" s="50"/>
      <c r="D508" s="50"/>
      <c r="E508" s="50"/>
      <c r="AT508" s="39"/>
    </row>
    <row r="509" spans="1:46" s="36" customFormat="1" ht="15.75" customHeight="1">
      <c r="A509" s="59"/>
      <c r="B509" s="60"/>
      <c r="C509" s="50"/>
      <c r="D509" s="50"/>
      <c r="E509" s="50"/>
      <c r="AT509" s="39"/>
    </row>
    <row r="510" spans="1:46" s="36" customFormat="1" ht="15.75" customHeight="1">
      <c r="A510" s="59"/>
      <c r="B510" s="60"/>
      <c r="C510" s="50"/>
      <c r="D510" s="50"/>
      <c r="E510" s="50"/>
      <c r="AT510" s="39"/>
    </row>
    <row r="511" spans="1:46" s="36" customFormat="1" ht="15.75" customHeight="1">
      <c r="A511" s="59"/>
      <c r="B511" s="60"/>
      <c r="C511" s="50"/>
      <c r="D511" s="50"/>
      <c r="E511" s="50"/>
      <c r="AT511" s="39"/>
    </row>
    <row r="512" spans="1:46" s="36" customFormat="1" ht="15.75" customHeight="1">
      <c r="A512" s="59"/>
      <c r="B512" s="60"/>
      <c r="C512" s="50"/>
      <c r="D512" s="50"/>
      <c r="E512" s="50"/>
      <c r="AT512" s="39"/>
    </row>
    <row r="513" spans="1:46" s="36" customFormat="1" ht="15.75" customHeight="1">
      <c r="A513" s="59"/>
      <c r="B513" s="60"/>
      <c r="C513" s="50"/>
      <c r="D513" s="50"/>
      <c r="E513" s="50"/>
      <c r="AT513" s="39"/>
    </row>
    <row r="514" spans="1:46" s="36" customFormat="1" ht="15.75" customHeight="1">
      <c r="A514" s="59"/>
      <c r="B514" s="60"/>
      <c r="C514" s="50"/>
      <c r="D514" s="50"/>
      <c r="E514" s="50"/>
      <c r="AT514" s="39"/>
    </row>
    <row r="515" spans="1:46" s="36" customFormat="1" ht="15.75" customHeight="1">
      <c r="A515" s="59"/>
      <c r="B515" s="60"/>
      <c r="C515" s="50"/>
      <c r="D515" s="50"/>
      <c r="E515" s="50"/>
      <c r="AT515" s="39"/>
    </row>
    <row r="516" spans="1:46" s="36" customFormat="1" ht="15.75" customHeight="1">
      <c r="A516" s="59"/>
      <c r="B516" s="60"/>
      <c r="C516" s="50"/>
      <c r="D516" s="50"/>
      <c r="E516" s="50"/>
      <c r="AT516" s="39"/>
    </row>
    <row r="517" spans="1:46" s="36" customFormat="1" ht="15.75" customHeight="1">
      <c r="A517" s="59"/>
      <c r="B517" s="60"/>
      <c r="C517" s="50"/>
      <c r="D517" s="50"/>
      <c r="E517" s="50"/>
      <c r="AT517" s="39"/>
    </row>
    <row r="518" spans="1:46" s="36" customFormat="1" ht="15.75" customHeight="1">
      <c r="A518" s="59"/>
      <c r="B518" s="60"/>
      <c r="C518" s="50"/>
      <c r="D518" s="50"/>
      <c r="E518" s="50"/>
      <c r="AT518" s="39"/>
    </row>
    <row r="519" spans="1:46" s="36" customFormat="1" ht="15.75" customHeight="1">
      <c r="A519" s="59"/>
      <c r="B519" s="60"/>
      <c r="C519" s="50"/>
      <c r="D519" s="50"/>
      <c r="E519" s="50"/>
      <c r="AT519" s="39"/>
    </row>
    <row r="520" spans="1:46" s="36" customFormat="1" ht="15.75" customHeight="1">
      <c r="A520" s="59"/>
      <c r="B520" s="60"/>
      <c r="C520" s="50"/>
      <c r="D520" s="50"/>
      <c r="E520" s="50"/>
      <c r="AT520" s="39"/>
    </row>
    <row r="521" spans="1:46" s="36" customFormat="1" ht="15.75" customHeight="1">
      <c r="A521" s="59"/>
      <c r="B521" s="60"/>
      <c r="C521" s="50"/>
      <c r="D521" s="50"/>
      <c r="E521" s="50"/>
      <c r="AT521" s="39"/>
    </row>
    <row r="522" spans="1:46" s="36" customFormat="1" ht="15.75" customHeight="1">
      <c r="A522" s="59"/>
      <c r="B522" s="60"/>
      <c r="C522" s="50"/>
      <c r="D522" s="50"/>
      <c r="E522" s="50"/>
      <c r="AT522" s="39"/>
    </row>
    <row r="523" spans="1:46" s="36" customFormat="1" ht="15.75" customHeight="1">
      <c r="A523" s="59"/>
      <c r="B523" s="60"/>
      <c r="C523" s="50"/>
      <c r="D523" s="50"/>
      <c r="E523" s="50"/>
      <c r="AT523" s="39"/>
    </row>
    <row r="524" spans="1:46" s="36" customFormat="1" ht="15.75" customHeight="1">
      <c r="A524" s="59"/>
      <c r="B524" s="60"/>
      <c r="C524" s="50"/>
      <c r="D524" s="50"/>
      <c r="E524" s="50"/>
      <c r="AT524" s="39"/>
    </row>
    <row r="525" spans="1:46" s="36" customFormat="1" ht="15.75" customHeight="1">
      <c r="A525" s="59"/>
      <c r="B525" s="60"/>
      <c r="C525" s="50"/>
      <c r="D525" s="50"/>
      <c r="E525" s="50"/>
      <c r="AT525" s="39"/>
    </row>
    <row r="526" spans="1:46" s="36" customFormat="1" ht="15.75" customHeight="1">
      <c r="A526" s="59"/>
      <c r="B526" s="60"/>
      <c r="C526" s="50"/>
      <c r="D526" s="50"/>
      <c r="E526" s="50"/>
      <c r="AT526" s="39"/>
    </row>
    <row r="527" spans="1:46" s="36" customFormat="1" ht="15.75" customHeight="1">
      <c r="A527" s="59"/>
      <c r="B527" s="60"/>
      <c r="C527" s="50"/>
      <c r="D527" s="50"/>
      <c r="E527" s="50"/>
      <c r="AT527" s="39"/>
    </row>
    <row r="528" spans="1:46" s="36" customFormat="1" ht="15.75" customHeight="1">
      <c r="A528" s="59"/>
      <c r="B528" s="60"/>
      <c r="C528" s="50"/>
      <c r="D528" s="50"/>
      <c r="E528" s="50"/>
      <c r="AT528" s="39"/>
    </row>
    <row r="529" spans="1:46" s="36" customFormat="1" ht="15.75" customHeight="1">
      <c r="A529" s="59"/>
      <c r="B529" s="60"/>
      <c r="C529" s="50"/>
      <c r="D529" s="50"/>
      <c r="E529" s="50"/>
      <c r="AT529" s="39"/>
    </row>
    <row r="530" spans="1:46" s="36" customFormat="1" ht="15.75" customHeight="1">
      <c r="A530" s="59"/>
      <c r="B530" s="60"/>
      <c r="C530" s="50"/>
      <c r="D530" s="50"/>
      <c r="E530" s="50"/>
      <c r="AT530" s="39"/>
    </row>
    <row r="531" spans="1:46" s="36" customFormat="1" ht="15.75" customHeight="1">
      <c r="A531" s="59"/>
      <c r="B531" s="60"/>
      <c r="C531" s="50"/>
      <c r="D531" s="50"/>
      <c r="E531" s="50"/>
      <c r="AT531" s="39"/>
    </row>
    <row r="532" spans="1:46" s="36" customFormat="1" ht="15.75" customHeight="1">
      <c r="A532" s="59"/>
      <c r="B532" s="60"/>
      <c r="C532" s="50"/>
      <c r="D532" s="50"/>
      <c r="E532" s="50"/>
      <c r="AT532" s="39"/>
    </row>
    <row r="533" spans="1:46" s="36" customFormat="1" ht="15.75" customHeight="1">
      <c r="A533" s="59"/>
      <c r="B533" s="60"/>
      <c r="C533" s="50"/>
      <c r="D533" s="50"/>
      <c r="E533" s="50"/>
      <c r="AT533" s="39"/>
    </row>
    <row r="534" spans="1:46" s="36" customFormat="1" ht="15.75" customHeight="1">
      <c r="A534" s="59"/>
      <c r="B534" s="60"/>
      <c r="C534" s="50"/>
      <c r="D534" s="50"/>
      <c r="E534" s="50"/>
      <c r="AT534" s="39"/>
    </row>
    <row r="535" spans="1:46" s="36" customFormat="1" ht="15.75" customHeight="1">
      <c r="A535" s="59"/>
      <c r="B535" s="60"/>
      <c r="C535" s="50"/>
      <c r="D535" s="50"/>
      <c r="E535" s="50"/>
      <c r="AT535" s="39"/>
    </row>
    <row r="536" spans="1:46" s="36" customFormat="1" ht="15.75" customHeight="1">
      <c r="A536" s="59"/>
      <c r="B536" s="60"/>
      <c r="C536" s="50"/>
      <c r="D536" s="50"/>
      <c r="E536" s="50"/>
      <c r="AT536" s="39"/>
    </row>
    <row r="537" spans="1:46" s="36" customFormat="1" ht="15.75" customHeight="1">
      <c r="A537" s="59"/>
      <c r="B537" s="60"/>
      <c r="C537" s="50"/>
      <c r="D537" s="50"/>
      <c r="E537" s="50"/>
      <c r="AT537" s="39"/>
    </row>
    <row r="538" spans="1:46" s="36" customFormat="1" ht="15.75" customHeight="1">
      <c r="A538" s="59"/>
      <c r="B538" s="60"/>
      <c r="C538" s="50"/>
      <c r="D538" s="50"/>
      <c r="E538" s="50"/>
      <c r="AT538" s="39"/>
    </row>
    <row r="539" spans="1:46" s="36" customFormat="1" ht="15.75" customHeight="1">
      <c r="A539" s="59"/>
      <c r="B539" s="60"/>
      <c r="C539" s="50"/>
      <c r="D539" s="50"/>
      <c r="E539" s="50"/>
      <c r="AT539" s="39"/>
    </row>
    <row r="540" spans="1:46" s="36" customFormat="1" ht="15.75" customHeight="1">
      <c r="A540" s="59"/>
      <c r="B540" s="60"/>
      <c r="C540" s="50"/>
      <c r="D540" s="50"/>
      <c r="E540" s="50"/>
      <c r="AT540" s="39"/>
    </row>
    <row r="541" spans="1:46" s="36" customFormat="1" ht="15.75" customHeight="1">
      <c r="A541" s="59"/>
      <c r="B541" s="60"/>
      <c r="C541" s="50"/>
      <c r="D541" s="50"/>
      <c r="E541" s="50"/>
      <c r="AT541" s="39"/>
    </row>
    <row r="542" spans="1:46" s="36" customFormat="1" ht="15.75" customHeight="1">
      <c r="A542" s="59"/>
      <c r="B542" s="60"/>
      <c r="C542" s="50"/>
      <c r="D542" s="50"/>
      <c r="E542" s="50"/>
      <c r="AT542" s="39"/>
    </row>
    <row r="543" spans="1:46" s="36" customFormat="1" ht="15.75" customHeight="1">
      <c r="A543" s="59"/>
      <c r="B543" s="60"/>
      <c r="C543" s="50"/>
      <c r="D543" s="50"/>
      <c r="E543" s="50"/>
      <c r="AT543" s="39"/>
    </row>
    <row r="544" spans="1:46" s="36" customFormat="1" ht="15.75" customHeight="1">
      <c r="A544" s="59"/>
      <c r="B544" s="60"/>
      <c r="C544" s="50"/>
      <c r="D544" s="50"/>
      <c r="E544" s="50"/>
      <c r="AT544" s="39"/>
    </row>
    <row r="545" spans="1:46" s="36" customFormat="1" ht="15.75" customHeight="1">
      <c r="A545" s="59"/>
      <c r="B545" s="60"/>
      <c r="C545" s="50"/>
      <c r="D545" s="50"/>
      <c r="E545" s="50"/>
      <c r="AT545" s="39"/>
    </row>
    <row r="546" spans="1:46" s="36" customFormat="1" ht="15.75" customHeight="1">
      <c r="A546" s="59"/>
      <c r="B546" s="60"/>
      <c r="C546" s="50"/>
      <c r="D546" s="50"/>
      <c r="E546" s="50"/>
      <c r="AT546" s="39"/>
    </row>
    <row r="547" spans="1:46" s="36" customFormat="1" ht="15.75" customHeight="1">
      <c r="A547" s="59"/>
      <c r="B547" s="60"/>
      <c r="C547" s="50"/>
      <c r="D547" s="50"/>
      <c r="E547" s="50"/>
      <c r="AT547" s="39"/>
    </row>
    <row r="548" spans="1:46" s="36" customFormat="1" ht="15.75" customHeight="1">
      <c r="A548" s="59"/>
      <c r="B548" s="60"/>
      <c r="C548" s="50"/>
      <c r="D548" s="50"/>
      <c r="E548" s="50"/>
      <c r="AT548" s="39"/>
    </row>
    <row r="549" spans="1:46" s="36" customFormat="1" ht="15.75" customHeight="1">
      <c r="A549" s="59"/>
      <c r="B549" s="60"/>
      <c r="C549" s="50"/>
      <c r="D549" s="50"/>
      <c r="E549" s="50"/>
      <c r="AT549" s="39"/>
    </row>
    <row r="550" spans="1:46" s="36" customFormat="1" ht="15.75" customHeight="1">
      <c r="A550" s="59"/>
      <c r="B550" s="60"/>
      <c r="C550" s="50"/>
      <c r="D550" s="50"/>
      <c r="E550" s="50"/>
      <c r="AT550" s="39"/>
    </row>
    <row r="551" spans="1:46" s="36" customFormat="1" ht="15.75" customHeight="1">
      <c r="A551" s="59"/>
      <c r="B551" s="60"/>
      <c r="C551" s="50"/>
      <c r="D551" s="50"/>
      <c r="E551" s="50"/>
      <c r="AT551" s="39"/>
    </row>
    <row r="552" spans="1:46" s="36" customFormat="1" ht="15.75" customHeight="1">
      <c r="A552" s="59"/>
      <c r="B552" s="60"/>
      <c r="C552" s="50"/>
      <c r="D552" s="50"/>
      <c r="E552" s="50"/>
      <c r="AT552" s="39"/>
    </row>
    <row r="553" spans="1:46" s="36" customFormat="1" ht="15.75" customHeight="1">
      <c r="A553" s="59"/>
      <c r="B553" s="60"/>
      <c r="C553" s="50"/>
      <c r="D553" s="50"/>
      <c r="E553" s="50"/>
      <c r="AT553" s="39"/>
    </row>
    <row r="554" spans="1:46" s="36" customFormat="1" ht="15.75" customHeight="1">
      <c r="A554" s="59"/>
      <c r="B554" s="60"/>
      <c r="C554" s="50"/>
      <c r="D554" s="50"/>
      <c r="E554" s="50"/>
      <c r="AT554" s="39"/>
    </row>
    <row r="555" spans="1:46" s="36" customFormat="1" ht="15.75" customHeight="1">
      <c r="A555" s="59"/>
      <c r="B555" s="60"/>
      <c r="C555" s="50"/>
      <c r="D555" s="50"/>
      <c r="E555" s="50"/>
      <c r="AT555" s="39"/>
    </row>
    <row r="556" spans="1:46" s="36" customFormat="1" ht="15.75" customHeight="1">
      <c r="A556" s="59"/>
      <c r="B556" s="60"/>
      <c r="C556" s="50"/>
      <c r="D556" s="50"/>
      <c r="E556" s="50"/>
      <c r="AT556" s="39"/>
    </row>
    <row r="557" spans="1:46" s="36" customFormat="1" ht="15.75" customHeight="1">
      <c r="A557" s="59"/>
      <c r="B557" s="60"/>
      <c r="C557" s="50"/>
      <c r="D557" s="50"/>
      <c r="E557" s="50"/>
      <c r="AT557" s="39"/>
    </row>
    <row r="558" spans="1:46" s="36" customFormat="1" ht="15.75" customHeight="1">
      <c r="A558" s="59"/>
      <c r="B558" s="60"/>
      <c r="C558" s="50"/>
      <c r="D558" s="50"/>
      <c r="E558" s="50"/>
      <c r="AT558" s="39"/>
    </row>
    <row r="559" spans="1:46" s="36" customFormat="1" ht="15.75" customHeight="1">
      <c r="A559" s="59"/>
      <c r="B559" s="60"/>
      <c r="C559" s="50"/>
      <c r="D559" s="50"/>
      <c r="E559" s="50"/>
      <c r="AT559" s="39"/>
    </row>
    <row r="560" spans="1:46" s="36" customFormat="1" ht="15.75" customHeight="1">
      <c r="A560" s="59"/>
      <c r="B560" s="60"/>
      <c r="C560" s="50"/>
      <c r="D560" s="50"/>
      <c r="E560" s="50"/>
      <c r="AT560" s="39"/>
    </row>
    <row r="561" spans="1:46" s="36" customFormat="1" ht="15.75" customHeight="1">
      <c r="A561" s="59"/>
      <c r="B561" s="60"/>
      <c r="C561" s="50"/>
      <c r="D561" s="50"/>
      <c r="E561" s="50"/>
      <c r="AT561" s="39"/>
    </row>
    <row r="562" spans="1:46" s="36" customFormat="1" ht="15.75" customHeight="1">
      <c r="A562" s="59"/>
      <c r="B562" s="60"/>
      <c r="C562" s="50"/>
      <c r="D562" s="50"/>
      <c r="E562" s="50"/>
      <c r="AT562" s="39"/>
    </row>
    <row r="563" spans="1:46" s="36" customFormat="1" ht="15.75" customHeight="1">
      <c r="A563" s="59"/>
      <c r="B563" s="60"/>
      <c r="C563" s="50"/>
      <c r="D563" s="50"/>
      <c r="E563" s="50"/>
      <c r="AT563" s="39"/>
    </row>
    <row r="564" spans="1:46" s="36" customFormat="1" ht="15.75" customHeight="1">
      <c r="A564" s="59"/>
      <c r="B564" s="60"/>
      <c r="C564" s="50"/>
      <c r="D564" s="50"/>
      <c r="E564" s="50"/>
      <c r="AT564" s="39"/>
    </row>
    <row r="565" spans="1:46" s="36" customFormat="1" ht="15.75" customHeight="1">
      <c r="A565" s="59"/>
      <c r="B565" s="60"/>
      <c r="C565" s="50"/>
      <c r="D565" s="50"/>
      <c r="E565" s="50"/>
      <c r="AT565" s="39"/>
    </row>
    <row r="566" spans="1:46" s="36" customFormat="1" ht="15.75" customHeight="1">
      <c r="A566" s="59"/>
      <c r="B566" s="60"/>
      <c r="C566" s="50"/>
      <c r="D566" s="50"/>
      <c r="E566" s="50"/>
      <c r="AT566" s="39"/>
    </row>
    <row r="567" spans="1:46" s="36" customFormat="1" ht="15.75" customHeight="1">
      <c r="A567" s="59"/>
      <c r="B567" s="60"/>
      <c r="C567" s="50"/>
      <c r="D567" s="50"/>
      <c r="E567" s="50"/>
      <c r="AT567" s="39"/>
    </row>
    <row r="568" spans="1:46" s="36" customFormat="1" ht="15.75" customHeight="1">
      <c r="A568" s="59"/>
      <c r="B568" s="60"/>
      <c r="C568" s="50"/>
      <c r="D568" s="50"/>
      <c r="E568" s="50"/>
      <c r="AT568" s="39"/>
    </row>
    <row r="569" spans="1:46" s="36" customFormat="1" ht="15.75" customHeight="1">
      <c r="A569" s="59"/>
      <c r="B569" s="60"/>
      <c r="C569" s="50"/>
      <c r="D569" s="50"/>
      <c r="E569" s="50"/>
      <c r="AT569" s="39"/>
    </row>
    <row r="570" spans="1:46" s="36" customFormat="1" ht="15.75" customHeight="1">
      <c r="A570" s="59"/>
      <c r="B570" s="60"/>
      <c r="C570" s="50"/>
      <c r="D570" s="50"/>
      <c r="E570" s="50"/>
      <c r="AT570" s="39"/>
    </row>
    <row r="571" spans="1:46" s="36" customFormat="1" ht="15.75" customHeight="1">
      <c r="A571" s="59"/>
      <c r="B571" s="60"/>
      <c r="C571" s="50"/>
      <c r="D571" s="50"/>
      <c r="E571" s="50"/>
      <c r="AT571" s="39"/>
    </row>
    <row r="572" spans="1:46" s="36" customFormat="1" ht="15.75" customHeight="1">
      <c r="A572" s="59"/>
      <c r="B572" s="60"/>
      <c r="C572" s="50"/>
      <c r="D572" s="50"/>
      <c r="E572" s="50"/>
      <c r="AT572" s="39"/>
    </row>
    <row r="573" spans="1:46" s="36" customFormat="1" ht="15.75" customHeight="1">
      <c r="A573" s="59"/>
      <c r="B573" s="60"/>
      <c r="C573" s="50"/>
      <c r="D573" s="50"/>
      <c r="E573" s="50"/>
      <c r="AT573" s="39"/>
    </row>
    <row r="574" spans="1:46" s="36" customFormat="1" ht="15.75" customHeight="1">
      <c r="A574" s="59"/>
      <c r="B574" s="60"/>
      <c r="C574" s="50"/>
      <c r="D574" s="50"/>
      <c r="E574" s="50"/>
      <c r="AT574" s="39"/>
    </row>
    <row r="575" spans="1:46" s="36" customFormat="1" ht="15.75" customHeight="1">
      <c r="A575" s="59"/>
      <c r="B575" s="60"/>
      <c r="C575" s="50"/>
      <c r="D575" s="50"/>
      <c r="E575" s="50"/>
      <c r="AT575" s="39"/>
    </row>
    <row r="576" spans="1:46" s="36" customFormat="1" ht="15.75" customHeight="1">
      <c r="A576" s="59"/>
      <c r="B576" s="60"/>
      <c r="C576" s="50"/>
      <c r="D576" s="50"/>
      <c r="E576" s="50"/>
      <c r="AT576" s="39"/>
    </row>
    <row r="577" spans="1:46" s="36" customFormat="1" ht="15.75" customHeight="1">
      <c r="A577" s="59"/>
      <c r="B577" s="60"/>
      <c r="C577" s="50"/>
      <c r="D577" s="50"/>
      <c r="E577" s="50"/>
      <c r="AT577" s="39"/>
    </row>
    <row r="578" spans="1:46" s="36" customFormat="1" ht="15.75" customHeight="1">
      <c r="A578" s="59"/>
      <c r="B578" s="60"/>
      <c r="C578" s="50"/>
      <c r="D578" s="50"/>
      <c r="E578" s="50"/>
      <c r="AT578" s="39"/>
    </row>
    <row r="579" spans="1:46" s="36" customFormat="1" ht="15.75" customHeight="1">
      <c r="A579" s="59"/>
      <c r="B579" s="60"/>
      <c r="C579" s="50"/>
      <c r="D579" s="50"/>
      <c r="E579" s="50"/>
      <c r="AT579" s="39"/>
    </row>
    <row r="580" spans="1:46" s="36" customFormat="1" ht="15.75" customHeight="1">
      <c r="A580" s="59"/>
      <c r="B580" s="60"/>
      <c r="C580" s="50"/>
      <c r="D580" s="50"/>
      <c r="E580" s="50"/>
      <c r="AT580" s="39"/>
    </row>
    <row r="581" spans="1:46" s="36" customFormat="1" ht="15.75" customHeight="1">
      <c r="A581" s="59"/>
      <c r="B581" s="60"/>
      <c r="C581" s="50"/>
      <c r="D581" s="50"/>
      <c r="E581" s="50"/>
      <c r="AT581" s="39"/>
    </row>
    <row r="582" spans="1:46" s="36" customFormat="1" ht="15.75" customHeight="1">
      <c r="A582" s="59"/>
      <c r="B582" s="60"/>
      <c r="C582" s="50"/>
      <c r="D582" s="50"/>
      <c r="E582" s="50"/>
      <c r="AT582" s="39"/>
    </row>
    <row r="583" spans="1:46" s="36" customFormat="1" ht="15.75" customHeight="1">
      <c r="A583" s="59"/>
      <c r="B583" s="60"/>
      <c r="C583" s="50"/>
      <c r="D583" s="50"/>
      <c r="E583" s="50"/>
      <c r="AT583" s="39"/>
    </row>
    <row r="584" spans="1:46" s="36" customFormat="1" ht="15.75" customHeight="1">
      <c r="A584" s="59"/>
      <c r="B584" s="60"/>
      <c r="C584" s="50"/>
      <c r="D584" s="50"/>
      <c r="E584" s="50"/>
      <c r="AT584" s="39"/>
    </row>
    <row r="585" spans="1:46" s="36" customFormat="1" ht="15.75" customHeight="1">
      <c r="A585" s="59"/>
      <c r="B585" s="60"/>
      <c r="C585" s="50"/>
      <c r="D585" s="50"/>
      <c r="E585" s="50"/>
      <c r="AT585" s="39"/>
    </row>
    <row r="586" spans="1:46" s="36" customFormat="1" ht="15.75" customHeight="1">
      <c r="A586" s="59"/>
      <c r="B586" s="60"/>
      <c r="C586" s="50"/>
      <c r="D586" s="50"/>
      <c r="E586" s="50"/>
      <c r="AT586" s="39"/>
    </row>
    <row r="587" spans="1:46" s="36" customFormat="1" ht="15.75" customHeight="1">
      <c r="A587" s="59"/>
      <c r="B587" s="60"/>
      <c r="C587" s="50"/>
      <c r="D587" s="50"/>
      <c r="E587" s="50"/>
      <c r="AT587" s="39"/>
    </row>
    <row r="588" spans="1:46" s="36" customFormat="1" ht="15.75" customHeight="1">
      <c r="A588" s="59"/>
      <c r="B588" s="60"/>
      <c r="C588" s="50"/>
      <c r="D588" s="50"/>
      <c r="E588" s="50"/>
      <c r="AT588" s="39"/>
    </row>
    <row r="589" spans="1:46" s="36" customFormat="1" ht="15.75" customHeight="1">
      <c r="A589" s="59"/>
      <c r="B589" s="60"/>
      <c r="C589" s="50"/>
      <c r="D589" s="50"/>
      <c r="E589" s="50"/>
      <c r="AT589" s="39"/>
    </row>
    <row r="590" spans="1:46" s="36" customFormat="1" ht="15.75" customHeight="1">
      <c r="A590" s="59"/>
      <c r="B590" s="60"/>
      <c r="C590" s="50"/>
      <c r="D590" s="50"/>
      <c r="E590" s="50"/>
      <c r="AT590" s="39"/>
    </row>
    <row r="591" spans="1:46" s="36" customFormat="1" ht="15.75" customHeight="1">
      <c r="A591" s="59"/>
      <c r="B591" s="60"/>
      <c r="C591" s="50"/>
      <c r="D591" s="50"/>
      <c r="E591" s="50"/>
      <c r="AT591" s="39"/>
    </row>
    <row r="592" spans="1:46" s="36" customFormat="1" ht="15.75" customHeight="1">
      <c r="A592" s="59"/>
      <c r="B592" s="60"/>
      <c r="C592" s="50"/>
      <c r="D592" s="50"/>
      <c r="E592" s="50"/>
      <c r="AT592" s="39"/>
    </row>
    <row r="593" spans="1:46" s="36" customFormat="1" ht="15.75" customHeight="1">
      <c r="A593" s="59"/>
      <c r="B593" s="60"/>
      <c r="C593" s="50"/>
      <c r="D593" s="50"/>
      <c r="E593" s="50"/>
      <c r="AT593" s="39"/>
    </row>
    <row r="594" spans="1:46" s="36" customFormat="1" ht="15.75" customHeight="1">
      <c r="A594" s="59"/>
      <c r="B594" s="60"/>
      <c r="C594" s="50"/>
      <c r="D594" s="50"/>
      <c r="E594" s="50"/>
      <c r="AT594" s="39"/>
    </row>
    <row r="595" spans="1:46" s="36" customFormat="1" ht="15.75" customHeight="1">
      <c r="A595" s="59"/>
      <c r="B595" s="60"/>
      <c r="C595" s="50"/>
      <c r="D595" s="50"/>
      <c r="E595" s="50"/>
      <c r="AT595" s="39"/>
    </row>
    <row r="596" spans="1:46" s="36" customFormat="1" ht="15.75" customHeight="1">
      <c r="A596" s="59"/>
      <c r="B596" s="60"/>
      <c r="C596" s="50"/>
      <c r="D596" s="50"/>
      <c r="E596" s="50"/>
      <c r="AT596" s="39"/>
    </row>
    <row r="597" spans="1:46" s="36" customFormat="1" ht="15.75" customHeight="1">
      <c r="A597" s="59"/>
      <c r="B597" s="60"/>
      <c r="C597" s="50"/>
      <c r="D597" s="50"/>
      <c r="E597" s="50"/>
      <c r="AT597" s="39"/>
    </row>
    <row r="598" spans="1:46" s="36" customFormat="1" ht="15.75" customHeight="1">
      <c r="A598" s="59"/>
      <c r="B598" s="60"/>
      <c r="C598" s="50"/>
      <c r="D598" s="50"/>
      <c r="E598" s="50"/>
      <c r="AT598" s="39"/>
    </row>
    <row r="599" spans="1:46" s="36" customFormat="1" ht="15.75" customHeight="1">
      <c r="A599" s="59"/>
      <c r="B599" s="60"/>
      <c r="C599" s="50"/>
      <c r="D599" s="50"/>
      <c r="E599" s="50"/>
      <c r="AT599" s="39"/>
    </row>
    <row r="600" spans="1:46" s="36" customFormat="1" ht="15.75" customHeight="1">
      <c r="A600" s="59"/>
      <c r="B600" s="60"/>
      <c r="C600" s="50"/>
      <c r="D600" s="50"/>
      <c r="E600" s="50"/>
      <c r="AT600" s="39"/>
    </row>
    <row r="601" spans="1:46" s="36" customFormat="1" ht="15.75" customHeight="1">
      <c r="A601" s="59"/>
      <c r="B601" s="60"/>
      <c r="C601" s="50"/>
      <c r="D601" s="50"/>
      <c r="E601" s="50"/>
      <c r="AT601" s="39"/>
    </row>
    <row r="602" spans="1:46" s="36" customFormat="1" ht="15.75" customHeight="1">
      <c r="A602" s="59"/>
      <c r="B602" s="60"/>
      <c r="C602" s="50"/>
      <c r="D602" s="50"/>
      <c r="E602" s="50"/>
      <c r="AT602" s="39"/>
    </row>
    <row r="603" spans="1:46" s="36" customFormat="1" ht="15.75" customHeight="1">
      <c r="A603" s="59"/>
      <c r="B603" s="60"/>
      <c r="C603" s="50"/>
      <c r="D603" s="50"/>
      <c r="E603" s="50"/>
      <c r="AT603" s="39"/>
    </row>
    <row r="604" spans="1:46" s="36" customFormat="1" ht="15.75" customHeight="1">
      <c r="A604" s="59"/>
      <c r="B604" s="60"/>
      <c r="C604" s="50"/>
      <c r="D604" s="50"/>
      <c r="E604" s="50"/>
      <c r="AT604" s="39"/>
    </row>
    <row r="605" spans="1:46" s="36" customFormat="1" ht="15.75" customHeight="1">
      <c r="A605" s="59"/>
      <c r="B605" s="60"/>
      <c r="C605" s="50"/>
      <c r="D605" s="50"/>
      <c r="E605" s="50"/>
      <c r="AT605" s="39"/>
    </row>
    <row r="606" spans="1:46" s="36" customFormat="1" ht="15.75" customHeight="1">
      <c r="A606" s="59"/>
      <c r="B606" s="60"/>
      <c r="C606" s="50"/>
      <c r="D606" s="50"/>
      <c r="E606" s="50"/>
      <c r="AT606" s="39"/>
    </row>
    <row r="607" spans="1:46" s="36" customFormat="1" ht="15.75" customHeight="1">
      <c r="A607" s="59"/>
      <c r="B607" s="60"/>
      <c r="C607" s="50"/>
      <c r="D607" s="50"/>
      <c r="E607" s="50"/>
      <c r="AT607" s="39"/>
    </row>
    <row r="608" spans="1:46" s="36" customFormat="1" ht="15.75" customHeight="1">
      <c r="A608" s="59"/>
      <c r="B608" s="60"/>
      <c r="C608" s="50"/>
      <c r="D608" s="50"/>
      <c r="E608" s="50"/>
      <c r="AT608" s="39"/>
    </row>
    <row r="609" spans="1:46" s="36" customFormat="1" ht="15.75" customHeight="1">
      <c r="A609" s="59"/>
      <c r="B609" s="60"/>
      <c r="C609" s="50"/>
      <c r="D609" s="50"/>
      <c r="E609" s="50"/>
      <c r="AT609" s="39"/>
    </row>
    <row r="610" spans="1:46" s="36" customFormat="1" ht="15.75" customHeight="1">
      <c r="A610" s="59"/>
      <c r="B610" s="60"/>
      <c r="C610" s="50"/>
      <c r="D610" s="50"/>
      <c r="E610" s="50"/>
      <c r="AT610" s="39"/>
    </row>
    <row r="611" spans="1:46" s="36" customFormat="1" ht="15.75" customHeight="1">
      <c r="A611" s="59"/>
      <c r="B611" s="60"/>
      <c r="C611" s="50"/>
      <c r="D611" s="50"/>
      <c r="E611" s="50"/>
      <c r="AT611" s="39"/>
    </row>
    <row r="612" spans="1:46" s="36" customFormat="1" ht="15.75" customHeight="1">
      <c r="A612" s="59"/>
      <c r="B612" s="60"/>
      <c r="C612" s="50"/>
      <c r="D612" s="50"/>
      <c r="E612" s="50"/>
      <c r="AT612" s="39"/>
    </row>
    <row r="613" spans="1:46" s="36" customFormat="1" ht="15.75" customHeight="1">
      <c r="A613" s="59"/>
      <c r="B613" s="60"/>
      <c r="C613" s="50"/>
      <c r="D613" s="50"/>
      <c r="E613" s="50"/>
      <c r="AT613" s="39"/>
    </row>
    <row r="614" spans="1:46" s="36" customFormat="1" ht="15.75" customHeight="1">
      <c r="A614" s="59"/>
      <c r="B614" s="60"/>
      <c r="C614" s="50"/>
      <c r="D614" s="50"/>
      <c r="E614" s="50"/>
      <c r="AT614" s="39"/>
    </row>
    <row r="615" spans="1:46" s="36" customFormat="1" ht="15.75" customHeight="1">
      <c r="A615" s="59"/>
      <c r="B615" s="60"/>
      <c r="C615" s="50"/>
      <c r="D615" s="50"/>
      <c r="E615" s="50"/>
      <c r="AT615" s="39"/>
    </row>
    <row r="616" spans="1:46" s="36" customFormat="1" ht="15.75" customHeight="1">
      <c r="A616" s="59"/>
      <c r="B616" s="60"/>
      <c r="C616" s="50"/>
      <c r="D616" s="50"/>
      <c r="E616" s="50"/>
      <c r="AT616" s="39"/>
    </row>
    <row r="617" spans="1:46" s="36" customFormat="1" ht="15.75" customHeight="1">
      <c r="A617" s="59"/>
      <c r="B617" s="60"/>
      <c r="C617" s="50"/>
      <c r="D617" s="50"/>
      <c r="E617" s="50"/>
      <c r="AT617" s="39"/>
    </row>
    <row r="618" spans="1:46" s="36" customFormat="1" ht="15.75" customHeight="1">
      <c r="A618" s="59"/>
      <c r="B618" s="60"/>
      <c r="C618" s="50"/>
      <c r="D618" s="50"/>
      <c r="E618" s="50"/>
      <c r="AT618" s="39"/>
    </row>
    <row r="619" spans="1:46" s="36" customFormat="1" ht="15.75" customHeight="1">
      <c r="A619" s="59"/>
      <c r="B619" s="60"/>
      <c r="C619" s="50"/>
      <c r="D619" s="50"/>
      <c r="E619" s="50"/>
      <c r="AT619" s="39"/>
    </row>
    <row r="620" spans="1:46" s="36" customFormat="1" ht="15.75" customHeight="1">
      <c r="A620" s="59"/>
      <c r="B620" s="60"/>
      <c r="C620" s="50"/>
      <c r="D620" s="50"/>
      <c r="E620" s="50"/>
      <c r="AT620" s="39"/>
    </row>
    <row r="621" spans="1:46" s="36" customFormat="1" ht="15.75" customHeight="1">
      <c r="A621" s="59"/>
      <c r="B621" s="60"/>
      <c r="C621" s="50"/>
      <c r="D621" s="50"/>
      <c r="E621" s="50"/>
      <c r="AT621" s="39"/>
    </row>
    <row r="622" spans="1:46" s="36" customFormat="1" ht="15.75" customHeight="1">
      <c r="A622" s="59"/>
      <c r="B622" s="60"/>
      <c r="C622" s="50"/>
      <c r="D622" s="50"/>
      <c r="E622" s="50"/>
      <c r="AT622" s="39"/>
    </row>
    <row r="623" spans="1:46" s="36" customFormat="1" ht="15.75" customHeight="1">
      <c r="A623" s="59"/>
      <c r="B623" s="60"/>
      <c r="C623" s="50"/>
      <c r="D623" s="50"/>
      <c r="E623" s="50"/>
      <c r="AT623" s="39"/>
    </row>
    <row r="624" spans="1:46" s="36" customFormat="1" ht="15.75" customHeight="1">
      <c r="A624" s="59"/>
      <c r="B624" s="60"/>
      <c r="C624" s="50"/>
      <c r="D624" s="50"/>
      <c r="E624" s="50"/>
      <c r="AT624" s="39"/>
    </row>
    <row r="625" spans="1:46" s="36" customFormat="1" ht="15.75" customHeight="1">
      <c r="A625" s="59"/>
      <c r="B625" s="60"/>
      <c r="C625" s="50"/>
      <c r="D625" s="50"/>
      <c r="E625" s="50"/>
      <c r="AT625" s="39"/>
    </row>
    <row r="626" spans="1:46" s="36" customFormat="1" ht="15.75" customHeight="1">
      <c r="A626" s="59"/>
      <c r="B626" s="60"/>
      <c r="C626" s="50"/>
      <c r="D626" s="50"/>
      <c r="E626" s="50"/>
      <c r="AT626" s="39"/>
    </row>
    <row r="627" spans="1:46" s="36" customFormat="1" ht="15.75" customHeight="1">
      <c r="A627" s="59"/>
      <c r="B627" s="60"/>
      <c r="C627" s="50"/>
      <c r="D627" s="50"/>
      <c r="E627" s="50"/>
      <c r="AT627" s="39"/>
    </row>
    <row r="628" spans="1:46" s="36" customFormat="1" ht="15.75" customHeight="1">
      <c r="A628" s="59"/>
      <c r="B628" s="60"/>
      <c r="C628" s="50"/>
      <c r="D628" s="50"/>
      <c r="E628" s="50"/>
      <c r="AT628" s="39"/>
    </row>
    <row r="629" spans="1:46" s="36" customFormat="1" ht="15.75" customHeight="1">
      <c r="A629" s="59"/>
      <c r="B629" s="60"/>
      <c r="C629" s="50"/>
      <c r="D629" s="50"/>
      <c r="E629" s="50"/>
      <c r="AT629" s="39"/>
    </row>
    <row r="630" spans="1:46" s="36" customFormat="1" ht="15.75" customHeight="1">
      <c r="A630" s="59"/>
      <c r="B630" s="60"/>
      <c r="C630" s="50"/>
      <c r="D630" s="50"/>
      <c r="E630" s="50"/>
      <c r="AT630" s="39"/>
    </row>
    <row r="631" spans="1:46" s="36" customFormat="1" ht="15.75" customHeight="1">
      <c r="A631" s="59"/>
      <c r="B631" s="60"/>
      <c r="C631" s="50"/>
      <c r="D631" s="50"/>
      <c r="E631" s="50"/>
      <c r="AT631" s="39"/>
    </row>
    <row r="632" spans="1:46" s="36" customFormat="1" ht="15.75" customHeight="1">
      <c r="A632" s="59"/>
      <c r="B632" s="60"/>
      <c r="C632" s="50"/>
      <c r="D632" s="50"/>
      <c r="E632" s="50"/>
      <c r="AT632" s="39"/>
    </row>
    <row r="633" spans="1:46" s="36" customFormat="1" ht="15.75" customHeight="1">
      <c r="A633" s="59"/>
      <c r="B633" s="60"/>
      <c r="C633" s="50"/>
      <c r="D633" s="50"/>
      <c r="E633" s="50"/>
      <c r="AT633" s="39"/>
    </row>
    <row r="634" spans="1:46" s="36" customFormat="1" ht="15.75" customHeight="1">
      <c r="A634" s="59"/>
      <c r="B634" s="60"/>
      <c r="C634" s="50"/>
      <c r="D634" s="50"/>
      <c r="E634" s="50"/>
      <c r="AT634" s="39"/>
    </row>
    <row r="635" spans="1:46" s="36" customFormat="1" ht="15.75" customHeight="1">
      <c r="A635" s="59"/>
      <c r="B635" s="60"/>
      <c r="C635" s="50"/>
      <c r="D635" s="50"/>
      <c r="E635" s="50"/>
      <c r="AT635" s="39"/>
    </row>
    <row r="636" spans="1:46" s="36" customFormat="1" ht="15.75" customHeight="1">
      <c r="A636" s="59"/>
      <c r="B636" s="60"/>
      <c r="C636" s="50"/>
      <c r="D636" s="50"/>
      <c r="E636" s="50"/>
      <c r="AT636" s="39"/>
    </row>
    <row r="637" spans="1:46" s="36" customFormat="1" ht="15.75" customHeight="1">
      <c r="A637" s="59"/>
      <c r="B637" s="60"/>
      <c r="C637" s="50"/>
      <c r="D637" s="50"/>
      <c r="E637" s="50"/>
      <c r="AT637" s="39"/>
    </row>
    <row r="638" spans="1:46" s="36" customFormat="1" ht="15.75" customHeight="1">
      <c r="A638" s="59"/>
      <c r="B638" s="60"/>
      <c r="C638" s="50"/>
      <c r="D638" s="50"/>
      <c r="E638" s="50"/>
      <c r="AT638" s="39"/>
    </row>
    <row r="639" spans="1:46" s="36" customFormat="1" ht="15.75" customHeight="1">
      <c r="A639" s="59"/>
      <c r="B639" s="60"/>
      <c r="C639" s="50"/>
      <c r="D639" s="50"/>
      <c r="E639" s="50"/>
      <c r="AT639" s="39"/>
    </row>
    <row r="640" spans="1:46" s="36" customFormat="1" ht="15.75" customHeight="1">
      <c r="A640" s="59"/>
      <c r="B640" s="60"/>
      <c r="C640" s="50"/>
      <c r="D640" s="50"/>
      <c r="E640" s="50"/>
      <c r="AT640" s="39"/>
    </row>
    <row r="641" spans="1:46" s="36" customFormat="1" ht="15.75" customHeight="1">
      <c r="A641" s="59"/>
      <c r="B641" s="60"/>
      <c r="C641" s="50"/>
      <c r="D641" s="50"/>
      <c r="E641" s="50"/>
      <c r="AT641" s="39"/>
    </row>
    <row r="642" spans="1:46" s="36" customFormat="1" ht="15.75" customHeight="1">
      <c r="A642" s="59"/>
      <c r="B642" s="60"/>
      <c r="C642" s="50"/>
      <c r="D642" s="50"/>
      <c r="E642" s="50"/>
      <c r="AT642" s="39"/>
    </row>
    <row r="643" spans="1:46" s="36" customFormat="1" ht="15.75" customHeight="1">
      <c r="A643" s="59"/>
      <c r="B643" s="60"/>
      <c r="C643" s="50"/>
      <c r="D643" s="50"/>
      <c r="E643" s="50"/>
      <c r="AT643" s="39"/>
    </row>
    <row r="644" spans="1:46" s="36" customFormat="1" ht="15.75" customHeight="1">
      <c r="A644" s="59"/>
      <c r="B644" s="60"/>
      <c r="C644" s="50"/>
      <c r="D644" s="50"/>
      <c r="E644" s="50"/>
      <c r="AT644" s="39"/>
    </row>
    <row r="645" spans="1:46" s="36" customFormat="1" ht="15.75" customHeight="1">
      <c r="A645" s="59"/>
      <c r="B645" s="60"/>
      <c r="C645" s="50"/>
      <c r="D645" s="50"/>
      <c r="E645" s="50"/>
      <c r="AT645" s="39"/>
    </row>
    <row r="646" spans="1:46" s="36" customFormat="1" ht="15.75" customHeight="1">
      <c r="A646" s="59"/>
      <c r="B646" s="60"/>
      <c r="C646" s="50"/>
      <c r="D646" s="50"/>
      <c r="E646" s="50"/>
      <c r="AT646" s="39"/>
    </row>
    <row r="647" spans="1:46" s="36" customFormat="1" ht="15.75" customHeight="1">
      <c r="A647" s="59"/>
      <c r="B647" s="60"/>
      <c r="C647" s="50"/>
      <c r="D647" s="50"/>
      <c r="E647" s="50"/>
      <c r="AT647" s="39"/>
    </row>
    <row r="648" spans="1:46" s="36" customFormat="1" ht="15.75" customHeight="1">
      <c r="A648" s="59"/>
      <c r="B648" s="60"/>
      <c r="C648" s="50"/>
      <c r="D648" s="50"/>
      <c r="E648" s="50"/>
      <c r="AT648" s="39"/>
    </row>
    <row r="649" spans="1:46" s="36" customFormat="1" ht="15.75" customHeight="1">
      <c r="A649" s="59"/>
      <c r="B649" s="60"/>
      <c r="C649" s="50"/>
      <c r="D649" s="50"/>
      <c r="E649" s="50"/>
      <c r="AT649" s="39"/>
    </row>
    <row r="650" spans="1:46" s="36" customFormat="1" ht="15.75" customHeight="1">
      <c r="A650" s="59"/>
      <c r="B650" s="60"/>
      <c r="C650" s="50"/>
      <c r="D650" s="50"/>
      <c r="E650" s="50"/>
      <c r="AT650" s="39"/>
    </row>
    <row r="651" spans="1:46" s="36" customFormat="1" ht="15.75" customHeight="1">
      <c r="A651" s="59"/>
      <c r="B651" s="60"/>
      <c r="C651" s="50"/>
      <c r="D651" s="50"/>
      <c r="E651" s="50"/>
      <c r="AT651" s="39"/>
    </row>
    <row r="652" spans="1:46" s="36" customFormat="1" ht="15.75" customHeight="1">
      <c r="A652" s="59"/>
      <c r="B652" s="60"/>
      <c r="C652" s="50"/>
      <c r="D652" s="50"/>
      <c r="E652" s="50"/>
      <c r="AT652" s="39"/>
    </row>
    <row r="653" spans="1:46" s="36" customFormat="1" ht="15.75" customHeight="1">
      <c r="A653" s="59"/>
      <c r="B653" s="60"/>
      <c r="C653" s="50"/>
      <c r="D653" s="50"/>
      <c r="E653" s="50"/>
      <c r="AT653" s="39"/>
    </row>
    <row r="654" spans="1:46" s="36" customFormat="1" ht="15.75" customHeight="1">
      <c r="A654" s="59"/>
      <c r="B654" s="60"/>
      <c r="C654" s="50"/>
      <c r="D654" s="50"/>
      <c r="E654" s="50"/>
      <c r="AT654" s="39"/>
    </row>
    <row r="655" spans="1:46" s="36" customFormat="1" ht="15.75" customHeight="1">
      <c r="A655" s="59"/>
      <c r="B655" s="60"/>
      <c r="C655" s="50"/>
      <c r="D655" s="50"/>
      <c r="E655" s="50"/>
      <c r="AT655" s="39"/>
    </row>
    <row r="656" spans="1:46" s="36" customFormat="1" ht="15.75" customHeight="1">
      <c r="A656" s="59"/>
      <c r="B656" s="60"/>
      <c r="C656" s="50"/>
      <c r="D656" s="50"/>
      <c r="E656" s="50"/>
      <c r="AT656" s="39"/>
    </row>
    <row r="657" spans="1:46" s="36" customFormat="1" ht="15.75" customHeight="1">
      <c r="A657" s="59"/>
      <c r="B657" s="60"/>
      <c r="C657" s="50"/>
      <c r="D657" s="50"/>
      <c r="E657" s="50"/>
      <c r="AT657" s="39"/>
    </row>
    <row r="658" spans="1:46" s="36" customFormat="1" ht="15.75" customHeight="1">
      <c r="A658" s="59"/>
      <c r="B658" s="60"/>
      <c r="C658" s="50"/>
      <c r="D658" s="50"/>
      <c r="E658" s="50"/>
      <c r="AT658" s="39"/>
    </row>
    <row r="659" spans="1:46" s="36" customFormat="1" ht="15.75" customHeight="1">
      <c r="A659" s="59"/>
      <c r="B659" s="60"/>
      <c r="C659" s="50"/>
      <c r="D659" s="50"/>
      <c r="E659" s="50"/>
      <c r="AT659" s="39"/>
    </row>
    <row r="660" spans="1:46" s="36" customFormat="1" ht="15.75" customHeight="1">
      <c r="A660" s="59"/>
      <c r="B660" s="60"/>
      <c r="C660" s="50"/>
      <c r="D660" s="50"/>
      <c r="E660" s="50"/>
      <c r="AT660" s="39"/>
    </row>
    <row r="661" spans="1:46" s="36" customFormat="1" ht="15.75" customHeight="1">
      <c r="A661" s="59"/>
      <c r="B661" s="60"/>
      <c r="C661" s="50"/>
      <c r="D661" s="50"/>
      <c r="E661" s="50"/>
      <c r="AT661" s="39"/>
    </row>
    <row r="662" spans="1:46" s="36" customFormat="1" ht="15.75" customHeight="1">
      <c r="A662" s="59"/>
      <c r="B662" s="60"/>
      <c r="C662" s="50"/>
      <c r="D662" s="50"/>
      <c r="E662" s="50"/>
      <c r="AT662" s="39"/>
    </row>
    <row r="663" spans="1:46" s="36" customFormat="1" ht="15.75" customHeight="1">
      <c r="A663" s="59"/>
      <c r="B663" s="60"/>
      <c r="C663" s="50"/>
      <c r="D663" s="50"/>
      <c r="E663" s="50"/>
      <c r="AT663" s="39"/>
    </row>
    <row r="664" spans="1:46" s="36" customFormat="1" ht="15.75" customHeight="1">
      <c r="A664" s="59"/>
      <c r="B664" s="60"/>
      <c r="C664" s="50"/>
      <c r="D664" s="50"/>
      <c r="E664" s="50"/>
      <c r="AT664" s="39"/>
    </row>
    <row r="665" spans="1:46" s="36" customFormat="1" ht="15.75" customHeight="1">
      <c r="A665" s="59"/>
      <c r="B665" s="60"/>
      <c r="C665" s="50"/>
      <c r="D665" s="50"/>
      <c r="E665" s="50"/>
      <c r="AT665" s="39"/>
    </row>
    <row r="666" spans="1:46" s="36" customFormat="1" ht="15.75" customHeight="1">
      <c r="A666" s="59"/>
      <c r="B666" s="60"/>
      <c r="C666" s="50"/>
      <c r="D666" s="50"/>
      <c r="E666" s="50"/>
      <c r="AT666" s="39"/>
    </row>
    <row r="667" spans="1:46" s="36" customFormat="1" ht="15.75" customHeight="1">
      <c r="A667" s="59"/>
      <c r="B667" s="60"/>
      <c r="C667" s="50"/>
      <c r="D667" s="50"/>
      <c r="E667" s="50"/>
      <c r="AT667" s="39"/>
    </row>
    <row r="668" spans="1:46" s="36" customFormat="1" ht="15.75" customHeight="1">
      <c r="A668" s="59"/>
      <c r="B668" s="60"/>
      <c r="C668" s="50"/>
      <c r="D668" s="50"/>
      <c r="E668" s="50"/>
      <c r="AT668" s="39"/>
    </row>
    <row r="669" spans="1:46" s="36" customFormat="1" ht="15.75" customHeight="1">
      <c r="A669" s="59"/>
      <c r="B669" s="60"/>
      <c r="C669" s="50"/>
      <c r="D669" s="50"/>
      <c r="E669" s="50"/>
      <c r="AT669" s="39"/>
    </row>
    <row r="670" spans="1:46" s="36" customFormat="1" ht="15.75" customHeight="1">
      <c r="A670" s="59"/>
      <c r="B670" s="60"/>
      <c r="C670" s="50"/>
      <c r="D670" s="50"/>
      <c r="E670" s="50"/>
      <c r="AT670" s="39"/>
    </row>
    <row r="671" spans="1:46" s="36" customFormat="1" ht="15.75" customHeight="1">
      <c r="A671" s="59"/>
      <c r="B671" s="60"/>
      <c r="C671" s="50"/>
      <c r="D671" s="50"/>
      <c r="E671" s="50"/>
      <c r="AT671" s="39"/>
    </row>
    <row r="672" spans="1:46" s="36" customFormat="1" ht="15.75" customHeight="1">
      <c r="A672" s="59"/>
      <c r="B672" s="60"/>
      <c r="C672" s="50"/>
      <c r="D672" s="50"/>
      <c r="E672" s="50"/>
      <c r="AT672" s="39"/>
    </row>
    <row r="673" spans="1:46" s="36" customFormat="1" ht="15.75" customHeight="1">
      <c r="A673" s="59"/>
      <c r="B673" s="60"/>
      <c r="C673" s="50"/>
      <c r="D673" s="50"/>
      <c r="E673" s="50"/>
      <c r="AT673" s="39"/>
    </row>
    <row r="674" spans="1:46" s="36" customFormat="1" ht="15.75" customHeight="1">
      <c r="A674" s="59"/>
      <c r="B674" s="60"/>
      <c r="C674" s="50"/>
      <c r="D674" s="50"/>
      <c r="E674" s="50"/>
      <c r="AT674" s="39"/>
    </row>
    <row r="675" spans="1:46" s="36" customFormat="1" ht="15.75" customHeight="1">
      <c r="A675" s="59"/>
      <c r="B675" s="60"/>
      <c r="C675" s="50"/>
      <c r="D675" s="50"/>
      <c r="E675" s="50"/>
      <c r="AT675" s="39"/>
    </row>
    <row r="676" spans="1:46" s="36" customFormat="1" ht="15.75" customHeight="1">
      <c r="A676" s="59"/>
      <c r="B676" s="60"/>
      <c r="C676" s="50"/>
      <c r="D676" s="50"/>
      <c r="E676" s="50"/>
      <c r="AT676" s="39"/>
    </row>
    <row r="677" spans="1:46" s="36" customFormat="1" ht="15.75" customHeight="1">
      <c r="A677" s="59"/>
      <c r="B677" s="60"/>
      <c r="C677" s="50"/>
      <c r="D677" s="50"/>
      <c r="E677" s="50"/>
      <c r="AT677" s="39"/>
    </row>
    <row r="678" spans="1:46" s="36" customFormat="1" ht="15.75" customHeight="1">
      <c r="A678" s="59"/>
      <c r="B678" s="60"/>
      <c r="C678" s="50"/>
      <c r="D678" s="50"/>
      <c r="E678" s="50"/>
      <c r="AT678" s="39"/>
    </row>
    <row r="679" spans="1:46" s="36" customFormat="1" ht="15.75" customHeight="1">
      <c r="A679" s="59"/>
      <c r="B679" s="60"/>
      <c r="C679" s="50"/>
      <c r="D679" s="50"/>
      <c r="E679" s="50"/>
      <c r="AT679" s="39"/>
    </row>
    <row r="680" spans="1:46" s="36" customFormat="1" ht="15.75" customHeight="1">
      <c r="A680" s="59"/>
      <c r="B680" s="60"/>
      <c r="C680" s="50"/>
      <c r="D680" s="50"/>
      <c r="E680" s="50"/>
      <c r="AT680" s="39"/>
    </row>
    <row r="681" spans="1:46" s="36" customFormat="1" ht="15.75" customHeight="1">
      <c r="A681" s="59"/>
      <c r="B681" s="60"/>
      <c r="C681" s="50"/>
      <c r="D681" s="50"/>
      <c r="E681" s="50"/>
      <c r="AT681" s="39"/>
    </row>
    <row r="682" spans="1:46" s="36" customFormat="1" ht="15.75" customHeight="1">
      <c r="A682" s="59"/>
      <c r="B682" s="60"/>
      <c r="C682" s="50"/>
      <c r="D682" s="50"/>
      <c r="E682" s="50"/>
      <c r="AT682" s="39"/>
    </row>
    <row r="683" spans="1:46" s="36" customFormat="1" ht="15.75" customHeight="1">
      <c r="A683" s="59"/>
      <c r="B683" s="60"/>
      <c r="C683" s="50"/>
      <c r="D683" s="50"/>
      <c r="E683" s="50"/>
      <c r="AT683" s="39"/>
    </row>
    <row r="684" spans="1:46" s="36" customFormat="1" ht="15.75" customHeight="1">
      <c r="A684" s="59"/>
      <c r="B684" s="60"/>
      <c r="C684" s="50"/>
      <c r="D684" s="50"/>
      <c r="E684" s="50"/>
      <c r="AT684" s="39"/>
    </row>
    <row r="685" spans="1:46" s="36" customFormat="1" ht="15.75" customHeight="1">
      <c r="A685" s="59"/>
      <c r="B685" s="60"/>
      <c r="C685" s="50"/>
      <c r="D685" s="50"/>
      <c r="E685" s="50"/>
      <c r="AT685" s="39"/>
    </row>
    <row r="686" spans="1:46" s="36" customFormat="1" ht="15.75" customHeight="1">
      <c r="A686" s="59"/>
      <c r="B686" s="60"/>
      <c r="C686" s="50"/>
      <c r="D686" s="50"/>
      <c r="E686" s="50"/>
      <c r="AT686" s="39"/>
    </row>
    <row r="687" spans="1:46" s="36" customFormat="1" ht="15.75" customHeight="1">
      <c r="A687" s="59"/>
      <c r="B687" s="60"/>
      <c r="C687" s="50"/>
      <c r="D687" s="50"/>
      <c r="E687" s="50"/>
      <c r="AT687" s="39"/>
    </row>
    <row r="688" spans="1:46" s="36" customFormat="1" ht="15.75" customHeight="1">
      <c r="A688" s="59"/>
      <c r="B688" s="60"/>
      <c r="C688" s="50"/>
      <c r="D688" s="50"/>
      <c r="E688" s="50"/>
      <c r="AT688" s="39"/>
    </row>
    <row r="689" spans="1:46" s="36" customFormat="1" ht="15.75" customHeight="1">
      <c r="A689" s="59"/>
      <c r="B689" s="60"/>
      <c r="C689" s="50"/>
      <c r="D689" s="50"/>
      <c r="E689" s="50"/>
      <c r="AT689" s="39"/>
    </row>
    <row r="690" spans="1:46" s="36" customFormat="1" ht="15.75" customHeight="1">
      <c r="A690" s="59"/>
      <c r="B690" s="60"/>
      <c r="C690" s="50"/>
      <c r="D690" s="50"/>
      <c r="E690" s="50"/>
      <c r="AT690" s="39"/>
    </row>
    <row r="691" spans="1:46" s="36" customFormat="1" ht="15.75" customHeight="1">
      <c r="A691" s="59"/>
      <c r="B691" s="60"/>
      <c r="C691" s="50"/>
      <c r="D691" s="50"/>
      <c r="E691" s="50"/>
      <c r="AT691" s="39"/>
    </row>
    <row r="692" spans="1:46" s="36" customFormat="1" ht="15.75" customHeight="1">
      <c r="A692" s="59"/>
      <c r="B692" s="60"/>
      <c r="C692" s="50"/>
      <c r="D692" s="50"/>
      <c r="E692" s="50"/>
      <c r="AT692" s="39"/>
    </row>
    <row r="693" spans="1:46" s="36" customFormat="1" ht="15.75" customHeight="1">
      <c r="A693" s="59"/>
      <c r="B693" s="60"/>
      <c r="C693" s="50"/>
      <c r="D693" s="50"/>
      <c r="E693" s="50"/>
      <c r="AT693" s="39"/>
    </row>
    <row r="694" spans="1:46" s="36" customFormat="1" ht="15.75" customHeight="1">
      <c r="A694" s="59"/>
      <c r="B694" s="60"/>
      <c r="C694" s="50"/>
      <c r="D694" s="50"/>
      <c r="E694" s="50"/>
      <c r="AT694" s="39"/>
    </row>
    <row r="695" spans="1:46" s="36" customFormat="1" ht="15.75" customHeight="1">
      <c r="A695" s="59"/>
      <c r="B695" s="60"/>
      <c r="C695" s="50"/>
      <c r="D695" s="50"/>
      <c r="E695" s="50"/>
      <c r="AT695" s="39"/>
    </row>
    <row r="696" spans="1:46" s="36" customFormat="1" ht="15.75" customHeight="1">
      <c r="A696" s="59"/>
      <c r="B696" s="60"/>
      <c r="C696" s="50"/>
      <c r="D696" s="50"/>
      <c r="E696" s="50"/>
      <c r="AT696" s="39"/>
    </row>
    <row r="697" spans="1:46" s="36" customFormat="1" ht="15.75" customHeight="1">
      <c r="A697" s="59"/>
      <c r="B697" s="60"/>
      <c r="C697" s="50"/>
      <c r="D697" s="50"/>
      <c r="E697" s="50"/>
      <c r="AT697" s="39"/>
    </row>
    <row r="698" spans="1:46" s="36" customFormat="1" ht="15.75" customHeight="1">
      <c r="A698" s="59"/>
      <c r="B698" s="60"/>
      <c r="C698" s="50"/>
      <c r="D698" s="50"/>
      <c r="E698" s="50"/>
      <c r="AT698" s="39"/>
    </row>
    <row r="699" spans="1:46" s="36" customFormat="1" ht="15.75" customHeight="1">
      <c r="A699" s="59"/>
      <c r="B699" s="60"/>
      <c r="C699" s="50"/>
      <c r="D699" s="50"/>
      <c r="E699" s="50"/>
      <c r="AT699" s="39"/>
    </row>
    <row r="700" spans="1:46" s="36" customFormat="1" ht="15.75" customHeight="1">
      <c r="A700" s="59"/>
      <c r="B700" s="60"/>
      <c r="C700" s="50"/>
      <c r="D700" s="50"/>
      <c r="E700" s="50"/>
      <c r="AT700" s="39"/>
    </row>
    <row r="701" spans="1:46" s="36" customFormat="1" ht="15.75" customHeight="1">
      <c r="A701" s="59"/>
      <c r="B701" s="60"/>
      <c r="C701" s="50"/>
      <c r="D701" s="50"/>
      <c r="E701" s="50"/>
      <c r="AT701" s="39"/>
    </row>
    <row r="702" spans="1:46" s="36" customFormat="1" ht="15.75" customHeight="1">
      <c r="A702" s="59"/>
      <c r="B702" s="60"/>
      <c r="C702" s="50"/>
      <c r="D702" s="50"/>
      <c r="E702" s="50"/>
      <c r="AT702" s="39"/>
    </row>
    <row r="703" spans="1:46" s="36" customFormat="1" ht="15.75" customHeight="1">
      <c r="A703" s="59"/>
      <c r="B703" s="60"/>
      <c r="C703" s="50"/>
      <c r="D703" s="50"/>
      <c r="E703" s="50"/>
      <c r="AT703" s="39"/>
    </row>
    <row r="704" spans="1:46" s="36" customFormat="1" ht="15.75" customHeight="1">
      <c r="A704" s="59"/>
      <c r="B704" s="60"/>
      <c r="C704" s="50"/>
      <c r="D704" s="50"/>
      <c r="E704" s="50"/>
      <c r="AT704" s="39"/>
    </row>
    <row r="705" spans="1:46" s="36" customFormat="1" ht="15.75" customHeight="1">
      <c r="A705" s="59"/>
      <c r="B705" s="60"/>
      <c r="C705" s="50"/>
      <c r="D705" s="50"/>
      <c r="E705" s="50"/>
      <c r="AT705" s="39"/>
    </row>
    <row r="706" spans="1:46" s="36" customFormat="1" ht="15.75" customHeight="1">
      <c r="A706" s="59"/>
      <c r="B706" s="60"/>
      <c r="C706" s="50"/>
      <c r="D706" s="50"/>
      <c r="E706" s="50"/>
      <c r="AT706" s="39"/>
    </row>
    <row r="707" spans="1:46" s="36" customFormat="1" ht="15.75" customHeight="1">
      <c r="A707" s="59"/>
      <c r="B707" s="60"/>
      <c r="C707" s="50"/>
      <c r="D707" s="50"/>
      <c r="E707" s="50"/>
      <c r="AT707" s="39"/>
    </row>
    <row r="708" spans="1:46" s="36" customFormat="1" ht="15.75" customHeight="1">
      <c r="A708" s="59"/>
      <c r="B708" s="60"/>
      <c r="C708" s="50"/>
      <c r="D708" s="50"/>
      <c r="E708" s="50"/>
      <c r="AT708" s="39"/>
    </row>
    <row r="709" spans="1:46" s="36" customFormat="1" ht="15.75" customHeight="1">
      <c r="A709" s="59"/>
      <c r="B709" s="60"/>
      <c r="C709" s="50"/>
      <c r="D709" s="50"/>
      <c r="E709" s="50"/>
      <c r="AT709" s="39"/>
    </row>
    <row r="710" spans="1:46" s="36" customFormat="1" ht="15.75" customHeight="1">
      <c r="A710" s="59"/>
      <c r="B710" s="60"/>
      <c r="C710" s="50"/>
      <c r="D710" s="50"/>
      <c r="E710" s="50"/>
      <c r="AT710" s="39"/>
    </row>
    <row r="711" spans="1:46" s="36" customFormat="1" ht="15.75" customHeight="1">
      <c r="A711" s="59"/>
      <c r="B711" s="60"/>
      <c r="C711" s="50"/>
      <c r="D711" s="50"/>
      <c r="E711" s="50"/>
      <c r="AT711" s="39"/>
    </row>
    <row r="712" spans="1:46" s="36" customFormat="1" ht="15.75" customHeight="1">
      <c r="A712" s="59"/>
      <c r="B712" s="60"/>
      <c r="C712" s="50"/>
      <c r="D712" s="50"/>
      <c r="E712" s="50"/>
      <c r="AT712" s="39"/>
    </row>
    <row r="713" spans="1:46" s="36" customFormat="1" ht="15.75" customHeight="1">
      <c r="A713" s="59"/>
      <c r="B713" s="60"/>
      <c r="C713" s="50"/>
      <c r="D713" s="50"/>
      <c r="E713" s="50"/>
      <c r="AT713" s="39"/>
    </row>
    <row r="714" spans="1:46" s="36" customFormat="1" ht="15.75" customHeight="1">
      <c r="A714" s="59"/>
      <c r="B714" s="60"/>
      <c r="C714" s="50"/>
      <c r="D714" s="50"/>
      <c r="E714" s="50"/>
      <c r="AT714" s="39"/>
    </row>
    <row r="715" spans="1:46" s="36" customFormat="1" ht="15.75" customHeight="1">
      <c r="A715" s="59"/>
      <c r="B715" s="60"/>
      <c r="C715" s="50"/>
      <c r="D715" s="50"/>
      <c r="E715" s="50"/>
      <c r="AT715" s="39"/>
    </row>
    <row r="716" spans="1:46" s="36" customFormat="1" ht="15.75" customHeight="1">
      <c r="A716" s="59"/>
      <c r="B716" s="60"/>
      <c r="C716" s="50"/>
      <c r="D716" s="50"/>
      <c r="E716" s="50"/>
      <c r="AT716" s="39"/>
    </row>
    <row r="717" spans="1:46" s="36" customFormat="1" ht="15.75" customHeight="1">
      <c r="A717" s="59"/>
      <c r="B717" s="60"/>
      <c r="C717" s="50"/>
      <c r="D717" s="50"/>
      <c r="E717" s="50"/>
      <c r="AT717" s="39"/>
    </row>
    <row r="718" spans="1:46" s="36" customFormat="1" ht="15.75" customHeight="1">
      <c r="A718" s="59"/>
      <c r="B718" s="60"/>
      <c r="C718" s="50"/>
      <c r="D718" s="50"/>
      <c r="E718" s="50"/>
      <c r="AT718" s="39"/>
    </row>
    <row r="719" spans="1:46" s="36" customFormat="1" ht="15.75" customHeight="1">
      <c r="A719" s="59"/>
      <c r="B719" s="60"/>
      <c r="C719" s="50"/>
      <c r="D719" s="50"/>
      <c r="E719" s="50"/>
      <c r="AT719" s="39"/>
    </row>
    <row r="720" spans="1:46" s="36" customFormat="1" ht="15.75" customHeight="1">
      <c r="A720" s="59"/>
      <c r="B720" s="60"/>
      <c r="C720" s="50"/>
      <c r="D720" s="50"/>
      <c r="E720" s="50"/>
      <c r="AT720" s="39"/>
    </row>
    <row r="721" spans="1:46" s="36" customFormat="1" ht="15.75" customHeight="1">
      <c r="A721" s="59"/>
      <c r="B721" s="60"/>
      <c r="C721" s="50"/>
      <c r="D721" s="50"/>
      <c r="E721" s="50"/>
      <c r="AT721" s="39"/>
    </row>
    <row r="722" spans="1:46" s="36" customFormat="1" ht="15.75" customHeight="1">
      <c r="A722" s="59"/>
      <c r="B722" s="60"/>
      <c r="C722" s="50"/>
      <c r="D722" s="50"/>
      <c r="E722" s="50"/>
      <c r="AT722" s="39"/>
    </row>
    <row r="723" spans="1:46" s="36" customFormat="1" ht="15.75" customHeight="1">
      <c r="A723" s="59"/>
      <c r="B723" s="60"/>
      <c r="C723" s="50"/>
      <c r="D723" s="50"/>
      <c r="E723" s="50"/>
      <c r="AT723" s="39"/>
    </row>
    <row r="724" spans="1:46" s="36" customFormat="1" ht="15.75" customHeight="1">
      <c r="A724" s="59"/>
      <c r="B724" s="60"/>
      <c r="C724" s="50"/>
      <c r="D724" s="50"/>
      <c r="E724" s="50"/>
      <c r="AT724" s="39"/>
    </row>
    <row r="725" spans="1:46" s="36" customFormat="1" ht="15.75" customHeight="1">
      <c r="A725" s="59"/>
      <c r="B725" s="60"/>
      <c r="C725" s="50"/>
      <c r="D725" s="50"/>
      <c r="E725" s="50"/>
      <c r="AT725" s="39"/>
    </row>
    <row r="726" spans="1:46" s="36" customFormat="1" ht="15.75" customHeight="1">
      <c r="A726" s="59"/>
      <c r="B726" s="60"/>
      <c r="C726" s="50"/>
      <c r="D726" s="50"/>
      <c r="E726" s="50"/>
      <c r="AT726" s="39"/>
    </row>
    <row r="727" spans="1:46" s="36" customFormat="1" ht="15.75" customHeight="1">
      <c r="A727" s="59"/>
      <c r="B727" s="60"/>
      <c r="C727" s="50"/>
      <c r="D727" s="50"/>
      <c r="E727" s="50"/>
      <c r="AT727" s="39"/>
    </row>
    <row r="728" spans="1:46" s="36" customFormat="1" ht="15.75" customHeight="1">
      <c r="A728" s="59"/>
      <c r="B728" s="60"/>
      <c r="C728" s="50"/>
      <c r="D728" s="50"/>
      <c r="E728" s="50"/>
      <c r="AT728" s="39"/>
    </row>
    <row r="729" spans="1:46" s="36" customFormat="1" ht="15.75" customHeight="1">
      <c r="A729" s="59"/>
      <c r="B729" s="60"/>
      <c r="C729" s="50"/>
      <c r="D729" s="50"/>
      <c r="E729" s="50"/>
      <c r="AT729" s="39"/>
    </row>
    <row r="730" spans="1:46" s="36" customFormat="1" ht="15.75" customHeight="1">
      <c r="A730" s="59"/>
      <c r="B730" s="60"/>
      <c r="C730" s="50"/>
      <c r="D730" s="50"/>
      <c r="E730" s="50"/>
      <c r="AT730" s="39"/>
    </row>
    <row r="731" spans="1:46" s="36" customFormat="1" ht="15.75" customHeight="1">
      <c r="A731" s="59"/>
      <c r="B731" s="60"/>
      <c r="C731" s="50"/>
      <c r="D731" s="50"/>
      <c r="E731" s="50"/>
      <c r="AT731" s="39"/>
    </row>
    <row r="732" spans="1:46" s="36" customFormat="1" ht="15.75" customHeight="1">
      <c r="A732" s="59"/>
      <c r="B732" s="60"/>
      <c r="C732" s="50"/>
      <c r="D732" s="50"/>
      <c r="E732" s="50"/>
      <c r="AT732" s="39"/>
    </row>
    <row r="733" spans="1:46" s="36" customFormat="1" ht="15.75" customHeight="1">
      <c r="A733" s="59"/>
      <c r="B733" s="60"/>
      <c r="C733" s="50"/>
      <c r="D733" s="50"/>
      <c r="E733" s="50"/>
      <c r="AT733" s="39"/>
    </row>
    <row r="734" spans="1:46" s="36" customFormat="1" ht="15.75" customHeight="1">
      <c r="A734" s="59"/>
      <c r="B734" s="60"/>
      <c r="C734" s="50"/>
      <c r="D734" s="50"/>
      <c r="E734" s="50"/>
      <c r="AT734" s="39"/>
    </row>
    <row r="735" spans="1:46" s="36" customFormat="1" ht="15.75" customHeight="1">
      <c r="A735" s="59"/>
      <c r="B735" s="60"/>
      <c r="C735" s="50"/>
      <c r="D735" s="50"/>
      <c r="E735" s="50"/>
      <c r="AT735" s="39"/>
    </row>
    <row r="736" spans="1:46" s="36" customFormat="1" ht="15.75" customHeight="1">
      <c r="A736" s="59"/>
      <c r="B736" s="60"/>
      <c r="C736" s="50"/>
      <c r="D736" s="50"/>
      <c r="E736" s="50"/>
      <c r="AT736" s="39"/>
    </row>
    <row r="737" spans="1:46" s="36" customFormat="1" ht="15.75" customHeight="1">
      <c r="A737" s="59"/>
      <c r="B737" s="60"/>
      <c r="C737" s="50"/>
      <c r="D737" s="50"/>
      <c r="E737" s="50"/>
      <c r="AT737" s="39"/>
    </row>
    <row r="738" spans="1:46" s="36" customFormat="1" ht="15.75" customHeight="1">
      <c r="A738" s="59"/>
      <c r="B738" s="60"/>
      <c r="C738" s="50"/>
      <c r="D738" s="50"/>
      <c r="E738" s="50"/>
      <c r="AT738" s="39"/>
    </row>
    <row r="739" spans="1:46" s="36" customFormat="1" ht="15.75" customHeight="1">
      <c r="A739" s="59"/>
      <c r="B739" s="60"/>
      <c r="C739" s="50"/>
      <c r="D739" s="50"/>
      <c r="E739" s="50"/>
      <c r="AT739" s="39"/>
    </row>
    <row r="740" spans="1:46" s="36" customFormat="1" ht="15.75" customHeight="1">
      <c r="A740" s="59"/>
      <c r="B740" s="60"/>
      <c r="C740" s="50"/>
      <c r="D740" s="50"/>
      <c r="E740" s="50"/>
      <c r="AT740" s="39"/>
    </row>
    <row r="741" spans="1:46" s="36" customFormat="1" ht="15.75" customHeight="1">
      <c r="A741" s="59"/>
      <c r="B741" s="60"/>
      <c r="C741" s="50"/>
      <c r="D741" s="50"/>
      <c r="E741" s="50"/>
      <c r="AT741" s="39"/>
    </row>
    <row r="742" spans="1:46" s="36" customFormat="1" ht="15.75" customHeight="1">
      <c r="A742" s="59"/>
      <c r="B742" s="60"/>
      <c r="C742" s="50"/>
      <c r="D742" s="50"/>
      <c r="E742" s="50"/>
      <c r="AT742" s="39"/>
    </row>
    <row r="743" spans="1:46" s="36" customFormat="1" ht="15.75" customHeight="1">
      <c r="A743" s="59"/>
      <c r="B743" s="60"/>
      <c r="C743" s="50"/>
      <c r="D743" s="50"/>
      <c r="E743" s="50"/>
      <c r="AT743" s="39"/>
    </row>
    <row r="744" spans="1:46" s="36" customFormat="1" ht="15.75" customHeight="1">
      <c r="A744" s="59"/>
      <c r="B744" s="60"/>
      <c r="C744" s="50"/>
      <c r="D744" s="50"/>
      <c r="E744" s="50"/>
      <c r="AT744" s="39"/>
    </row>
    <row r="745" spans="1:46" s="36" customFormat="1" ht="15.75" customHeight="1">
      <c r="A745" s="59"/>
      <c r="B745" s="60"/>
      <c r="C745" s="50"/>
      <c r="D745" s="50"/>
      <c r="E745" s="50"/>
      <c r="AT745" s="39"/>
    </row>
    <row r="746" spans="1:46" s="36" customFormat="1" ht="15.75" customHeight="1">
      <c r="A746" s="59"/>
      <c r="B746" s="60"/>
      <c r="C746" s="50"/>
      <c r="D746" s="50"/>
      <c r="E746" s="50"/>
      <c r="AT746" s="39"/>
    </row>
    <row r="747" spans="1:46" s="36" customFormat="1" ht="15.75" customHeight="1">
      <c r="A747" s="59"/>
      <c r="B747" s="60"/>
      <c r="C747" s="50"/>
      <c r="D747" s="50"/>
      <c r="E747" s="50"/>
      <c r="AT747" s="39"/>
    </row>
    <row r="748" spans="1:46" s="36" customFormat="1" ht="15.75" customHeight="1">
      <c r="A748" s="59"/>
      <c r="B748" s="60"/>
      <c r="C748" s="50"/>
      <c r="D748" s="50"/>
      <c r="E748" s="50"/>
      <c r="AT748" s="39"/>
    </row>
    <row r="749" spans="1:46" s="36" customFormat="1" ht="15.75" customHeight="1">
      <c r="A749" s="59"/>
      <c r="B749" s="60"/>
      <c r="C749" s="50"/>
      <c r="D749" s="50"/>
      <c r="E749" s="50"/>
      <c r="AT749" s="39"/>
    </row>
    <row r="750" spans="1:46" s="36" customFormat="1" ht="15.75" customHeight="1">
      <c r="A750" s="59"/>
      <c r="B750" s="60"/>
      <c r="C750" s="50"/>
      <c r="D750" s="50"/>
      <c r="E750" s="50"/>
      <c r="AT750" s="39"/>
    </row>
    <row r="751" spans="1:46" s="36" customFormat="1" ht="15.75" customHeight="1">
      <c r="A751" s="59"/>
      <c r="B751" s="60"/>
      <c r="C751" s="50"/>
      <c r="D751" s="50"/>
      <c r="E751" s="50"/>
      <c r="AT751" s="39"/>
    </row>
    <row r="752" spans="1:46" s="36" customFormat="1" ht="15.75" customHeight="1">
      <c r="A752" s="59"/>
      <c r="B752" s="60"/>
      <c r="C752" s="50"/>
      <c r="D752" s="50"/>
      <c r="E752" s="50"/>
      <c r="AT752" s="39"/>
    </row>
    <row r="753" spans="1:46" s="36" customFormat="1" ht="15.75" customHeight="1">
      <c r="A753" s="59"/>
      <c r="B753" s="60"/>
      <c r="C753" s="50"/>
      <c r="D753" s="50"/>
      <c r="E753" s="50"/>
      <c r="AT753" s="39"/>
    </row>
    <row r="754" spans="1:46" s="36" customFormat="1" ht="15.75" customHeight="1">
      <c r="A754" s="59"/>
      <c r="B754" s="60"/>
      <c r="C754" s="50"/>
      <c r="D754" s="50"/>
      <c r="E754" s="50"/>
      <c r="AT754" s="39"/>
    </row>
    <row r="755" spans="1:46" s="36" customFormat="1" ht="15.75" customHeight="1">
      <c r="A755" s="59"/>
      <c r="B755" s="60"/>
      <c r="C755" s="50"/>
      <c r="D755" s="50"/>
      <c r="E755" s="50"/>
      <c r="AT755" s="39"/>
    </row>
    <row r="756" spans="1:46" s="36" customFormat="1" ht="15.75" customHeight="1">
      <c r="A756" s="59"/>
      <c r="B756" s="60"/>
      <c r="C756" s="50"/>
      <c r="D756" s="50"/>
      <c r="E756" s="50"/>
      <c r="AT756" s="39"/>
    </row>
    <row r="757" spans="1:46" s="36" customFormat="1" ht="15.75" customHeight="1">
      <c r="A757" s="59"/>
      <c r="B757" s="60"/>
      <c r="C757" s="50"/>
      <c r="D757" s="50"/>
      <c r="E757" s="50"/>
      <c r="AT757" s="39"/>
    </row>
    <row r="758" spans="1:46" s="36" customFormat="1" ht="15.75" customHeight="1">
      <c r="A758" s="59"/>
      <c r="B758" s="60"/>
      <c r="C758" s="50"/>
      <c r="D758" s="50"/>
      <c r="E758" s="50"/>
      <c r="AT758" s="39"/>
    </row>
    <row r="759" spans="1:46" s="36" customFormat="1" ht="15.75" customHeight="1">
      <c r="A759" s="59"/>
      <c r="B759" s="60"/>
      <c r="C759" s="50"/>
      <c r="D759" s="50"/>
      <c r="E759" s="50"/>
      <c r="AT759" s="39"/>
    </row>
    <row r="760" spans="1:46" s="36" customFormat="1" ht="15.75" customHeight="1">
      <c r="A760" s="59"/>
      <c r="B760" s="60"/>
      <c r="C760" s="50"/>
      <c r="D760" s="50"/>
      <c r="E760" s="50"/>
      <c r="AT760" s="39"/>
    </row>
    <row r="761" spans="1:46" s="36" customFormat="1" ht="15.75" customHeight="1">
      <c r="A761" s="59"/>
      <c r="B761" s="60"/>
      <c r="C761" s="50"/>
      <c r="D761" s="50"/>
      <c r="E761" s="50"/>
      <c r="AT761" s="39"/>
    </row>
    <row r="762" spans="1:46" s="36" customFormat="1" ht="15.75" customHeight="1">
      <c r="A762" s="59"/>
      <c r="B762" s="60"/>
      <c r="C762" s="50"/>
      <c r="D762" s="50"/>
      <c r="E762" s="50"/>
      <c r="AT762" s="39"/>
    </row>
    <row r="763" spans="1:46" s="36" customFormat="1" ht="15.75" customHeight="1">
      <c r="A763" s="59"/>
      <c r="B763" s="60"/>
      <c r="C763" s="50"/>
      <c r="D763" s="50"/>
      <c r="E763" s="50"/>
      <c r="AT763" s="39"/>
    </row>
    <row r="764" spans="1:46" s="36" customFormat="1" ht="15.75" customHeight="1">
      <c r="A764" s="59"/>
      <c r="B764" s="60"/>
      <c r="C764" s="50"/>
      <c r="D764" s="50"/>
      <c r="E764" s="50"/>
      <c r="AT764" s="39"/>
    </row>
    <row r="765" spans="1:46" s="36" customFormat="1" ht="15.75" customHeight="1">
      <c r="A765" s="59"/>
      <c r="B765" s="60"/>
      <c r="C765" s="50"/>
      <c r="D765" s="50"/>
      <c r="E765" s="50"/>
      <c r="AT765" s="39"/>
    </row>
    <row r="766" spans="1:46" s="36" customFormat="1" ht="15.75" customHeight="1">
      <c r="A766" s="59"/>
      <c r="B766" s="60"/>
      <c r="C766" s="50"/>
      <c r="D766" s="50"/>
      <c r="E766" s="50"/>
      <c r="AT766" s="39"/>
    </row>
    <row r="767" spans="1:46" s="36" customFormat="1" ht="15.75" customHeight="1">
      <c r="A767" s="59"/>
      <c r="B767" s="60"/>
      <c r="C767" s="50"/>
      <c r="D767" s="50"/>
      <c r="E767" s="50"/>
      <c r="AT767" s="39"/>
    </row>
    <row r="768" spans="1:46" s="36" customFormat="1" ht="15.75" customHeight="1">
      <c r="A768" s="59"/>
      <c r="B768" s="60"/>
      <c r="C768" s="50"/>
      <c r="D768" s="50"/>
      <c r="E768" s="50"/>
      <c r="AT768" s="39"/>
    </row>
    <row r="769" spans="1:46" s="36" customFormat="1" ht="15.75" customHeight="1">
      <c r="A769" s="59"/>
      <c r="B769" s="60"/>
      <c r="C769" s="50"/>
      <c r="D769" s="50"/>
      <c r="E769" s="50"/>
      <c r="AT769" s="39"/>
    </row>
    <row r="770" spans="1:46" s="36" customFormat="1" ht="15.75" customHeight="1">
      <c r="A770" s="59"/>
      <c r="B770" s="60"/>
      <c r="C770" s="50"/>
      <c r="D770" s="50"/>
      <c r="E770" s="50"/>
      <c r="AT770" s="39"/>
    </row>
    <row r="771" spans="1:46" s="36" customFormat="1" ht="15.75" customHeight="1">
      <c r="A771" s="59"/>
      <c r="B771" s="60"/>
      <c r="C771" s="50"/>
      <c r="D771" s="50"/>
      <c r="E771" s="50"/>
      <c r="AT771" s="39"/>
    </row>
    <row r="772" spans="1:46" s="36" customFormat="1" ht="15.75" customHeight="1">
      <c r="A772" s="59"/>
      <c r="B772" s="60"/>
      <c r="C772" s="50"/>
      <c r="D772" s="50"/>
      <c r="E772" s="50"/>
      <c r="AT772" s="39"/>
    </row>
    <row r="773" spans="1:46" s="36" customFormat="1" ht="15.75" customHeight="1">
      <c r="A773" s="59"/>
      <c r="B773" s="60"/>
      <c r="C773" s="50"/>
      <c r="D773" s="50"/>
      <c r="E773" s="50"/>
      <c r="AT773" s="39"/>
    </row>
    <row r="774" spans="1:46" s="36" customFormat="1" ht="15.75" customHeight="1">
      <c r="A774" s="59"/>
      <c r="B774" s="60"/>
      <c r="C774" s="50"/>
      <c r="D774" s="50"/>
      <c r="E774" s="50"/>
      <c r="AT774" s="39"/>
    </row>
    <row r="775" spans="1:46" s="36" customFormat="1" ht="15.75" customHeight="1">
      <c r="A775" s="59"/>
      <c r="B775" s="60"/>
      <c r="C775" s="50"/>
      <c r="D775" s="50"/>
      <c r="E775" s="50"/>
      <c r="AT775" s="39"/>
    </row>
    <row r="776" spans="1:46" s="36" customFormat="1" ht="15.75" customHeight="1">
      <c r="A776" s="59"/>
      <c r="B776" s="60"/>
      <c r="C776" s="50"/>
      <c r="D776" s="50"/>
      <c r="E776" s="50"/>
      <c r="AT776" s="39"/>
    </row>
    <row r="777" spans="1:46" s="36" customFormat="1" ht="15.75" customHeight="1">
      <c r="A777" s="59"/>
      <c r="B777" s="60"/>
      <c r="C777" s="50"/>
      <c r="D777" s="50"/>
      <c r="E777" s="50"/>
      <c r="AT777" s="39"/>
    </row>
    <row r="778" spans="1:46" s="36" customFormat="1" ht="15.75" customHeight="1">
      <c r="A778" s="59"/>
      <c r="B778" s="60"/>
      <c r="C778" s="50"/>
      <c r="D778" s="50"/>
      <c r="E778" s="50"/>
      <c r="AT778" s="39"/>
    </row>
    <row r="779" spans="1:46" s="36" customFormat="1" ht="15.75" customHeight="1">
      <c r="A779" s="59"/>
      <c r="B779" s="60"/>
      <c r="C779" s="50"/>
      <c r="D779" s="50"/>
      <c r="E779" s="50"/>
      <c r="AT779" s="39"/>
    </row>
    <row r="780" spans="1:46" s="36" customFormat="1" ht="15.75" customHeight="1">
      <c r="A780" s="59"/>
      <c r="B780" s="60"/>
      <c r="C780" s="50"/>
      <c r="D780" s="50"/>
      <c r="E780" s="50"/>
      <c r="AT780" s="39"/>
    </row>
    <row r="781" spans="1:46" s="36" customFormat="1" ht="15.75" customHeight="1">
      <c r="A781" s="59"/>
      <c r="B781" s="60"/>
      <c r="C781" s="50"/>
      <c r="D781" s="50"/>
      <c r="E781" s="50"/>
      <c r="AT781" s="39"/>
    </row>
    <row r="782" spans="1:46" s="36" customFormat="1" ht="15.75" customHeight="1">
      <c r="A782" s="59"/>
      <c r="B782" s="60"/>
      <c r="C782" s="50"/>
      <c r="D782" s="50"/>
      <c r="E782" s="50"/>
      <c r="AT782" s="39"/>
    </row>
    <row r="783" spans="1:46" s="36" customFormat="1" ht="15.75" customHeight="1">
      <c r="A783" s="59"/>
      <c r="B783" s="60"/>
      <c r="C783" s="50"/>
      <c r="D783" s="50"/>
      <c r="E783" s="50"/>
      <c r="AT783" s="39"/>
    </row>
    <row r="784" spans="1:46" s="36" customFormat="1" ht="15.75" customHeight="1">
      <c r="A784" s="59"/>
      <c r="B784" s="60"/>
      <c r="C784" s="50"/>
      <c r="D784" s="50"/>
      <c r="E784" s="50"/>
      <c r="AT784" s="39"/>
    </row>
    <row r="785" spans="1:46" s="36" customFormat="1" ht="15.75" customHeight="1">
      <c r="A785" s="59"/>
      <c r="B785" s="60"/>
      <c r="C785" s="50"/>
      <c r="D785" s="50"/>
      <c r="E785" s="50"/>
      <c r="AT785" s="39"/>
    </row>
    <row r="786" spans="1:46" s="36" customFormat="1" ht="15.75" customHeight="1">
      <c r="A786" s="59"/>
      <c r="B786" s="60"/>
      <c r="C786" s="50"/>
      <c r="D786" s="50"/>
      <c r="E786" s="50"/>
      <c r="AT786" s="39"/>
    </row>
    <row r="787" spans="1:46" s="36" customFormat="1" ht="15.75" customHeight="1">
      <c r="A787" s="59"/>
      <c r="B787" s="60"/>
      <c r="C787" s="50"/>
      <c r="D787" s="50"/>
      <c r="E787" s="50"/>
      <c r="AT787" s="39"/>
    </row>
    <row r="788" spans="1:46" s="36" customFormat="1" ht="15.75" customHeight="1">
      <c r="A788" s="59"/>
      <c r="B788" s="60"/>
      <c r="C788" s="50"/>
      <c r="D788" s="50"/>
      <c r="E788" s="50"/>
      <c r="AT788" s="39"/>
    </row>
    <row r="789" spans="1:46" s="36" customFormat="1" ht="15.75" customHeight="1">
      <c r="A789" s="59"/>
      <c r="B789" s="60"/>
      <c r="C789" s="50"/>
      <c r="D789" s="50"/>
      <c r="E789" s="50"/>
      <c r="AT789" s="39"/>
    </row>
    <row r="790" spans="1:46" s="36" customFormat="1" ht="15.75" customHeight="1">
      <c r="A790" s="59"/>
      <c r="B790" s="60"/>
      <c r="C790" s="50"/>
      <c r="D790" s="50"/>
      <c r="E790" s="50"/>
      <c r="AT790" s="39"/>
    </row>
    <row r="791" spans="1:46" s="36" customFormat="1" ht="15.75" customHeight="1">
      <c r="A791" s="59"/>
      <c r="B791" s="60"/>
      <c r="C791" s="50"/>
      <c r="D791" s="50"/>
      <c r="E791" s="50"/>
      <c r="AT791" s="39"/>
    </row>
    <row r="792" spans="1:46" s="36" customFormat="1" ht="15.75" customHeight="1">
      <c r="A792" s="59"/>
      <c r="B792" s="60"/>
      <c r="C792" s="50"/>
      <c r="D792" s="50"/>
      <c r="E792" s="50"/>
      <c r="AT792" s="39"/>
    </row>
    <row r="793" spans="1:46" s="36" customFormat="1" ht="15.75" customHeight="1">
      <c r="A793" s="59"/>
      <c r="B793" s="60"/>
      <c r="C793" s="50"/>
      <c r="D793" s="50"/>
      <c r="E793" s="50"/>
      <c r="AT793" s="39"/>
    </row>
    <row r="794" spans="1:46" s="36" customFormat="1" ht="15.75" customHeight="1">
      <c r="A794" s="59"/>
      <c r="B794" s="60"/>
      <c r="C794" s="50"/>
      <c r="D794" s="50"/>
      <c r="E794" s="50"/>
      <c r="AT794" s="39"/>
    </row>
    <row r="795" spans="1:46" s="36" customFormat="1" ht="15.75" customHeight="1">
      <c r="A795" s="59"/>
      <c r="B795" s="60"/>
      <c r="C795" s="50"/>
      <c r="D795" s="50"/>
      <c r="E795" s="50"/>
      <c r="AT795" s="39"/>
    </row>
    <row r="796" spans="1:46" s="36" customFormat="1" ht="15.75" customHeight="1">
      <c r="A796" s="59"/>
      <c r="B796" s="60"/>
      <c r="C796" s="50"/>
      <c r="D796" s="50"/>
      <c r="E796" s="50"/>
      <c r="AT796" s="39"/>
    </row>
    <row r="797" spans="1:46" s="36" customFormat="1" ht="15.75" customHeight="1">
      <c r="A797" s="59"/>
      <c r="B797" s="60"/>
      <c r="C797" s="50"/>
      <c r="D797" s="50"/>
      <c r="E797" s="50"/>
      <c r="AT797" s="39"/>
    </row>
    <row r="798" spans="1:46" s="36" customFormat="1" ht="15.75" customHeight="1">
      <c r="A798" s="59"/>
      <c r="B798" s="60"/>
      <c r="C798" s="50"/>
      <c r="D798" s="50"/>
      <c r="E798" s="50"/>
      <c r="AT798" s="39"/>
    </row>
    <row r="799" spans="1:46" s="36" customFormat="1" ht="15.75" customHeight="1">
      <c r="A799" s="59"/>
      <c r="B799" s="60"/>
      <c r="C799" s="50"/>
      <c r="D799" s="50"/>
      <c r="E799" s="50"/>
      <c r="AT799" s="39"/>
    </row>
    <row r="800" spans="1:46" s="36" customFormat="1" ht="15.75" customHeight="1">
      <c r="A800" s="59"/>
      <c r="B800" s="60"/>
      <c r="C800" s="50"/>
      <c r="D800" s="50"/>
      <c r="E800" s="50"/>
      <c r="AT800" s="39"/>
    </row>
    <row r="801" spans="1:46" s="36" customFormat="1" ht="15.75" customHeight="1">
      <c r="A801" s="59"/>
      <c r="B801" s="60"/>
      <c r="C801" s="50"/>
      <c r="D801" s="50"/>
      <c r="E801" s="50"/>
      <c r="AT801" s="39"/>
    </row>
    <row r="802" spans="1:46" s="36" customFormat="1" ht="15.75" customHeight="1">
      <c r="A802" s="59"/>
      <c r="B802" s="60"/>
      <c r="C802" s="50"/>
      <c r="D802" s="50"/>
      <c r="E802" s="50"/>
      <c r="AT802" s="39"/>
    </row>
    <row r="803" spans="1:46" s="36" customFormat="1" ht="15.75" customHeight="1">
      <c r="A803" s="59"/>
      <c r="B803" s="60"/>
      <c r="C803" s="50"/>
      <c r="D803" s="50"/>
      <c r="E803" s="50"/>
      <c r="AT803" s="39"/>
    </row>
    <row r="804" spans="1:46" s="36" customFormat="1" ht="15.75" customHeight="1">
      <c r="A804" s="59"/>
      <c r="B804" s="60"/>
      <c r="C804" s="50"/>
      <c r="D804" s="50"/>
      <c r="E804" s="50"/>
      <c r="AT804" s="39"/>
    </row>
    <row r="805" spans="1:46" s="36" customFormat="1" ht="15.75" customHeight="1">
      <c r="A805" s="59"/>
      <c r="B805" s="60"/>
      <c r="C805" s="50"/>
      <c r="D805" s="50"/>
      <c r="E805" s="50"/>
      <c r="AT805" s="39"/>
    </row>
    <row r="806" spans="1:46" s="36" customFormat="1" ht="15.75" customHeight="1">
      <c r="A806" s="59"/>
      <c r="B806" s="60"/>
      <c r="C806" s="50"/>
      <c r="D806" s="50"/>
      <c r="E806" s="50"/>
      <c r="AT806" s="39"/>
    </row>
    <row r="807" spans="1:46" s="36" customFormat="1" ht="15.75" customHeight="1">
      <c r="A807" s="59"/>
      <c r="B807" s="60"/>
      <c r="C807" s="50"/>
      <c r="D807" s="50"/>
      <c r="E807" s="50"/>
      <c r="AT807" s="39"/>
    </row>
    <row r="808" spans="1:46" s="36" customFormat="1" ht="15.75" customHeight="1">
      <c r="A808" s="59"/>
      <c r="B808" s="60"/>
      <c r="C808" s="50"/>
      <c r="D808" s="50"/>
      <c r="E808" s="50"/>
      <c r="AT808" s="39"/>
    </row>
    <row r="809" spans="1:46" s="36" customFormat="1" ht="15.75" customHeight="1">
      <c r="A809" s="59"/>
      <c r="B809" s="60"/>
      <c r="C809" s="50"/>
      <c r="D809" s="50"/>
      <c r="E809" s="50"/>
      <c r="AT809" s="39"/>
    </row>
    <row r="810" spans="1:46" s="36" customFormat="1" ht="15.75" customHeight="1">
      <c r="A810" s="59"/>
      <c r="B810" s="60"/>
      <c r="C810" s="50"/>
      <c r="D810" s="50"/>
      <c r="E810" s="50"/>
      <c r="AT810" s="39"/>
    </row>
    <row r="811" spans="1:46" s="36" customFormat="1" ht="15.75" customHeight="1">
      <c r="A811" s="59"/>
      <c r="B811" s="60"/>
      <c r="C811" s="50"/>
      <c r="D811" s="50"/>
      <c r="E811" s="50"/>
      <c r="AT811" s="39"/>
    </row>
    <row r="812" spans="1:46" s="36" customFormat="1" ht="15.75" customHeight="1">
      <c r="A812" s="59"/>
      <c r="B812" s="60"/>
      <c r="C812" s="50"/>
      <c r="D812" s="50"/>
      <c r="E812" s="50"/>
      <c r="AT812" s="39"/>
    </row>
    <row r="813" spans="1:46" s="36" customFormat="1" ht="15.75" customHeight="1">
      <c r="A813" s="59"/>
      <c r="B813" s="60"/>
      <c r="C813" s="50"/>
      <c r="D813" s="50"/>
      <c r="E813" s="50"/>
      <c r="AT813" s="39"/>
    </row>
    <row r="814" spans="1:46" s="36" customFormat="1" ht="15.75" customHeight="1">
      <c r="A814" s="59"/>
      <c r="B814" s="60"/>
      <c r="C814" s="50"/>
      <c r="D814" s="50"/>
      <c r="E814" s="50"/>
      <c r="AT814" s="39"/>
    </row>
    <row r="815" spans="1:46" s="36" customFormat="1" ht="15.75" customHeight="1">
      <c r="A815" s="59"/>
      <c r="B815" s="60"/>
      <c r="C815" s="50"/>
      <c r="D815" s="50"/>
      <c r="E815" s="50"/>
      <c r="AT815" s="39"/>
    </row>
    <row r="816" spans="1:46" s="36" customFormat="1" ht="15.75" customHeight="1">
      <c r="A816" s="59"/>
      <c r="B816" s="60"/>
      <c r="C816" s="50"/>
      <c r="D816" s="50"/>
      <c r="E816" s="50"/>
      <c r="AT816" s="39"/>
    </row>
    <row r="817" spans="1:46" s="36" customFormat="1" ht="15.75" customHeight="1">
      <c r="A817" s="59"/>
      <c r="B817" s="60"/>
      <c r="C817" s="50"/>
      <c r="D817" s="50"/>
      <c r="E817" s="50"/>
      <c r="AT817" s="39"/>
    </row>
    <row r="818" spans="1:46" s="36" customFormat="1" ht="15.75" customHeight="1">
      <c r="A818" s="59"/>
      <c r="B818" s="60"/>
      <c r="C818" s="50"/>
      <c r="D818" s="50"/>
      <c r="E818" s="50"/>
      <c r="AT818" s="39"/>
    </row>
    <row r="819" spans="1:46" s="36" customFormat="1" ht="15.75" customHeight="1">
      <c r="A819" s="59"/>
      <c r="B819" s="60"/>
      <c r="C819" s="50"/>
      <c r="D819" s="50"/>
      <c r="E819" s="50"/>
      <c r="AT819" s="39"/>
    </row>
    <row r="820" spans="1:46" s="36" customFormat="1" ht="15.75" customHeight="1">
      <c r="A820" s="59"/>
      <c r="B820" s="60"/>
      <c r="C820" s="50"/>
      <c r="D820" s="50"/>
      <c r="E820" s="50"/>
      <c r="AT820" s="39"/>
    </row>
    <row r="821" spans="1:46" s="36" customFormat="1" ht="15.75" customHeight="1">
      <c r="A821" s="59"/>
      <c r="B821" s="60"/>
      <c r="C821" s="50"/>
      <c r="D821" s="50"/>
      <c r="E821" s="50"/>
      <c r="AT821" s="39"/>
    </row>
    <row r="822" spans="1:46" s="36" customFormat="1" ht="15.75" customHeight="1">
      <c r="A822" s="59"/>
      <c r="B822" s="60"/>
      <c r="C822" s="50"/>
      <c r="D822" s="50"/>
      <c r="E822" s="50"/>
      <c r="AT822" s="39"/>
    </row>
    <row r="823" spans="1:46" s="36" customFormat="1" ht="15.75" customHeight="1">
      <c r="A823" s="59"/>
      <c r="B823" s="60"/>
      <c r="C823" s="50"/>
      <c r="D823" s="50"/>
      <c r="E823" s="50"/>
      <c r="AT823" s="39"/>
    </row>
    <row r="824" spans="1:46" s="36" customFormat="1" ht="15.75" customHeight="1">
      <c r="A824" s="59"/>
      <c r="B824" s="60"/>
      <c r="C824" s="50"/>
      <c r="D824" s="50"/>
      <c r="E824" s="50"/>
      <c r="AT824" s="39"/>
    </row>
    <row r="825" spans="1:46" s="36" customFormat="1" ht="15.75" customHeight="1">
      <c r="A825" s="59"/>
      <c r="B825" s="60"/>
      <c r="C825" s="50"/>
      <c r="D825" s="50"/>
      <c r="E825" s="50"/>
      <c r="AT825" s="39"/>
    </row>
    <row r="826" spans="1:46" s="36" customFormat="1" ht="15.75" customHeight="1">
      <c r="A826" s="59"/>
      <c r="B826" s="60"/>
      <c r="C826" s="50"/>
      <c r="D826" s="50"/>
      <c r="E826" s="50"/>
      <c r="AT826" s="39"/>
    </row>
    <row r="827" spans="1:46" s="36" customFormat="1" ht="15.75" customHeight="1">
      <c r="A827" s="59"/>
      <c r="B827" s="60"/>
      <c r="C827" s="50"/>
      <c r="D827" s="50"/>
      <c r="E827" s="50"/>
      <c r="AT827" s="39"/>
    </row>
    <row r="828" spans="1:46" s="36" customFormat="1" ht="15.75" customHeight="1">
      <c r="A828" s="59"/>
      <c r="B828" s="60"/>
      <c r="C828" s="50"/>
      <c r="D828" s="50"/>
      <c r="E828" s="50"/>
      <c r="AT828" s="39"/>
    </row>
    <row r="829" spans="1:46" s="36" customFormat="1" ht="15.75" customHeight="1">
      <c r="A829" s="59"/>
      <c r="B829" s="60"/>
      <c r="C829" s="50"/>
      <c r="D829" s="50"/>
      <c r="E829" s="50"/>
      <c r="AT829" s="39"/>
    </row>
    <row r="830" spans="1:46" s="36" customFormat="1" ht="15.75" customHeight="1">
      <c r="A830" s="59"/>
      <c r="B830" s="60"/>
      <c r="C830" s="50"/>
      <c r="D830" s="50"/>
      <c r="E830" s="50"/>
      <c r="AT830" s="39"/>
    </row>
    <row r="831" spans="1:46" s="36" customFormat="1" ht="15.75" customHeight="1">
      <c r="A831" s="59"/>
      <c r="B831" s="60"/>
      <c r="C831" s="50"/>
      <c r="D831" s="50"/>
      <c r="E831" s="50"/>
      <c r="AT831" s="39"/>
    </row>
    <row r="832" spans="1:46" s="36" customFormat="1" ht="15.75" customHeight="1">
      <c r="A832" s="59"/>
      <c r="B832" s="60"/>
      <c r="C832" s="50"/>
      <c r="D832" s="50"/>
      <c r="E832" s="50"/>
      <c r="AT832" s="39"/>
    </row>
    <row r="833" spans="1:46" s="36" customFormat="1" ht="15.75" customHeight="1">
      <c r="A833" s="59"/>
      <c r="B833" s="60"/>
      <c r="C833" s="50"/>
      <c r="D833" s="50"/>
      <c r="E833" s="50"/>
      <c r="AT833" s="39"/>
    </row>
    <row r="834" spans="1:46" s="36" customFormat="1" ht="15.75" customHeight="1">
      <c r="A834" s="59"/>
      <c r="B834" s="60"/>
      <c r="C834" s="50"/>
      <c r="D834" s="50"/>
      <c r="E834" s="50"/>
      <c r="AT834" s="39"/>
    </row>
    <row r="835" spans="1:46" s="36" customFormat="1" ht="15.75" customHeight="1">
      <c r="A835" s="59"/>
      <c r="B835" s="60"/>
      <c r="C835" s="50"/>
      <c r="D835" s="50"/>
      <c r="E835" s="50"/>
      <c r="AT835" s="39"/>
    </row>
    <row r="836" spans="1:46" s="36" customFormat="1" ht="15.75" customHeight="1">
      <c r="A836" s="59"/>
      <c r="B836" s="60"/>
      <c r="C836" s="50"/>
      <c r="D836" s="50"/>
      <c r="E836" s="50"/>
      <c r="AT836" s="39"/>
    </row>
    <row r="837" spans="1:46" s="36" customFormat="1" ht="15.75" customHeight="1">
      <c r="A837" s="59"/>
      <c r="B837" s="60"/>
      <c r="C837" s="50"/>
      <c r="D837" s="50"/>
      <c r="E837" s="50"/>
      <c r="AT837" s="39"/>
    </row>
    <row r="838" spans="1:46" s="36" customFormat="1" ht="15.75" customHeight="1">
      <c r="A838" s="59"/>
      <c r="B838" s="60"/>
      <c r="C838" s="50"/>
      <c r="D838" s="50"/>
      <c r="E838" s="50"/>
      <c r="AT838" s="39"/>
    </row>
    <row r="839" spans="1:46" s="36" customFormat="1" ht="15.75" customHeight="1">
      <c r="A839" s="59"/>
      <c r="B839" s="60"/>
      <c r="C839" s="50"/>
      <c r="D839" s="50"/>
      <c r="E839" s="50"/>
      <c r="AT839" s="39"/>
    </row>
    <row r="840" spans="1:46" s="36" customFormat="1" ht="15.75" customHeight="1">
      <c r="A840" s="59"/>
      <c r="B840" s="60"/>
      <c r="C840" s="50"/>
      <c r="D840" s="50"/>
      <c r="E840" s="50"/>
      <c r="AT840" s="39"/>
    </row>
    <row r="841" spans="1:46" s="36" customFormat="1" ht="15.75" customHeight="1">
      <c r="A841" s="59"/>
      <c r="B841" s="60"/>
      <c r="C841" s="50"/>
      <c r="D841" s="50"/>
      <c r="E841" s="50"/>
      <c r="AT841" s="39"/>
    </row>
    <row r="842" spans="1:46" s="36" customFormat="1" ht="15.75" customHeight="1">
      <c r="A842" s="59"/>
      <c r="B842" s="60"/>
      <c r="C842" s="50"/>
      <c r="D842" s="50"/>
      <c r="E842" s="50"/>
      <c r="AT842" s="39"/>
    </row>
    <row r="843" spans="1:46" s="36" customFormat="1" ht="15.75" customHeight="1">
      <c r="A843" s="59"/>
      <c r="B843" s="60"/>
      <c r="C843" s="50"/>
      <c r="D843" s="50"/>
      <c r="E843" s="50"/>
      <c r="AT843" s="39"/>
    </row>
    <row r="844" spans="1:46" s="36" customFormat="1" ht="15.75" customHeight="1">
      <c r="A844" s="59"/>
      <c r="B844" s="60"/>
      <c r="C844" s="50"/>
      <c r="D844" s="50"/>
      <c r="E844" s="50"/>
      <c r="AT844" s="39"/>
    </row>
    <row r="845" spans="1:46" s="36" customFormat="1" ht="15.75" customHeight="1">
      <c r="A845" s="59"/>
      <c r="B845" s="60"/>
      <c r="C845" s="50"/>
      <c r="D845" s="50"/>
      <c r="E845" s="50"/>
      <c r="AT845" s="39"/>
    </row>
    <row r="846" spans="1:46" s="36" customFormat="1" ht="15.75" customHeight="1">
      <c r="A846" s="59"/>
      <c r="B846" s="60"/>
      <c r="C846" s="50"/>
      <c r="D846" s="50"/>
      <c r="E846" s="50"/>
      <c r="AT846" s="39"/>
    </row>
    <row r="847" spans="1:46" s="36" customFormat="1" ht="15.75" customHeight="1">
      <c r="A847" s="59"/>
      <c r="B847" s="60"/>
      <c r="C847" s="50"/>
      <c r="D847" s="50"/>
      <c r="E847" s="50"/>
      <c r="AT847" s="39"/>
    </row>
    <row r="848" spans="1:46" s="36" customFormat="1" ht="15.75" customHeight="1">
      <c r="A848" s="59"/>
      <c r="B848" s="60"/>
      <c r="C848" s="50"/>
      <c r="D848" s="50"/>
      <c r="E848" s="50"/>
      <c r="AT848" s="39"/>
    </row>
    <row r="849" spans="1:46" s="36" customFormat="1" ht="15.75" customHeight="1">
      <c r="A849" s="59"/>
      <c r="B849" s="60"/>
      <c r="C849" s="50"/>
      <c r="D849" s="50"/>
      <c r="E849" s="50"/>
      <c r="AT849" s="39"/>
    </row>
    <row r="850" spans="1:46" s="36" customFormat="1" ht="15.75" customHeight="1">
      <c r="A850" s="59"/>
      <c r="B850" s="60"/>
      <c r="C850" s="50"/>
      <c r="D850" s="50"/>
      <c r="E850" s="50"/>
      <c r="AT850" s="39"/>
    </row>
    <row r="851" spans="1:46" s="36" customFormat="1" ht="15.75" customHeight="1">
      <c r="A851" s="59"/>
      <c r="B851" s="60"/>
      <c r="C851" s="50"/>
      <c r="D851" s="50"/>
      <c r="E851" s="50"/>
      <c r="AT851" s="39"/>
    </row>
    <row r="852" spans="1:46" s="36" customFormat="1" ht="15.75" customHeight="1">
      <c r="A852" s="59"/>
      <c r="B852" s="60"/>
      <c r="C852" s="50"/>
      <c r="D852" s="50"/>
      <c r="E852" s="50"/>
      <c r="AT852" s="39"/>
    </row>
    <row r="853" spans="1:46" s="36" customFormat="1" ht="15.75" customHeight="1">
      <c r="A853" s="59"/>
      <c r="B853" s="60"/>
      <c r="C853" s="50"/>
      <c r="D853" s="50"/>
      <c r="E853" s="50"/>
      <c r="AT853" s="39"/>
    </row>
    <row r="854" spans="1:46" s="36" customFormat="1" ht="15.75" customHeight="1">
      <c r="A854" s="59"/>
      <c r="B854" s="60"/>
      <c r="C854" s="50"/>
      <c r="D854" s="50"/>
      <c r="E854" s="50"/>
      <c r="AT854" s="39"/>
    </row>
    <row r="855" spans="1:46" s="36" customFormat="1" ht="15.75" customHeight="1">
      <c r="A855" s="59"/>
      <c r="B855" s="60"/>
      <c r="C855" s="50"/>
      <c r="D855" s="50"/>
      <c r="E855" s="50"/>
      <c r="AT855" s="39"/>
    </row>
    <row r="856" spans="1:46" s="36" customFormat="1" ht="15.75" customHeight="1">
      <c r="A856" s="59"/>
      <c r="B856" s="60"/>
      <c r="C856" s="50"/>
      <c r="D856" s="50"/>
      <c r="E856" s="50"/>
      <c r="AT856" s="39"/>
    </row>
    <row r="857" spans="1:46" s="36" customFormat="1" ht="15.75" customHeight="1">
      <c r="A857" s="59"/>
      <c r="B857" s="60"/>
      <c r="C857" s="50"/>
      <c r="D857" s="50"/>
      <c r="E857" s="50"/>
      <c r="AT857" s="39"/>
    </row>
    <row r="858" spans="1:46" s="36" customFormat="1" ht="15.75" customHeight="1">
      <c r="A858" s="59"/>
      <c r="B858" s="60"/>
      <c r="C858" s="50"/>
      <c r="D858" s="50"/>
      <c r="E858" s="50"/>
      <c r="AT858" s="39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Düren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Krings</dc:creator>
  <cp:keywords/>
  <dc:description/>
  <cp:lastModifiedBy>Boltersdorf</cp:lastModifiedBy>
  <cp:lastPrinted>2009-11-07T10:59:56Z</cp:lastPrinted>
  <dcterms:created xsi:type="dcterms:W3CDTF">2009-01-20T19:25:20Z</dcterms:created>
  <dcterms:modified xsi:type="dcterms:W3CDTF">2009-11-22T13:31:56Z</dcterms:modified>
  <cp:category/>
  <cp:version/>
  <cp:contentType/>
  <cp:contentStatus/>
</cp:coreProperties>
</file>