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55 (2011)" sheetId="1" r:id="rId1"/>
  </sheets>
  <definedNames>
    <definedName name="_xlnm._FilterDatabase" localSheetId="0" hidden="1">'W55 (2011)'!$A$2:$AV$2</definedName>
    <definedName name="_xlnm.Print_Titles" localSheetId="0">'W55 (2011)'!$2:$2</definedName>
  </definedNames>
  <calcPr fullCalcOnLoad="1"/>
</workbook>
</file>

<file path=xl/sharedStrings.xml><?xml version="1.0" encoding="utf-8"?>
<sst xmlns="http://schemas.openxmlformats.org/spreadsheetml/2006/main" count="155" uniqueCount="139">
  <si>
    <t xml:space="preserve">  Jülich</t>
  </si>
  <si>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</si>
  <si>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</si>
  <si>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</si>
  <si>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</si>
  <si>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</si>
  <si>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</si>
  <si>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</si>
  <si>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</si>
  <si>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</si>
  <si>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</si>
  <si>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</si>
  <si>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</si>
  <si>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</si>
  <si>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</si>
  <si>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</si>
  <si>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</si>
  <si>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</si>
  <si>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</si>
  <si>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</si>
  <si>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</si>
  <si>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</si>
  <si>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</si>
  <si>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</si>
  <si>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</si>
  <si>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</si>
  <si>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</si>
  <si>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Landgraaf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</si>
  <si>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</si>
  <si>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</si>
  <si>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</si>
  <si>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</si>
  <si>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</si>
  <si>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</si>
  <si>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</si>
  <si>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</si>
  <si>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</si>
  <si>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</si>
  <si>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</si>
  <si>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</si>
  <si>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</si>
  <si>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</si>
  <si>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</si>
  <si>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</si>
  <si>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</si>
  <si>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</si>
  <si>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</si>
  <si>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</si>
  <si>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Seniorinnen W  55: 55 bis 59 Jahre alt  (Jg. 1952 bis 1956)</t>
  </si>
  <si>
    <t>Kohlen</t>
  </si>
  <si>
    <t>Helene</t>
  </si>
  <si>
    <t>Germania 07 Dürwiss</t>
  </si>
  <si>
    <t>Berghöfer</t>
  </si>
  <si>
    <t>Dorothea</t>
  </si>
  <si>
    <t>DJK Jung Siegfried Herzogenrath</t>
  </si>
  <si>
    <t>Theißen</t>
  </si>
  <si>
    <t>Maria</t>
  </si>
  <si>
    <t>DLC Aachen</t>
  </si>
  <si>
    <t>Souvignier-Creutz</t>
  </si>
  <si>
    <t>Marlene</t>
  </si>
  <si>
    <t>Germania 07 Dürwiß</t>
  </si>
  <si>
    <t>Monschau</t>
  </si>
  <si>
    <t>Nießen</t>
  </si>
  <si>
    <t xml:space="preserve"> Renate</t>
  </si>
  <si>
    <t>TV Huchem-Stammeln</t>
  </si>
  <si>
    <t>Klein</t>
  </si>
  <si>
    <t>Uhr</t>
  </si>
  <si>
    <t xml:space="preserve"> Mathilde</t>
  </si>
  <si>
    <t>Bonn</t>
  </si>
  <si>
    <t xml:space="preserve"> Jutta</t>
  </si>
  <si>
    <t>Weber</t>
  </si>
  <si>
    <t>Grety</t>
  </si>
  <si>
    <t>Challenge l'Avenir</t>
  </si>
  <si>
    <t>Elfi</t>
  </si>
  <si>
    <t>TSV Alemannia Aachen</t>
  </si>
  <si>
    <t>Krökel</t>
  </si>
  <si>
    <t>Bernadette</t>
  </si>
  <si>
    <t>SV Germania Eicherscheid</t>
  </si>
  <si>
    <t>Meyersieck</t>
  </si>
  <si>
    <t>Marion</t>
  </si>
  <si>
    <t>Hückelhoven</t>
  </si>
  <si>
    <t>1956</t>
  </si>
  <si>
    <t>Esser</t>
  </si>
  <si>
    <t>LC Spiridon Rureifel</t>
  </si>
  <si>
    <t>Hellenbrand</t>
  </si>
  <si>
    <t xml:space="preserve"> Lilo</t>
  </si>
  <si>
    <t>DJK Gillrath</t>
  </si>
  <si>
    <t xml:space="preserve"> Clelia</t>
  </si>
  <si>
    <t>Birkesdorfer TV</t>
  </si>
  <si>
    <t xml:space="preserve"> Barbara</t>
  </si>
  <si>
    <t>1953</t>
  </si>
  <si>
    <t>Jörres</t>
  </si>
  <si>
    <t xml:space="preserve"> Anne</t>
  </si>
  <si>
    <t>LAC Mausbach</t>
  </si>
  <si>
    <t>Dittrich</t>
  </si>
  <si>
    <t>Gisela</t>
  </si>
  <si>
    <t>1954</t>
  </si>
  <si>
    <t>de Fries</t>
  </si>
  <si>
    <t>Barbara</t>
  </si>
  <si>
    <t>SV Germania Dürwiss</t>
  </si>
  <si>
    <t>Ethen</t>
  </si>
  <si>
    <t>Renate</t>
  </si>
  <si>
    <t>Stolberg</t>
  </si>
  <si>
    <t>Scholz</t>
  </si>
  <si>
    <t>Christa</t>
  </si>
  <si>
    <t>Urbach</t>
  </si>
  <si>
    <t>Ingeborg</t>
  </si>
  <si>
    <t>GSV Porz</t>
  </si>
  <si>
    <t>Volkmar</t>
  </si>
  <si>
    <t>Monika</t>
  </si>
  <si>
    <t>1952</t>
  </si>
  <si>
    <t>LT Paffrath</t>
  </si>
  <si>
    <t>1955</t>
  </si>
  <si>
    <t>Sehring</t>
  </si>
  <si>
    <t>Plattfuß Aachen</t>
  </si>
  <si>
    <t>Rühl</t>
  </si>
  <si>
    <t>Lidia</t>
  </si>
  <si>
    <t>LT Hemsbach</t>
  </si>
  <si>
    <t>Califice</t>
  </si>
  <si>
    <t>Huberte</t>
  </si>
  <si>
    <t>Charneux</t>
  </si>
  <si>
    <t>Parotte</t>
  </si>
  <si>
    <t>Simone</t>
  </si>
  <si>
    <t>Stembert</t>
  </si>
  <si>
    <t>Schulze-Steinen</t>
  </si>
  <si>
    <t>Henna</t>
  </si>
  <si>
    <t>Lauf los</t>
  </si>
  <si>
    <t>Knepel</t>
  </si>
  <si>
    <t>Angelika</t>
  </si>
  <si>
    <t>Kerpen-horrem</t>
  </si>
  <si>
    <t>Meinhardt-Wolany</t>
  </si>
  <si>
    <t>Jutta</t>
  </si>
  <si>
    <t>Aachen</t>
  </si>
  <si>
    <t>Gehlen</t>
  </si>
  <si>
    <t>Trudy</t>
  </si>
  <si>
    <t>ATG Stolberg Atsch</t>
  </si>
  <si>
    <t>Honold-Jansen</t>
  </si>
  <si>
    <t xml:space="preserve"> Sigrid</t>
  </si>
  <si>
    <t>VSV Grenzland Wegberg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</si>
</sst>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3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  <font>
      <sz val="9"/>
      <color indexed="8"/>
      <name val="Calibri"/>
      <family val="2"/>
    </font>
    <font>
      <sz val="9"/>
      <name val="Verdana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2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left" vertical="top" textRotation="180"/>
    </xf>
    <xf numFmtId="0" fontId="2" fillId="7" borderId="10" xfId="0" applyFont="1" applyFill="1" applyBorder="1" applyAlignment="1">
      <alignment horizontal="left" vertical="center"/>
    </xf>
    <xf numFmtId="0" fontId="2" fillId="4" borderId="10" xfId="0" applyNumberFormat="1" applyFont="1" applyFill="1" applyBorder="1" applyAlignment="1">
      <alignment horizontal="center" vertical="center" textRotation="180"/>
    </xf>
    <xf numFmtId="164" fontId="2" fillId="4" borderId="10" xfId="0" applyNumberFormat="1" applyFont="1" applyFill="1" applyBorder="1" applyAlignment="1">
      <alignment horizontal="center" vertical="center" textRotation="180"/>
    </xf>
    <xf numFmtId="0" fontId="2" fillId="24" borderId="10" xfId="0" applyFont="1" applyFill="1" applyBorder="1" applyAlignment="1">
      <alignment horizontal="center" vertical="center" textRotation="180"/>
    </xf>
    <xf numFmtId="0" fontId="23" fillId="25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5" fillId="25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" fillId="4" borderId="10" xfId="0" applyFont="1" applyFill="1" applyBorder="1" applyAlignment="1">
      <alignment horizontal="center" vertical="center" textRotation="180"/>
    </xf>
    <xf numFmtId="0" fontId="2" fillId="21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vertical="center"/>
    </xf>
    <xf numFmtId="0" fontId="0" fillId="0" borderId="10" xfId="0" applyNumberFormat="1" applyBorder="1" applyAlignment="1" applyProtection="1">
      <alignment/>
      <protection locked="0"/>
    </xf>
    <xf numFmtId="0" fontId="27" fillId="25" borderId="10" xfId="0" applyFont="1" applyFill="1" applyBorder="1" applyAlignment="1">
      <alignment wrapText="1"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 applyProtection="1">
      <alignment/>
      <protection locked="0"/>
    </xf>
    <xf numFmtId="0" fontId="28" fillId="25" borderId="10" xfId="0" applyFont="1" applyFill="1" applyBorder="1" applyAlignment="1">
      <alignment wrapText="1"/>
    </xf>
    <xf numFmtId="0" fontId="28" fillId="2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textRotation="90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31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0" fillId="0" borderId="4" xfId="0" applyNumberForma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32" fillId="0" borderId="1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0" fillId="0" borderId="4" xfId="0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sl=6.5949.de.1.Ergebnislisten%7CErgebnisliste%20MW&amp;pp=915" TargetMode="External" /><Relationship Id="rId2" Type="http://schemas.openxmlformats.org/officeDocument/2006/relationships/hyperlink" Target="http://www3.your-sports.com/details/results.php?sl=6.5949.de.1.Ergebnislisten%7CErgebnisliste%20MW&amp;pp=294" TargetMode="External" /><Relationship Id="rId3" Type="http://schemas.openxmlformats.org/officeDocument/2006/relationships/hyperlink" Target="http://www3.your-sports.com/details/results.php?sl=6.5913.de.6.Internet%7C07%20Zieleinlaufliste&amp;pp=414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209"/>
  <sheetViews>
    <sheetView showGridLines="0" tabSelected="1" zoomScalePageLayoutView="0" workbookViewId="0" topLeftCell="A1">
      <pane xSplit="10" ySplit="2" topLeftCell="AV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5" sqref="A3:IV5"/>
    </sheetView>
  </sheetViews>
  <sheetFormatPr defaultColWidth="11.421875" defaultRowHeight="12.75"/>
  <cols>
    <col min="1" max="1" width="4.28125" style="18" customWidth="1"/>
    <col min="2" max="2" width="4.7109375" style="19" customWidth="1"/>
    <col min="3" max="3" width="3.421875" style="19" customWidth="1"/>
    <col min="4" max="5" width="4.7109375" style="19" customWidth="1"/>
    <col min="6" max="6" width="4.7109375" style="20" customWidth="1"/>
    <col min="7" max="8" width="12.140625" style="16" customWidth="1"/>
    <col min="9" max="9" width="5.8515625" style="16" customWidth="1"/>
    <col min="10" max="10" width="27.00390625" style="16" customWidth="1"/>
    <col min="11" max="45" width="3.00390625" style="16" bestFit="1" customWidth="1"/>
    <col min="46" max="47" width="3.28125" style="16" bestFit="1" customWidth="1"/>
    <col min="48" max="48" width="3.00390625" style="16" bestFit="1" customWidth="1"/>
    <col min="49" max="16384" width="11.421875" style="16" customWidth="1"/>
  </cols>
  <sheetData>
    <row r="1" spans="1:48" s="14" customFormat="1" ht="18.75">
      <c r="A1" s="51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s="15" customFormat="1" ht="87">
      <c r="A2" s="10" t="s">
        <v>47</v>
      </c>
      <c r="B2" s="9" t="s">
        <v>46</v>
      </c>
      <c r="C2" s="8" t="s">
        <v>45</v>
      </c>
      <c r="D2" s="8" t="s">
        <v>44</v>
      </c>
      <c r="E2" s="8" t="s">
        <v>43</v>
      </c>
      <c r="F2" s="27" t="s">
        <v>42</v>
      </c>
      <c r="G2" s="7" t="s">
        <v>41</v>
      </c>
      <c r="H2" s="7" t="s">
        <v>40</v>
      </c>
      <c r="I2" s="7" t="s">
        <v>39</v>
      </c>
      <c r="J2" s="7" t="s">
        <v>38</v>
      </c>
      <c r="K2" s="6" t="s">
        <v>37</v>
      </c>
      <c r="L2" s="6" t="s">
        <v>36</v>
      </c>
      <c r="M2" s="6" t="s">
        <v>35</v>
      </c>
      <c r="N2" s="6" t="s">
        <v>34</v>
      </c>
      <c r="O2" s="6" t="s">
        <v>33</v>
      </c>
      <c r="P2" s="6" t="s">
        <v>32</v>
      </c>
      <c r="Q2" s="6" t="s">
        <v>31</v>
      </c>
      <c r="R2" s="6" t="s">
        <v>30</v>
      </c>
      <c r="S2" s="6" t="s">
        <v>29</v>
      </c>
      <c r="T2" s="6" t="s">
        <v>28</v>
      </c>
      <c r="U2" s="6" t="s">
        <v>27</v>
      </c>
      <c r="V2" s="6" t="s">
        <v>26</v>
      </c>
      <c r="W2" s="6" t="s">
        <v>25</v>
      </c>
      <c r="X2" s="6" t="s">
        <v>24</v>
      </c>
      <c r="Y2" s="6" t="s">
        <v>23</v>
      </c>
      <c r="Z2" s="6" t="s">
        <v>22</v>
      </c>
      <c r="AA2" s="6" t="s">
        <v>21</v>
      </c>
      <c r="AB2" s="6" t="s">
        <v>20</v>
      </c>
      <c r="AC2" s="6" t="s">
        <v>19</v>
      </c>
      <c r="AD2" s="6" t="s">
        <v>18</v>
      </c>
      <c r="AE2" s="6" t="s">
        <v>17</v>
      </c>
      <c r="AF2" s="6" t="s">
        <v>16</v>
      </c>
      <c r="AG2" s="6" t="s">
        <v>15</v>
      </c>
      <c r="AH2" s="6" t="s">
        <v>14</v>
      </c>
      <c r="AI2" s="6" t="s">
        <v>13</v>
      </c>
      <c r="AJ2" s="6" t="s">
        <v>12</v>
      </c>
      <c r="AK2" s="6" t="s">
        <v>11</v>
      </c>
      <c r="AL2" s="6" t="s">
        <v>10</v>
      </c>
      <c r="AM2" s="6" t="s">
        <v>9</v>
      </c>
      <c r="AN2" s="6" t="s">
        <v>8</v>
      </c>
      <c r="AO2" s="6" t="s">
        <v>7</v>
      </c>
      <c r="AP2" s="6" t="s">
        <v>6</v>
      </c>
      <c r="AQ2" s="6" t="s">
        <v>5</v>
      </c>
      <c r="AR2" s="6" t="s">
        <v>4</v>
      </c>
      <c r="AS2" s="6" t="s">
        <v>3</v>
      </c>
      <c r="AT2" s="6" t="s">
        <v>2</v>
      </c>
      <c r="AU2" s="6" t="s">
        <v>1</v>
      </c>
      <c r="AV2" s="6" t="s">
        <v>0</v>
      </c>
    </row>
    <row r="3" spans="1:48" s="32" customFormat="1" ht="19.5" customHeight="1">
      <c r="A3" s="5">
        <v>1</v>
      </c>
      <c r="B3" s="3">
        <f aca="true" t="shared" si="0" ref="B3:B40">SUM(K3:AV3)</f>
        <v>1098</v>
      </c>
      <c r="C3" s="3">
        <f aca="true" t="shared" si="1" ref="C3:C40">COUNT(K3:AV3)</f>
        <v>22</v>
      </c>
      <c r="D3" s="3">
        <f aca="true" t="shared" si="2" ref="D3:D40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3">
        <f aca="true" t="shared" si="3" ref="E3:E40">IF(COUNT(K3:AV3)&lt;22,IF(COUNT(K3:AV3)&gt;14,(COUNT(K3:AV3)-15),0)*20,120)</f>
        <v>120</v>
      </c>
      <c r="F3" s="28">
        <f aca="true" t="shared" si="4" ref="F3:F40">D3+E3</f>
        <v>870</v>
      </c>
      <c r="G3" s="19" t="s">
        <v>49</v>
      </c>
      <c r="H3" s="19" t="s">
        <v>50</v>
      </c>
      <c r="I3" s="31">
        <v>1955</v>
      </c>
      <c r="J3" s="31" t="s">
        <v>51</v>
      </c>
      <c r="K3" s="5">
        <v>50</v>
      </c>
      <c r="L3" s="5">
        <v>49</v>
      </c>
      <c r="M3" s="5">
        <v>50</v>
      </c>
      <c r="N3" s="5"/>
      <c r="O3" s="5"/>
      <c r="P3" s="5">
        <v>50</v>
      </c>
      <c r="Q3" s="5">
        <v>50</v>
      </c>
      <c r="R3" s="5">
        <v>50</v>
      </c>
      <c r="S3" s="5"/>
      <c r="T3" s="5"/>
      <c r="U3" s="5"/>
      <c r="V3" s="5">
        <v>50</v>
      </c>
      <c r="W3" s="5">
        <v>50</v>
      </c>
      <c r="X3" s="5"/>
      <c r="Y3" s="5"/>
      <c r="Z3" s="5">
        <v>50</v>
      </c>
      <c r="AA3" s="5">
        <v>50</v>
      </c>
      <c r="AB3" s="5">
        <v>50</v>
      </c>
      <c r="AC3" s="5"/>
      <c r="AD3" s="5">
        <v>50</v>
      </c>
      <c r="AE3" s="5"/>
      <c r="AF3" s="1">
        <v>50</v>
      </c>
      <c r="AG3" s="5"/>
      <c r="AH3" s="5"/>
      <c r="AI3" s="5">
        <v>50</v>
      </c>
      <c r="AJ3" s="5"/>
      <c r="AK3" s="5">
        <v>49</v>
      </c>
      <c r="AL3" s="1">
        <v>50</v>
      </c>
      <c r="AM3" s="5"/>
      <c r="AN3" s="5"/>
      <c r="AO3" s="1">
        <v>50</v>
      </c>
      <c r="AP3" s="1">
        <v>50</v>
      </c>
      <c r="AQ3" s="5"/>
      <c r="AR3" s="5"/>
      <c r="AS3" s="1">
        <v>50</v>
      </c>
      <c r="AT3" s="1">
        <v>50</v>
      </c>
      <c r="AU3" s="1">
        <v>50</v>
      </c>
      <c r="AV3" s="1">
        <v>50</v>
      </c>
    </row>
    <row r="4" spans="1:48" s="32" customFormat="1" ht="19.5" customHeight="1">
      <c r="A4" s="5">
        <v>2</v>
      </c>
      <c r="B4" s="3">
        <f t="shared" si="0"/>
        <v>873</v>
      </c>
      <c r="C4" s="3">
        <f t="shared" si="1"/>
        <v>18</v>
      </c>
      <c r="D4" s="3">
        <f t="shared" si="2"/>
        <v>732</v>
      </c>
      <c r="E4" s="3">
        <f t="shared" si="3"/>
        <v>60</v>
      </c>
      <c r="F4" s="28">
        <f t="shared" si="4"/>
        <v>792</v>
      </c>
      <c r="G4" s="33" t="s">
        <v>58</v>
      </c>
      <c r="H4" s="33" t="s">
        <v>59</v>
      </c>
      <c r="I4" s="33">
        <v>1954</v>
      </c>
      <c r="J4" s="33" t="s">
        <v>60</v>
      </c>
      <c r="K4" s="5">
        <v>49</v>
      </c>
      <c r="L4" s="5"/>
      <c r="M4" s="5">
        <v>46</v>
      </c>
      <c r="N4" s="5">
        <v>49</v>
      </c>
      <c r="O4" s="5"/>
      <c r="P4" s="5">
        <v>48</v>
      </c>
      <c r="Q4" s="5"/>
      <c r="R4" s="5">
        <v>47</v>
      </c>
      <c r="S4" s="5"/>
      <c r="T4" s="5">
        <v>48</v>
      </c>
      <c r="U4" s="5">
        <v>49</v>
      </c>
      <c r="V4" s="5"/>
      <c r="W4" s="29">
        <v>50</v>
      </c>
      <c r="X4" s="5"/>
      <c r="Y4" s="5">
        <v>48</v>
      </c>
      <c r="Z4" s="5"/>
      <c r="AA4" s="5"/>
      <c r="AB4" s="5"/>
      <c r="AC4" s="5"/>
      <c r="AD4" s="5">
        <v>48</v>
      </c>
      <c r="AE4" s="5"/>
      <c r="AF4" s="1">
        <v>48</v>
      </c>
      <c r="AG4" s="5"/>
      <c r="AH4" s="1">
        <v>50</v>
      </c>
      <c r="AI4" s="5"/>
      <c r="AJ4" s="5"/>
      <c r="AK4" s="5"/>
      <c r="AL4" s="5">
        <v>49</v>
      </c>
      <c r="AM4" s="5"/>
      <c r="AN4" s="1">
        <v>49</v>
      </c>
      <c r="AO4" s="5"/>
      <c r="AP4" s="5"/>
      <c r="AQ4" s="5"/>
      <c r="AR4" s="5"/>
      <c r="AS4" s="5">
        <v>50</v>
      </c>
      <c r="AT4" s="5">
        <v>48</v>
      </c>
      <c r="AU4" s="1">
        <v>48</v>
      </c>
      <c r="AV4" s="1">
        <v>49</v>
      </c>
    </row>
    <row r="5" spans="1:48" s="15" customFormat="1" ht="33.75" customHeight="1">
      <c r="A5" s="5">
        <v>3</v>
      </c>
      <c r="B5" s="4">
        <f t="shared" si="0"/>
        <v>494</v>
      </c>
      <c r="C5" s="3">
        <f t="shared" si="1"/>
        <v>10</v>
      </c>
      <c r="D5" s="3">
        <f t="shared" si="2"/>
        <v>494</v>
      </c>
      <c r="E5" s="3">
        <f t="shared" si="3"/>
        <v>0</v>
      </c>
      <c r="F5" s="28">
        <f t="shared" si="4"/>
        <v>494</v>
      </c>
      <c r="G5" s="33" t="s">
        <v>55</v>
      </c>
      <c r="H5" s="33" t="s">
        <v>56</v>
      </c>
      <c r="I5" s="33">
        <v>1955</v>
      </c>
      <c r="J5" s="33" t="s">
        <v>57</v>
      </c>
      <c r="K5" s="5">
        <v>50</v>
      </c>
      <c r="L5" s="1"/>
      <c r="M5" s="1"/>
      <c r="N5" s="1"/>
      <c r="O5" s="1"/>
      <c r="P5" s="1"/>
      <c r="Q5" s="1"/>
      <c r="R5" s="1">
        <v>49</v>
      </c>
      <c r="S5" s="1"/>
      <c r="T5" s="1">
        <v>49</v>
      </c>
      <c r="U5" s="1"/>
      <c r="V5" s="1"/>
      <c r="W5" s="5">
        <v>49</v>
      </c>
      <c r="X5" s="1"/>
      <c r="Y5" s="5">
        <v>50</v>
      </c>
      <c r="Z5" s="1"/>
      <c r="AA5" s="5">
        <v>49</v>
      </c>
      <c r="AB5" s="5">
        <v>49</v>
      </c>
      <c r="AC5" s="1">
        <v>50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>
        <v>50</v>
      </c>
      <c r="AO5" s="1">
        <v>49</v>
      </c>
      <c r="AP5" s="1"/>
      <c r="AQ5" s="1"/>
      <c r="AR5" s="1"/>
      <c r="AS5" s="1"/>
      <c r="AT5" s="1"/>
      <c r="AU5" s="1"/>
      <c r="AV5" s="1"/>
    </row>
    <row r="6" spans="1:48" s="15" customFormat="1" ht="19.5" customHeight="1">
      <c r="A6" s="5"/>
      <c r="B6" s="4"/>
      <c r="C6" s="3"/>
      <c r="D6" s="3"/>
      <c r="E6" s="3"/>
      <c r="F6" s="28"/>
      <c r="G6" s="33"/>
      <c r="H6" s="33"/>
      <c r="I6" s="33"/>
      <c r="J6" s="33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1"/>
      <c r="Y6" s="5"/>
      <c r="Z6" s="1"/>
      <c r="AA6" s="5"/>
      <c r="AB6" s="5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15" customFormat="1" ht="19.5" customHeight="1">
      <c r="A7" s="5"/>
      <c r="B7" s="4"/>
      <c r="C7" s="3"/>
      <c r="D7" s="3"/>
      <c r="E7" s="3"/>
      <c r="F7" s="28"/>
      <c r="G7" s="33"/>
      <c r="H7" s="33"/>
      <c r="I7" s="33"/>
      <c r="J7" s="33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1"/>
      <c r="Y7" s="5"/>
      <c r="Z7" s="1"/>
      <c r="AA7" s="5"/>
      <c r="AB7" s="5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15" customFormat="1" ht="19.5" customHeight="1">
      <c r="A8" s="5">
        <v>4</v>
      </c>
      <c r="B8" s="4">
        <f t="shared" si="0"/>
        <v>294</v>
      </c>
      <c r="C8" s="3">
        <f t="shared" si="1"/>
        <v>6</v>
      </c>
      <c r="D8" s="3">
        <f t="shared" si="2"/>
        <v>294</v>
      </c>
      <c r="E8" s="3">
        <f t="shared" si="3"/>
        <v>0</v>
      </c>
      <c r="F8" s="28">
        <f t="shared" si="4"/>
        <v>294</v>
      </c>
      <c r="G8" s="21" t="s">
        <v>66</v>
      </c>
      <c r="H8" s="22" t="s">
        <v>67</v>
      </c>
      <c r="I8" s="21">
        <v>1953</v>
      </c>
      <c r="J8" s="21" t="s">
        <v>60</v>
      </c>
      <c r="K8" s="1"/>
      <c r="L8" s="1"/>
      <c r="M8" s="5">
        <v>48</v>
      </c>
      <c r="N8" s="1"/>
      <c r="O8" s="1"/>
      <c r="P8" s="1"/>
      <c r="Q8" s="5">
        <v>49</v>
      </c>
      <c r="R8" s="1"/>
      <c r="S8" s="1"/>
      <c r="T8" s="1"/>
      <c r="U8" s="5">
        <v>50</v>
      </c>
      <c r="V8" s="1"/>
      <c r="W8" s="1"/>
      <c r="X8" s="1"/>
      <c r="Y8" s="5">
        <v>49</v>
      </c>
      <c r="Z8" s="1"/>
      <c r="AA8" s="1"/>
      <c r="AB8" s="1"/>
      <c r="AC8" s="1"/>
      <c r="AD8" s="5">
        <v>49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5">
        <v>49</v>
      </c>
      <c r="AU8" s="1"/>
      <c r="AV8" s="1"/>
    </row>
    <row r="9" spans="1:48" s="15" customFormat="1" ht="19.5" customHeight="1">
      <c r="A9" s="5">
        <v>5</v>
      </c>
      <c r="B9" s="4">
        <f t="shared" si="0"/>
        <v>284</v>
      </c>
      <c r="C9" s="3">
        <f t="shared" si="1"/>
        <v>6</v>
      </c>
      <c r="D9" s="3">
        <f t="shared" si="2"/>
        <v>284</v>
      </c>
      <c r="E9" s="3">
        <f t="shared" si="3"/>
        <v>0</v>
      </c>
      <c r="F9" s="28">
        <f t="shared" si="4"/>
        <v>284</v>
      </c>
      <c r="G9" s="16" t="s">
        <v>65</v>
      </c>
      <c r="H9" s="16" t="s">
        <v>73</v>
      </c>
      <c r="I9" s="25">
        <v>1955</v>
      </c>
      <c r="J9" s="16" t="s">
        <v>74</v>
      </c>
      <c r="K9" s="1"/>
      <c r="L9" s="1"/>
      <c r="M9" s="1">
        <v>47</v>
      </c>
      <c r="N9" s="1"/>
      <c r="O9" s="1"/>
      <c r="P9" s="1"/>
      <c r="Q9" s="5">
        <v>48</v>
      </c>
      <c r="R9" s="1"/>
      <c r="S9" s="1"/>
      <c r="T9" s="1"/>
      <c r="U9" s="1"/>
      <c r="V9" s="1"/>
      <c r="W9" s="1"/>
      <c r="X9" s="1">
        <v>48</v>
      </c>
      <c r="Y9" s="1"/>
      <c r="Z9" s="1"/>
      <c r="AA9" s="1"/>
      <c r="AB9" s="5">
        <v>47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>
        <v>49</v>
      </c>
      <c r="AQ9" s="1"/>
      <c r="AR9" s="1"/>
      <c r="AS9" s="1"/>
      <c r="AT9" s="5">
        <v>45</v>
      </c>
      <c r="AU9" s="1"/>
      <c r="AV9" s="1"/>
    </row>
    <row r="10" spans="1:48" s="15" customFormat="1" ht="19.5" customHeight="1">
      <c r="A10" s="5">
        <v>6</v>
      </c>
      <c r="B10" s="4">
        <f t="shared" si="0"/>
        <v>248</v>
      </c>
      <c r="C10" s="3">
        <f t="shared" si="1"/>
        <v>5</v>
      </c>
      <c r="D10" s="3">
        <f t="shared" si="2"/>
        <v>248</v>
      </c>
      <c r="E10" s="3">
        <f t="shared" si="3"/>
        <v>0</v>
      </c>
      <c r="F10" s="28">
        <f t="shared" si="4"/>
        <v>248</v>
      </c>
      <c r="G10" s="16" t="s">
        <v>75</v>
      </c>
      <c r="H10" s="16" t="s">
        <v>76</v>
      </c>
      <c r="I10" s="11">
        <v>1954</v>
      </c>
      <c r="J10" s="11" t="s">
        <v>77</v>
      </c>
      <c r="K10" s="1"/>
      <c r="L10" s="1"/>
      <c r="M10" s="5"/>
      <c r="N10" s="1"/>
      <c r="O10" s="1"/>
      <c r="P10" s="1"/>
      <c r="Q10" s="1"/>
      <c r="R10" s="1"/>
      <c r="S10" s="1"/>
      <c r="T10" s="1"/>
      <c r="U10" s="1"/>
      <c r="V10" s="1">
        <v>49</v>
      </c>
      <c r="W10" s="5">
        <v>50</v>
      </c>
      <c r="X10" s="1"/>
      <c r="Y10" s="1"/>
      <c r="Z10" s="1"/>
      <c r="AA10" s="1"/>
      <c r="AB10" s="1"/>
      <c r="AC10" s="1">
        <v>49</v>
      </c>
      <c r="AD10" s="1"/>
      <c r="AE10" s="1">
        <v>50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29">
        <v>50</v>
      </c>
      <c r="AU10" s="1"/>
      <c r="AV10" s="1"/>
    </row>
    <row r="11" spans="1:48" s="15" customFormat="1" ht="19.5" customHeight="1">
      <c r="A11" s="5">
        <v>7</v>
      </c>
      <c r="B11" s="4">
        <f t="shared" si="0"/>
        <v>246</v>
      </c>
      <c r="C11" s="3">
        <f t="shared" si="1"/>
        <v>5</v>
      </c>
      <c r="D11" s="3">
        <f t="shared" si="2"/>
        <v>246</v>
      </c>
      <c r="E11" s="3">
        <f t="shared" si="3"/>
        <v>0</v>
      </c>
      <c r="F11" s="28">
        <f t="shared" si="4"/>
        <v>246</v>
      </c>
      <c r="G11" s="21" t="s">
        <v>62</v>
      </c>
      <c r="H11" s="22" t="s">
        <v>63</v>
      </c>
      <c r="I11" s="21">
        <v>1953</v>
      </c>
      <c r="J11" s="21" t="s">
        <v>64</v>
      </c>
      <c r="K11" s="1"/>
      <c r="L11" s="1"/>
      <c r="M11" s="1">
        <v>50</v>
      </c>
      <c r="N11" s="1"/>
      <c r="O11" s="1"/>
      <c r="P11" s="1">
        <v>49</v>
      </c>
      <c r="Q11" s="1"/>
      <c r="R11" s="1">
        <v>48</v>
      </c>
      <c r="S11" s="1"/>
      <c r="T11" s="1"/>
      <c r="U11" s="1"/>
      <c r="V11" s="1"/>
      <c r="W11" s="1"/>
      <c r="X11" s="1"/>
      <c r="Y11" s="1"/>
      <c r="Z11" s="1">
        <v>49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50</v>
      </c>
      <c r="AN11" s="1"/>
      <c r="AO11" s="1"/>
      <c r="AP11" s="1"/>
      <c r="AQ11" s="1"/>
      <c r="AR11" s="1"/>
      <c r="AS11" s="1"/>
      <c r="AT11" s="1"/>
      <c r="AU11" s="1"/>
      <c r="AV11" s="1"/>
    </row>
    <row r="12" spans="1:48" s="15" customFormat="1" ht="19.5" customHeight="1">
      <c r="A12" s="5">
        <v>8</v>
      </c>
      <c r="B12" s="4">
        <f t="shared" si="0"/>
        <v>147</v>
      </c>
      <c r="C12" s="3">
        <f t="shared" si="1"/>
        <v>3</v>
      </c>
      <c r="D12" s="3">
        <f t="shared" si="2"/>
        <v>147</v>
      </c>
      <c r="E12" s="3">
        <f t="shared" si="3"/>
        <v>0</v>
      </c>
      <c r="F12" s="28">
        <f t="shared" si="4"/>
        <v>147</v>
      </c>
      <c r="G12" s="16" t="s">
        <v>52</v>
      </c>
      <c r="H12" s="16" t="s">
        <v>53</v>
      </c>
      <c r="I12" s="12">
        <v>1956</v>
      </c>
      <c r="J12" s="12" t="s">
        <v>54</v>
      </c>
      <c r="K12" s="1"/>
      <c r="L12" s="5">
        <v>48</v>
      </c>
      <c r="M12" s="5">
        <v>49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v>50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15" customFormat="1" ht="19.5" customHeight="1">
      <c r="A13" s="5">
        <v>9</v>
      </c>
      <c r="B13" s="4">
        <f t="shared" si="0"/>
        <v>142</v>
      </c>
      <c r="C13" s="3">
        <f t="shared" si="1"/>
        <v>3</v>
      </c>
      <c r="D13" s="3">
        <f t="shared" si="2"/>
        <v>142</v>
      </c>
      <c r="E13" s="3">
        <f t="shared" si="3"/>
        <v>0</v>
      </c>
      <c r="F13" s="28">
        <f t="shared" si="4"/>
        <v>142</v>
      </c>
      <c r="G13" s="16" t="s">
        <v>78</v>
      </c>
      <c r="H13" s="16" t="s">
        <v>79</v>
      </c>
      <c r="I13" s="25">
        <v>1953</v>
      </c>
      <c r="J13" s="16" t="s">
        <v>80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49</v>
      </c>
      <c r="Y13" s="1"/>
      <c r="Z13" s="1">
        <v>48</v>
      </c>
      <c r="AA13" s="5">
        <v>45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15" customFormat="1" ht="19.5" customHeight="1">
      <c r="A14" s="5">
        <v>10</v>
      </c>
      <c r="B14" s="4">
        <f t="shared" si="0"/>
        <v>141</v>
      </c>
      <c r="C14" s="3">
        <f t="shared" si="1"/>
        <v>3</v>
      </c>
      <c r="D14" s="3">
        <f t="shared" si="2"/>
        <v>141</v>
      </c>
      <c r="E14" s="3">
        <f t="shared" si="3"/>
        <v>0</v>
      </c>
      <c r="F14" s="28">
        <f t="shared" si="4"/>
        <v>141</v>
      </c>
      <c r="G14" s="24" t="s">
        <v>68</v>
      </c>
      <c r="H14" s="24" t="s">
        <v>69</v>
      </c>
      <c r="I14" s="24">
        <v>1956</v>
      </c>
      <c r="J14" s="24"/>
      <c r="K14" s="1"/>
      <c r="L14" s="1"/>
      <c r="M14" s="1"/>
      <c r="N14" s="1"/>
      <c r="O14" s="1"/>
      <c r="P14" s="1"/>
      <c r="Q14" s="1"/>
      <c r="R14" s="1">
        <v>46</v>
      </c>
      <c r="S14" s="1"/>
      <c r="T14" s="1"/>
      <c r="U14" s="1"/>
      <c r="V14" s="1"/>
      <c r="W14" s="1"/>
      <c r="X14" s="1"/>
      <c r="Y14" s="1"/>
      <c r="Z14" s="1"/>
      <c r="AA14" s="5">
        <v>46</v>
      </c>
      <c r="AB14" s="1"/>
      <c r="AC14" s="1"/>
      <c r="AD14" s="1"/>
      <c r="AE14" s="1"/>
      <c r="AF14" s="1"/>
      <c r="AG14" s="1"/>
      <c r="AH14" s="1">
        <v>49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15" customFormat="1" ht="19.5" customHeight="1">
      <c r="A15" s="5">
        <v>11</v>
      </c>
      <c r="B15" s="4">
        <f t="shared" si="0"/>
        <v>100</v>
      </c>
      <c r="C15" s="3">
        <f t="shared" si="1"/>
        <v>2</v>
      </c>
      <c r="D15" s="3">
        <f t="shared" si="2"/>
        <v>100</v>
      </c>
      <c r="E15" s="3">
        <f t="shared" si="3"/>
        <v>0</v>
      </c>
      <c r="F15" s="28">
        <f t="shared" si="4"/>
        <v>100</v>
      </c>
      <c r="G15" s="16" t="s">
        <v>70</v>
      </c>
      <c r="H15" s="16" t="s">
        <v>71</v>
      </c>
      <c r="I15" s="25">
        <v>1953</v>
      </c>
      <c r="J15" s="16" t="s">
        <v>72</v>
      </c>
      <c r="K15" s="1"/>
      <c r="L15" s="1"/>
      <c r="M15" s="1"/>
      <c r="N15" s="1"/>
      <c r="O15" s="1"/>
      <c r="P15" s="1"/>
      <c r="Q15" s="5">
        <v>50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5">
        <v>50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15" customFormat="1" ht="19.5" customHeight="1">
      <c r="A16" s="5">
        <v>12</v>
      </c>
      <c r="B16" s="4">
        <f t="shared" si="0"/>
        <v>100</v>
      </c>
      <c r="C16" s="3">
        <f t="shared" si="1"/>
        <v>2</v>
      </c>
      <c r="D16" s="3">
        <f t="shared" si="2"/>
        <v>100</v>
      </c>
      <c r="E16" s="3">
        <f t="shared" si="3"/>
        <v>0</v>
      </c>
      <c r="F16" s="28">
        <f t="shared" si="4"/>
        <v>100</v>
      </c>
      <c r="G16" s="21" t="s">
        <v>84</v>
      </c>
      <c r="H16" s="22" t="s">
        <v>85</v>
      </c>
      <c r="I16" s="21" t="s">
        <v>81</v>
      </c>
      <c r="J16" s="21" t="s">
        <v>86</v>
      </c>
      <c r="K16" s="1"/>
      <c r="L16" s="1"/>
      <c r="M16" s="1"/>
      <c r="N16" s="1"/>
      <c r="O16" s="1"/>
      <c r="P16" s="1"/>
      <c r="Q16" s="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5"/>
      <c r="AK16" s="1">
        <v>50</v>
      </c>
      <c r="AL16" s="5">
        <v>50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15" customFormat="1" ht="19.5" customHeight="1">
      <c r="A17" s="5">
        <v>13</v>
      </c>
      <c r="B17" s="4">
        <f t="shared" si="0"/>
        <v>87</v>
      </c>
      <c r="C17" s="3">
        <f t="shared" si="1"/>
        <v>2</v>
      </c>
      <c r="D17" s="3">
        <f t="shared" si="2"/>
        <v>87</v>
      </c>
      <c r="E17" s="3">
        <f t="shared" si="3"/>
        <v>0</v>
      </c>
      <c r="F17" s="28">
        <f t="shared" si="4"/>
        <v>87</v>
      </c>
      <c r="G17" s="41" t="s">
        <v>91</v>
      </c>
      <c r="H17" s="16" t="s">
        <v>92</v>
      </c>
      <c r="I17" s="42">
        <v>1953</v>
      </c>
      <c r="J17" s="41" t="s">
        <v>93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>
        <v>49</v>
      </c>
      <c r="AN17" s="1"/>
      <c r="AO17" s="1"/>
      <c r="AP17" s="1"/>
      <c r="AQ17" s="1"/>
      <c r="AR17" s="1"/>
      <c r="AS17" s="1"/>
      <c r="AT17" s="5">
        <v>38</v>
      </c>
      <c r="AU17" s="1"/>
      <c r="AV17" s="1"/>
    </row>
    <row r="18" spans="1:48" s="15" customFormat="1" ht="19.5" customHeight="1">
      <c r="A18" s="5">
        <v>14</v>
      </c>
      <c r="B18" s="4">
        <f t="shared" si="0"/>
        <v>87</v>
      </c>
      <c r="C18" s="3">
        <f t="shared" si="1"/>
        <v>2</v>
      </c>
      <c r="D18" s="3">
        <f t="shared" si="2"/>
        <v>87</v>
      </c>
      <c r="E18" s="3">
        <f t="shared" si="3"/>
        <v>0</v>
      </c>
      <c r="F18" s="28">
        <f t="shared" si="4"/>
        <v>87</v>
      </c>
      <c r="G18" s="41" t="s">
        <v>94</v>
      </c>
      <c r="H18" s="16" t="s">
        <v>95</v>
      </c>
      <c r="I18" s="42"/>
      <c r="J18" s="41" t="s">
        <v>74</v>
      </c>
      <c r="K18" s="1"/>
      <c r="L18" s="1"/>
      <c r="M18" s="1"/>
      <c r="N18" s="1"/>
      <c r="O18" s="1"/>
      <c r="P18" s="1"/>
      <c r="Q18" s="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"/>
      <c r="AK18" s="1"/>
      <c r="AL18" s="1"/>
      <c r="AM18" s="1"/>
      <c r="AN18" s="1"/>
      <c r="AO18" s="1"/>
      <c r="AP18" s="1">
        <v>48</v>
      </c>
      <c r="AQ18" s="1"/>
      <c r="AR18" s="1"/>
      <c r="AS18" s="1"/>
      <c r="AT18" s="5">
        <v>39</v>
      </c>
      <c r="AU18" s="1"/>
      <c r="AV18" s="1"/>
    </row>
    <row r="19" spans="1:48" s="15" customFormat="1" ht="19.5" customHeight="1">
      <c r="A19" s="5">
        <v>15</v>
      </c>
      <c r="B19" s="4">
        <f t="shared" si="0"/>
        <v>49</v>
      </c>
      <c r="C19" s="3">
        <f t="shared" si="1"/>
        <v>1</v>
      </c>
      <c r="D19" s="3">
        <f t="shared" si="2"/>
        <v>49</v>
      </c>
      <c r="E19" s="3">
        <f t="shared" si="3"/>
        <v>0</v>
      </c>
      <c r="F19" s="28">
        <f t="shared" si="4"/>
        <v>49</v>
      </c>
      <c r="G19" s="45" t="s">
        <v>97</v>
      </c>
      <c r="H19" s="45" t="s">
        <v>98</v>
      </c>
      <c r="I19" s="45" t="s">
        <v>90</v>
      </c>
      <c r="J19" s="48" t="s">
        <v>99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29">
        <v>49</v>
      </c>
      <c r="AU19" s="1"/>
      <c r="AV19" s="1"/>
    </row>
    <row r="20" spans="1:48" s="15" customFormat="1" ht="19.5" customHeight="1">
      <c r="A20" s="5">
        <v>16</v>
      </c>
      <c r="B20" s="4">
        <f t="shared" si="0"/>
        <v>48</v>
      </c>
      <c r="C20" s="3">
        <f t="shared" si="1"/>
        <v>1</v>
      </c>
      <c r="D20" s="3">
        <f t="shared" si="2"/>
        <v>48</v>
      </c>
      <c r="E20" s="3">
        <f t="shared" si="3"/>
        <v>0</v>
      </c>
      <c r="F20" s="28">
        <f t="shared" si="4"/>
        <v>48</v>
      </c>
      <c r="G20" s="21" t="s">
        <v>61</v>
      </c>
      <c r="H20" s="22" t="s">
        <v>87</v>
      </c>
      <c r="I20" s="21" t="s">
        <v>81</v>
      </c>
      <c r="J20" s="21" t="s">
        <v>88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>
        <v>48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15" customFormat="1" ht="19.5" customHeight="1">
      <c r="A21" s="5">
        <v>17</v>
      </c>
      <c r="B21" s="4">
        <f t="shared" si="0"/>
        <v>48</v>
      </c>
      <c r="C21" s="3">
        <f t="shared" si="1"/>
        <v>1</v>
      </c>
      <c r="D21" s="3">
        <f t="shared" si="2"/>
        <v>48</v>
      </c>
      <c r="E21" s="3">
        <f t="shared" si="3"/>
        <v>0</v>
      </c>
      <c r="F21" s="28">
        <f t="shared" si="4"/>
        <v>48</v>
      </c>
      <c r="G21" s="43" t="s">
        <v>100</v>
      </c>
      <c r="H21" s="43" t="s">
        <v>101</v>
      </c>
      <c r="I21" s="43" t="s">
        <v>96</v>
      </c>
      <c r="J21" s="43" t="s">
        <v>102</v>
      </c>
      <c r="K21" s="1"/>
      <c r="L21" s="1"/>
      <c r="M21" s="1"/>
      <c r="N21" s="1"/>
      <c r="O21" s="1"/>
      <c r="P21" s="1"/>
      <c r="Q21" s="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9">
        <v>48</v>
      </c>
      <c r="AU21" s="1"/>
      <c r="AV21" s="1"/>
    </row>
    <row r="22" spans="1:48" s="15" customFormat="1" ht="19.5" customHeight="1">
      <c r="A22" s="37"/>
      <c r="B22" s="4">
        <f t="shared" si="0"/>
        <v>48</v>
      </c>
      <c r="C22" s="3">
        <f t="shared" si="1"/>
        <v>1</v>
      </c>
      <c r="D22" s="3">
        <f t="shared" si="2"/>
        <v>48</v>
      </c>
      <c r="E22" s="3">
        <f t="shared" si="3"/>
        <v>0</v>
      </c>
      <c r="F22" s="28">
        <f t="shared" si="4"/>
        <v>48</v>
      </c>
      <c r="G22" s="50" t="s">
        <v>136</v>
      </c>
      <c r="H22" s="50" t="s">
        <v>137</v>
      </c>
      <c r="I22" s="50" t="s">
        <v>112</v>
      </c>
      <c r="J22" s="50" t="s">
        <v>138</v>
      </c>
      <c r="K22" s="38"/>
      <c r="L22" s="38"/>
      <c r="M22" s="38"/>
      <c r="N22" s="38"/>
      <c r="O22" s="38"/>
      <c r="P22" s="38"/>
      <c r="Q22" s="37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7"/>
      <c r="AC22" s="38"/>
      <c r="AD22" s="37"/>
      <c r="AE22" s="37"/>
      <c r="AF22" s="38"/>
      <c r="AG22" s="38"/>
      <c r="AH22" s="38"/>
      <c r="AI22" s="38"/>
      <c r="AJ22" s="37"/>
      <c r="AK22" s="38"/>
      <c r="AL22" s="38"/>
      <c r="AM22" s="38"/>
      <c r="AN22" s="38"/>
      <c r="AO22" s="38"/>
      <c r="AP22" s="38"/>
      <c r="AQ22" s="38"/>
      <c r="AR22" s="38"/>
      <c r="AS22" s="38"/>
      <c r="AT22" s="37"/>
      <c r="AU22" s="38">
        <v>48</v>
      </c>
      <c r="AV22" s="38"/>
    </row>
    <row r="23" spans="1:48" s="15" customFormat="1" ht="19.5" customHeight="1">
      <c r="A23" s="5">
        <v>18</v>
      </c>
      <c r="B23" s="4">
        <f t="shared" si="0"/>
        <v>47</v>
      </c>
      <c r="C23" s="3">
        <f t="shared" si="1"/>
        <v>1</v>
      </c>
      <c r="D23" s="3">
        <f t="shared" si="2"/>
        <v>47</v>
      </c>
      <c r="E23" s="3">
        <f t="shared" si="3"/>
        <v>0</v>
      </c>
      <c r="F23" s="28">
        <f t="shared" si="4"/>
        <v>47</v>
      </c>
      <c r="G23" s="43" t="s">
        <v>113</v>
      </c>
      <c r="H23" s="43" t="s">
        <v>109</v>
      </c>
      <c r="I23" s="43" t="s">
        <v>110</v>
      </c>
      <c r="J23" s="43" t="s">
        <v>114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7">
        <v>47</v>
      </c>
      <c r="AU23" s="38"/>
      <c r="AV23" s="38"/>
    </row>
    <row r="24" spans="1:48" s="15" customFormat="1" ht="19.5" customHeight="1">
      <c r="A24" s="5">
        <v>19</v>
      </c>
      <c r="B24" s="4">
        <f t="shared" si="0"/>
        <v>47</v>
      </c>
      <c r="C24" s="3">
        <f t="shared" si="1"/>
        <v>1</v>
      </c>
      <c r="D24" s="3">
        <f t="shared" si="2"/>
        <v>47</v>
      </c>
      <c r="E24" s="3">
        <f t="shared" si="3"/>
        <v>0</v>
      </c>
      <c r="F24" s="28">
        <f t="shared" si="4"/>
        <v>47</v>
      </c>
      <c r="G24" s="43" t="s">
        <v>103</v>
      </c>
      <c r="H24" s="43" t="s">
        <v>104</v>
      </c>
      <c r="I24" s="43" t="s">
        <v>96</v>
      </c>
      <c r="J24" s="44" t="s">
        <v>99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29">
        <v>47</v>
      </c>
      <c r="AU24" s="1"/>
      <c r="AV24" s="1"/>
    </row>
    <row r="25" spans="1:48" s="15" customFormat="1" ht="19.5" customHeight="1">
      <c r="A25" s="5">
        <v>20</v>
      </c>
      <c r="B25" s="4">
        <f t="shared" si="0"/>
        <v>47</v>
      </c>
      <c r="C25" s="3">
        <f t="shared" si="1"/>
        <v>1</v>
      </c>
      <c r="D25" s="3">
        <f t="shared" si="2"/>
        <v>47</v>
      </c>
      <c r="E25" s="3">
        <f t="shared" si="3"/>
        <v>0</v>
      </c>
      <c r="F25" s="28">
        <f t="shared" si="4"/>
        <v>47</v>
      </c>
      <c r="G25" s="46" t="s">
        <v>82</v>
      </c>
      <c r="H25" s="47" t="s">
        <v>89</v>
      </c>
      <c r="I25" s="46" t="s">
        <v>90</v>
      </c>
      <c r="J25" s="46" t="s">
        <v>83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>
        <v>47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15" customFormat="1" ht="19.5" customHeight="1">
      <c r="A26" s="5">
        <v>21</v>
      </c>
      <c r="B26" s="4">
        <f t="shared" si="0"/>
        <v>46</v>
      </c>
      <c r="C26" s="3">
        <f t="shared" si="1"/>
        <v>1</v>
      </c>
      <c r="D26" s="3">
        <f t="shared" si="2"/>
        <v>46</v>
      </c>
      <c r="E26" s="3">
        <f t="shared" si="3"/>
        <v>0</v>
      </c>
      <c r="F26" s="28">
        <f t="shared" si="4"/>
        <v>46</v>
      </c>
      <c r="G26" s="43" t="s">
        <v>105</v>
      </c>
      <c r="H26" s="43" t="s">
        <v>106</v>
      </c>
      <c r="I26" s="43" t="s">
        <v>90</v>
      </c>
      <c r="J26" s="43" t="s">
        <v>107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9">
        <v>46</v>
      </c>
      <c r="AU26" s="1"/>
      <c r="AV26" s="1"/>
    </row>
    <row r="27" spans="1:48" s="40" customFormat="1" ht="19.5" customHeight="1">
      <c r="A27" s="5">
        <v>22</v>
      </c>
      <c r="B27" s="4">
        <f t="shared" si="0"/>
        <v>46</v>
      </c>
      <c r="C27" s="3">
        <f t="shared" si="1"/>
        <v>1</v>
      </c>
      <c r="D27" s="3">
        <f t="shared" si="2"/>
        <v>46</v>
      </c>
      <c r="E27" s="3">
        <f t="shared" si="3"/>
        <v>0</v>
      </c>
      <c r="F27" s="28">
        <f t="shared" si="4"/>
        <v>46</v>
      </c>
      <c r="G27" s="43" t="s">
        <v>115</v>
      </c>
      <c r="H27" s="43" t="s">
        <v>116</v>
      </c>
      <c r="I27" s="43" t="s">
        <v>112</v>
      </c>
      <c r="J27" s="43" t="s">
        <v>117</v>
      </c>
      <c r="K27" s="38"/>
      <c r="L27" s="38"/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7">
        <v>46</v>
      </c>
      <c r="AU27" s="38"/>
      <c r="AV27" s="38"/>
    </row>
    <row r="28" spans="1:48" s="40" customFormat="1" ht="19.5" customHeight="1">
      <c r="A28" s="5">
        <v>23</v>
      </c>
      <c r="B28" s="4">
        <f t="shared" si="0"/>
        <v>45</v>
      </c>
      <c r="C28" s="3">
        <f t="shared" si="1"/>
        <v>1</v>
      </c>
      <c r="D28" s="3">
        <f t="shared" si="2"/>
        <v>45</v>
      </c>
      <c r="E28" s="3">
        <f t="shared" si="3"/>
        <v>0</v>
      </c>
      <c r="F28" s="28">
        <f t="shared" si="4"/>
        <v>45</v>
      </c>
      <c r="G28" s="43" t="s">
        <v>108</v>
      </c>
      <c r="H28" s="43" t="s">
        <v>109</v>
      </c>
      <c r="I28" s="43" t="s">
        <v>110</v>
      </c>
      <c r="J28" s="43" t="s">
        <v>111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9">
        <v>45</v>
      </c>
      <c r="AU28" s="1"/>
      <c r="AV28" s="1"/>
    </row>
    <row r="29" spans="1:48" s="40" customFormat="1" ht="19.5" customHeight="1">
      <c r="A29" s="5">
        <v>24</v>
      </c>
      <c r="B29" s="4">
        <f t="shared" si="0"/>
        <v>44</v>
      </c>
      <c r="C29" s="3">
        <f t="shared" si="1"/>
        <v>1</v>
      </c>
      <c r="D29" s="3">
        <f t="shared" si="2"/>
        <v>44</v>
      </c>
      <c r="E29" s="3">
        <f t="shared" si="3"/>
        <v>0</v>
      </c>
      <c r="F29" s="28">
        <f t="shared" si="4"/>
        <v>44</v>
      </c>
      <c r="G29" s="43" t="s">
        <v>118</v>
      </c>
      <c r="H29" s="43" t="s">
        <v>119</v>
      </c>
      <c r="I29" s="43" t="s">
        <v>90</v>
      </c>
      <c r="J29" s="43" t="s">
        <v>120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7">
        <v>44</v>
      </c>
      <c r="AU29" s="38"/>
      <c r="AV29" s="38"/>
    </row>
    <row r="30" spans="1:48" s="40" customFormat="1" ht="19.5" customHeight="1">
      <c r="A30" s="5">
        <v>25</v>
      </c>
      <c r="B30" s="4">
        <f t="shared" si="0"/>
        <v>43</v>
      </c>
      <c r="C30" s="3">
        <f t="shared" si="1"/>
        <v>1</v>
      </c>
      <c r="D30" s="3">
        <f t="shared" si="2"/>
        <v>43</v>
      </c>
      <c r="E30" s="3">
        <f t="shared" si="3"/>
        <v>0</v>
      </c>
      <c r="F30" s="28">
        <f t="shared" si="4"/>
        <v>43</v>
      </c>
      <c r="G30" s="43" t="s">
        <v>121</v>
      </c>
      <c r="H30" s="43" t="s">
        <v>122</v>
      </c>
      <c r="I30" s="43" t="s">
        <v>110</v>
      </c>
      <c r="J30" s="43" t="s">
        <v>123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7">
        <v>43</v>
      </c>
      <c r="AU30" s="38"/>
      <c r="AV30" s="38"/>
    </row>
    <row r="31" spans="1:48" s="40" customFormat="1" ht="19.5" customHeight="1">
      <c r="A31" s="5">
        <v>26</v>
      </c>
      <c r="B31" s="4">
        <f t="shared" si="0"/>
        <v>42</v>
      </c>
      <c r="C31" s="3">
        <f t="shared" si="1"/>
        <v>1</v>
      </c>
      <c r="D31" s="3">
        <f t="shared" si="2"/>
        <v>42</v>
      </c>
      <c r="E31" s="3">
        <f t="shared" si="3"/>
        <v>0</v>
      </c>
      <c r="F31" s="28">
        <f t="shared" si="4"/>
        <v>42</v>
      </c>
      <c r="G31" s="43" t="s">
        <v>124</v>
      </c>
      <c r="H31" s="43" t="s">
        <v>125</v>
      </c>
      <c r="I31" s="43" t="s">
        <v>81</v>
      </c>
      <c r="J31" s="43" t="s">
        <v>126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7">
        <v>42</v>
      </c>
      <c r="AU31" s="38"/>
      <c r="AV31" s="38"/>
    </row>
    <row r="32" spans="1:48" s="40" customFormat="1" ht="19.5" customHeight="1">
      <c r="A32" s="5">
        <v>27</v>
      </c>
      <c r="B32" s="4">
        <f t="shared" si="0"/>
        <v>41</v>
      </c>
      <c r="C32" s="3">
        <f t="shared" si="1"/>
        <v>1</v>
      </c>
      <c r="D32" s="3">
        <f t="shared" si="2"/>
        <v>41</v>
      </c>
      <c r="E32" s="3">
        <f t="shared" si="3"/>
        <v>0</v>
      </c>
      <c r="F32" s="28">
        <f t="shared" si="4"/>
        <v>41</v>
      </c>
      <c r="G32" s="43" t="s">
        <v>127</v>
      </c>
      <c r="H32" s="43" t="s">
        <v>128</v>
      </c>
      <c r="I32" s="43" t="s">
        <v>81</v>
      </c>
      <c r="J32" s="43" t="s">
        <v>129</v>
      </c>
      <c r="K32" s="5"/>
      <c r="L32" s="1"/>
      <c r="M32" s="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37">
        <v>41</v>
      </c>
      <c r="AU32" s="1"/>
      <c r="AV32" s="1"/>
    </row>
    <row r="33" spans="1:48" s="40" customFormat="1" ht="19.5" customHeight="1">
      <c r="A33" s="5">
        <v>28</v>
      </c>
      <c r="B33" s="4">
        <f t="shared" si="0"/>
        <v>40</v>
      </c>
      <c r="C33" s="3">
        <f t="shared" si="1"/>
        <v>1</v>
      </c>
      <c r="D33" s="3">
        <f t="shared" si="2"/>
        <v>40</v>
      </c>
      <c r="E33" s="3">
        <f t="shared" si="3"/>
        <v>0</v>
      </c>
      <c r="F33" s="28">
        <f t="shared" si="4"/>
        <v>40</v>
      </c>
      <c r="G33" s="43" t="s">
        <v>130</v>
      </c>
      <c r="H33" s="43" t="s">
        <v>131</v>
      </c>
      <c r="I33" s="43" t="s">
        <v>112</v>
      </c>
      <c r="J33" s="43" t="s">
        <v>132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37">
        <v>40</v>
      </c>
      <c r="AU33" s="1"/>
      <c r="AV33" s="1"/>
    </row>
    <row r="34" spans="1:48" s="40" customFormat="1" ht="19.5" customHeight="1">
      <c r="A34" s="5">
        <v>29</v>
      </c>
      <c r="B34" s="4">
        <f t="shared" si="0"/>
        <v>37</v>
      </c>
      <c r="C34" s="3">
        <f t="shared" si="1"/>
        <v>1</v>
      </c>
      <c r="D34" s="3">
        <f t="shared" si="2"/>
        <v>37</v>
      </c>
      <c r="E34" s="3">
        <f t="shared" si="3"/>
        <v>0</v>
      </c>
      <c r="F34" s="28">
        <f t="shared" si="4"/>
        <v>37</v>
      </c>
      <c r="G34" s="49" t="s">
        <v>133</v>
      </c>
      <c r="H34" s="49" t="s">
        <v>134</v>
      </c>
      <c r="I34" s="49" t="s">
        <v>96</v>
      </c>
      <c r="J34" s="49" t="s">
        <v>135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37">
        <v>37</v>
      </c>
      <c r="AU34" s="1"/>
      <c r="AV34" s="1"/>
    </row>
    <row r="35" spans="1:48" s="40" customFormat="1" ht="19.5" customHeight="1">
      <c r="A35" s="37"/>
      <c r="B35" s="4">
        <f t="shared" si="0"/>
        <v>0</v>
      </c>
      <c r="C35" s="3">
        <f t="shared" si="1"/>
        <v>0</v>
      </c>
      <c r="D35" s="3">
        <f t="shared" si="2"/>
        <v>0</v>
      </c>
      <c r="E35" s="3">
        <f t="shared" si="3"/>
        <v>0</v>
      </c>
      <c r="F35" s="28">
        <f t="shared" si="4"/>
        <v>0</v>
      </c>
      <c r="G35" s="43"/>
      <c r="H35" s="43"/>
      <c r="I35" s="43"/>
      <c r="J35" s="44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7"/>
      <c r="X35" s="38"/>
      <c r="Y35" s="38"/>
      <c r="Z35" s="38"/>
      <c r="AA35" s="37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7"/>
      <c r="AU35" s="38"/>
      <c r="AV35" s="38"/>
    </row>
    <row r="36" spans="1:48" s="15" customFormat="1" ht="12.75">
      <c r="A36" s="5"/>
      <c r="B36" s="4">
        <f t="shared" si="0"/>
        <v>0</v>
      </c>
      <c r="C36" s="3">
        <f t="shared" si="1"/>
        <v>0</v>
      </c>
      <c r="D36" s="3">
        <f t="shared" si="2"/>
        <v>0</v>
      </c>
      <c r="E36" s="3">
        <f t="shared" si="3"/>
        <v>0</v>
      </c>
      <c r="F36" s="28">
        <f t="shared" si="4"/>
        <v>0</v>
      </c>
      <c r="G36" s="43"/>
      <c r="H36" s="43"/>
      <c r="I36" s="43"/>
      <c r="J36" s="4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29"/>
      <c r="AU36" s="1"/>
      <c r="AV36" s="1"/>
    </row>
    <row r="37" spans="1:48" s="15" customFormat="1" ht="15">
      <c r="A37" s="37"/>
      <c r="B37" s="4">
        <f t="shared" si="0"/>
        <v>0</v>
      </c>
      <c r="C37" s="3">
        <f t="shared" si="1"/>
        <v>0</v>
      </c>
      <c r="D37" s="3">
        <f t="shared" si="2"/>
        <v>0</v>
      </c>
      <c r="E37" s="3">
        <f t="shared" si="3"/>
        <v>0</v>
      </c>
      <c r="F37" s="28">
        <f t="shared" si="4"/>
        <v>0</v>
      </c>
      <c r="G37" s="43"/>
      <c r="H37" s="43"/>
      <c r="I37" s="43"/>
      <c r="J37" s="44"/>
      <c r="K37" s="38"/>
      <c r="L37" s="38"/>
      <c r="M37" s="37"/>
      <c r="N37" s="37"/>
      <c r="O37" s="38"/>
      <c r="P37" s="38"/>
      <c r="Q37" s="37"/>
      <c r="R37" s="38"/>
      <c r="S37" s="38"/>
      <c r="T37" s="38"/>
      <c r="U37" s="38"/>
      <c r="V37" s="38"/>
      <c r="W37" s="39"/>
      <c r="X37" s="38"/>
      <c r="Y37" s="37"/>
      <c r="Z37" s="38"/>
      <c r="AA37" s="37"/>
      <c r="AB37" s="38"/>
      <c r="AC37" s="38"/>
      <c r="AD37" s="38"/>
      <c r="AE37" s="38"/>
      <c r="AF37" s="38"/>
      <c r="AG37" s="38"/>
      <c r="AH37" s="38"/>
      <c r="AI37" s="38"/>
      <c r="AJ37" s="37"/>
      <c r="AK37" s="38"/>
      <c r="AL37" s="38"/>
      <c r="AM37" s="38"/>
      <c r="AN37" s="38"/>
      <c r="AO37" s="38"/>
      <c r="AP37" s="38"/>
      <c r="AQ37" s="38"/>
      <c r="AR37" s="38"/>
      <c r="AS37" s="38"/>
      <c r="AT37" s="37"/>
      <c r="AU37" s="38"/>
      <c r="AV37" s="38"/>
    </row>
    <row r="38" spans="1:48" s="15" customFormat="1" ht="15">
      <c r="A38" s="37"/>
      <c r="B38" s="4">
        <f t="shared" si="0"/>
        <v>0</v>
      </c>
      <c r="C38" s="3">
        <f t="shared" si="1"/>
        <v>0</v>
      </c>
      <c r="D38" s="3">
        <f t="shared" si="2"/>
        <v>0</v>
      </c>
      <c r="E38" s="3">
        <f t="shared" si="3"/>
        <v>0</v>
      </c>
      <c r="F38" s="28">
        <f t="shared" si="4"/>
        <v>0</v>
      </c>
      <c r="G38" s="43"/>
      <c r="H38" s="43"/>
      <c r="I38" s="43"/>
      <c r="J38" s="43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7"/>
      <c r="AU38" s="38"/>
      <c r="AV38" s="38"/>
    </row>
    <row r="39" spans="1:48" s="15" customFormat="1" ht="15">
      <c r="A39" s="5"/>
      <c r="B39" s="4">
        <f t="shared" si="0"/>
        <v>0</v>
      </c>
      <c r="C39" s="3">
        <f t="shared" si="1"/>
        <v>0</v>
      </c>
      <c r="D39" s="3">
        <f t="shared" si="2"/>
        <v>0</v>
      </c>
      <c r="E39" s="3">
        <f t="shared" si="3"/>
        <v>0</v>
      </c>
      <c r="F39" s="28">
        <f t="shared" si="4"/>
        <v>0</v>
      </c>
      <c r="G39" s="43"/>
      <c r="H39" s="43"/>
      <c r="I39" s="43"/>
      <c r="J39" s="4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37"/>
      <c r="AU39" s="1"/>
      <c r="AV39" s="1"/>
    </row>
    <row r="40" spans="1:48" s="15" customFormat="1" ht="15">
      <c r="A40" s="5"/>
      <c r="B40" s="4">
        <f t="shared" si="0"/>
        <v>0</v>
      </c>
      <c r="C40" s="3">
        <f t="shared" si="1"/>
        <v>0</v>
      </c>
      <c r="D40" s="3">
        <f t="shared" si="2"/>
        <v>0</v>
      </c>
      <c r="E40" s="3">
        <f t="shared" si="3"/>
        <v>0</v>
      </c>
      <c r="F40" s="28">
        <f t="shared" si="4"/>
        <v>0</v>
      </c>
      <c r="G40" s="43"/>
      <c r="H40" s="43"/>
      <c r="I40" s="43"/>
      <c r="J40" s="4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37"/>
      <c r="AU40" s="1"/>
      <c r="AV40" s="1"/>
    </row>
    <row r="41" spans="1:48" s="15" customFormat="1" ht="12.75">
      <c r="A41" s="5"/>
      <c r="B41" s="4"/>
      <c r="C41" s="3"/>
      <c r="D41" s="3"/>
      <c r="E41" s="3"/>
      <c r="F41" s="28"/>
      <c r="G41" s="34"/>
      <c r="H41" s="36"/>
      <c r="I41" s="34"/>
      <c r="J41" s="3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5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s="15" customFormat="1" ht="12.75">
      <c r="A42" s="5"/>
      <c r="B42" s="4"/>
      <c r="C42" s="3"/>
      <c r="D42" s="3"/>
      <c r="E42" s="3"/>
      <c r="F42" s="28"/>
      <c r="G42" s="22"/>
      <c r="H42" s="22"/>
      <c r="I42" s="26"/>
      <c r="J42" s="2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s="15" customFormat="1" ht="12.75">
      <c r="A43" s="5"/>
      <c r="B43" s="4"/>
      <c r="C43" s="3"/>
      <c r="D43" s="3"/>
      <c r="E43" s="3"/>
      <c r="F43" s="28"/>
      <c r="G43" s="16"/>
      <c r="H43" s="30"/>
      <c r="I43" s="30"/>
      <c r="J43" s="3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5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15" customFormat="1" ht="12.75">
      <c r="A44" s="5"/>
      <c r="B44" s="4"/>
      <c r="C44" s="3"/>
      <c r="D44" s="3"/>
      <c r="E44" s="3"/>
      <c r="F44" s="28"/>
      <c r="G44" s="17"/>
      <c r="H44" s="17"/>
      <c r="I44" s="17"/>
      <c r="J44" s="17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s="15" customFormat="1" ht="12.75">
      <c r="A45" s="5"/>
      <c r="B45" s="4"/>
      <c r="C45" s="3"/>
      <c r="D45" s="3"/>
      <c r="E45" s="3"/>
      <c r="F45" s="28"/>
      <c r="G45" s="23"/>
      <c r="H45" s="23"/>
      <c r="I45" s="23"/>
      <c r="J45" s="23"/>
      <c r="K45" s="1"/>
      <c r="L45" s="1"/>
      <c r="M45" s="1"/>
      <c r="N45" s="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s="15" customFormat="1" ht="12.75">
      <c r="A46" s="5"/>
      <c r="B46" s="4"/>
      <c r="C46" s="3"/>
      <c r="D46" s="3"/>
      <c r="E46" s="3"/>
      <c r="F46" s="28"/>
      <c r="G46" s="21"/>
      <c r="H46" s="22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s="15" customFormat="1" ht="12.75">
      <c r="A47" s="5"/>
      <c r="B47" s="4"/>
      <c r="C47" s="3"/>
      <c r="D47" s="3"/>
      <c r="E47" s="3"/>
      <c r="F47" s="28"/>
      <c r="G47" s="30"/>
      <c r="H47" s="30"/>
      <c r="I47" s="30"/>
      <c r="J47" s="3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s="15" customFormat="1" ht="12.75">
      <c r="A48" s="5"/>
      <c r="B48" s="4"/>
      <c r="C48" s="3"/>
      <c r="D48" s="3"/>
      <c r="E48" s="3"/>
      <c r="F48" s="28"/>
      <c r="G48" s="22"/>
      <c r="H48" s="22"/>
      <c r="I48" s="26"/>
      <c r="J48" s="2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s="15" customFormat="1" ht="12.75">
      <c r="A49" s="5"/>
      <c r="B49" s="4"/>
      <c r="C49" s="3"/>
      <c r="D49" s="3"/>
      <c r="E49" s="3"/>
      <c r="F49" s="28"/>
      <c r="G49" s="23"/>
      <c r="H49" s="23"/>
      <c r="I49" s="23"/>
      <c r="J49" s="23"/>
      <c r="K49" s="1"/>
      <c r="L49" s="1"/>
      <c r="M49" s="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s="15" customFormat="1" ht="12.75">
      <c r="A50" s="5"/>
      <c r="B50" s="4"/>
      <c r="C50" s="3"/>
      <c r="D50" s="3"/>
      <c r="E50" s="3"/>
      <c r="F50" s="28"/>
      <c r="G50" s="30"/>
      <c r="H50" s="30"/>
      <c r="I50" s="30"/>
      <c r="J50" s="3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s="15" customFormat="1" ht="12.75">
      <c r="A51" s="5"/>
      <c r="B51" s="4"/>
      <c r="C51" s="3"/>
      <c r="D51" s="3"/>
      <c r="E51" s="3"/>
      <c r="F51" s="28"/>
      <c r="G51" s="30"/>
      <c r="H51" s="30"/>
      <c r="I51" s="30"/>
      <c r="J51" s="3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s="15" customFormat="1" ht="12.75">
      <c r="A52" s="5"/>
      <c r="B52" s="4"/>
      <c r="C52" s="3"/>
      <c r="D52" s="3"/>
      <c r="E52" s="3"/>
      <c r="F52" s="28"/>
      <c r="G52" s="16"/>
      <c r="H52" s="16"/>
      <c r="I52" s="25"/>
      <c r="J52" s="1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s="15" customFormat="1" ht="12.75">
      <c r="A53" s="5"/>
      <c r="B53" s="4"/>
      <c r="C53" s="3"/>
      <c r="D53" s="3"/>
      <c r="E53" s="3"/>
      <c r="F53" s="28"/>
      <c r="G53" s="16"/>
      <c r="H53" s="16"/>
      <c r="I53" s="12"/>
      <c r="J53" s="12"/>
      <c r="K53" s="1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s="15" customFormat="1" ht="12.75">
      <c r="A54" s="5"/>
      <c r="B54" s="4"/>
      <c r="C54" s="3"/>
      <c r="D54" s="3"/>
      <c r="E54" s="3"/>
      <c r="F54" s="28"/>
      <c r="G54" s="22"/>
      <c r="H54" s="22"/>
      <c r="I54" s="26"/>
      <c r="J54" s="2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s="15" customFormat="1" ht="12.75">
      <c r="A55" s="5"/>
      <c r="B55" s="4"/>
      <c r="C55" s="3"/>
      <c r="D55" s="3"/>
      <c r="E55" s="3"/>
      <c r="F55" s="28"/>
      <c r="G55" s="23"/>
      <c r="H55" s="23"/>
      <c r="I55" s="23"/>
      <c r="J55" s="23"/>
      <c r="K55" s="1"/>
      <c r="L55" s="1"/>
      <c r="M55" s="1"/>
      <c r="N55" s="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s="15" customFormat="1" ht="15.75" customHeight="1">
      <c r="A56" s="5"/>
      <c r="B56" s="4"/>
      <c r="C56" s="3"/>
      <c r="D56" s="3"/>
      <c r="E56" s="3"/>
      <c r="F56" s="28"/>
      <c r="G56" s="22"/>
      <c r="H56" s="22"/>
      <c r="I56" s="26"/>
      <c r="J56" s="2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s="15" customFormat="1" ht="15.75" customHeight="1">
      <c r="A57" s="5"/>
      <c r="B57" s="4"/>
      <c r="C57" s="3"/>
      <c r="D57" s="3"/>
      <c r="E57" s="3"/>
      <c r="F57" s="28"/>
      <c r="G57" s="34"/>
      <c r="H57" s="36"/>
      <c r="I57" s="35"/>
      <c r="J57" s="3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5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15" customFormat="1" ht="12.75">
      <c r="A58" s="5"/>
      <c r="B58" s="4"/>
      <c r="C58" s="3"/>
      <c r="D58" s="3"/>
      <c r="E58" s="3"/>
      <c r="F58" s="28"/>
      <c r="G58" s="21"/>
      <c r="H58" s="22"/>
      <c r="I58" s="21"/>
      <c r="J58" s="21"/>
      <c r="K58" s="1"/>
      <c r="L58" s="1"/>
      <c r="M58" s="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15" customFormat="1" ht="12.75">
      <c r="A59" s="5"/>
      <c r="B59" s="4"/>
      <c r="C59" s="3"/>
      <c r="D59" s="3"/>
      <c r="E59" s="3"/>
      <c r="F59" s="28"/>
      <c r="G59" s="21"/>
      <c r="H59" s="22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15" customFormat="1" ht="12.75">
      <c r="A60" s="5"/>
      <c r="B60" s="4"/>
      <c r="C60" s="3"/>
      <c r="D60" s="3"/>
      <c r="E60" s="3"/>
      <c r="F60" s="28"/>
      <c r="G60" s="34"/>
      <c r="H60" s="36"/>
      <c r="I60" s="35"/>
      <c r="J60" s="3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5"/>
      <c r="AC60" s="1"/>
      <c r="AD60" s="1"/>
      <c r="AE60" s="1"/>
      <c r="AF60" s="1"/>
      <c r="AG60" s="1"/>
      <c r="AH60" s="1"/>
      <c r="AI60" s="1"/>
      <c r="AJ60" s="5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s="15" customFormat="1" ht="12.75">
      <c r="A61" s="5"/>
      <c r="B61" s="4"/>
      <c r="C61" s="3"/>
      <c r="D61" s="3"/>
      <c r="E61" s="3"/>
      <c r="F61" s="28"/>
      <c r="G61" s="34"/>
      <c r="H61" s="36"/>
      <c r="I61" s="35"/>
      <c r="J61" s="3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5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s="15" customFormat="1" ht="12.75">
      <c r="A62" s="5"/>
      <c r="B62" s="4"/>
      <c r="C62" s="3"/>
      <c r="D62" s="3"/>
      <c r="E62" s="3"/>
      <c r="F62" s="28"/>
      <c r="G62" s="34"/>
      <c r="H62" s="36"/>
      <c r="I62" s="35"/>
      <c r="J62" s="3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5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s="15" customFormat="1" ht="12.75">
      <c r="A63" s="5"/>
      <c r="B63" s="4"/>
      <c r="C63" s="3"/>
      <c r="D63" s="3"/>
      <c r="E63" s="3"/>
      <c r="F63" s="28"/>
      <c r="G63" s="34"/>
      <c r="H63" s="36"/>
      <c r="I63" s="35"/>
      <c r="J63" s="3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5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s="15" customFormat="1" ht="12.75">
      <c r="A64" s="5"/>
      <c r="B64" s="4"/>
      <c r="C64" s="3"/>
      <c r="D64" s="3"/>
      <c r="E64" s="3"/>
      <c r="F64" s="28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s="15" customFormat="1" ht="12.75">
      <c r="A65" s="5"/>
      <c r="B65" s="4"/>
      <c r="C65" s="3"/>
      <c r="D65" s="3"/>
      <c r="E65" s="3"/>
      <c r="F65" s="28"/>
      <c r="G65" s="2"/>
      <c r="H65" s="2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s="15" customFormat="1" ht="12.75">
      <c r="A66" s="5"/>
      <c r="B66" s="4"/>
      <c r="C66" s="3"/>
      <c r="D66" s="3"/>
      <c r="E66" s="3"/>
      <c r="F66" s="28"/>
      <c r="G66" s="2"/>
      <c r="H66" s="2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s="15" customFormat="1" ht="12.75">
      <c r="A67" s="5"/>
      <c r="B67" s="4"/>
      <c r="C67" s="3"/>
      <c r="D67" s="3"/>
      <c r="E67" s="3"/>
      <c r="F67" s="28"/>
      <c r="G67" s="2"/>
      <c r="H67" s="2"/>
      <c r="I67" s="2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s="15" customFormat="1" ht="12.75">
      <c r="A68" s="5"/>
      <c r="B68" s="4"/>
      <c r="C68" s="3"/>
      <c r="D68" s="3"/>
      <c r="E68" s="3"/>
      <c r="F68" s="28"/>
      <c r="G68" s="2"/>
      <c r="H68" s="2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s="15" customFormat="1" ht="12.75">
      <c r="A69" s="5"/>
      <c r="B69" s="4"/>
      <c r="C69" s="3"/>
      <c r="D69" s="3"/>
      <c r="E69" s="3"/>
      <c r="F69" s="28"/>
      <c r="G69" s="2"/>
      <c r="H69" s="2"/>
      <c r="I69" s="2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s="15" customFormat="1" ht="12.75">
      <c r="A70" s="5"/>
      <c r="B70" s="4"/>
      <c r="C70" s="3"/>
      <c r="D70" s="3"/>
      <c r="E70" s="3"/>
      <c r="F70" s="28"/>
      <c r="G70" s="2"/>
      <c r="H70" s="2"/>
      <c r="I70" s="2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s="15" customFormat="1" ht="12.75">
      <c r="A71" s="5"/>
      <c r="B71" s="4"/>
      <c r="C71" s="3"/>
      <c r="D71" s="3"/>
      <c r="E71" s="3"/>
      <c r="F71" s="28"/>
      <c r="G71" s="2"/>
      <c r="H71" s="2"/>
      <c r="I71" s="2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s="15" customFormat="1" ht="12.75">
      <c r="A72" s="5"/>
      <c r="B72" s="4"/>
      <c r="C72" s="3"/>
      <c r="D72" s="3"/>
      <c r="E72" s="3"/>
      <c r="F72" s="28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s="15" customFormat="1" ht="12.75">
      <c r="A73" s="5"/>
      <c r="B73" s="4"/>
      <c r="C73" s="3"/>
      <c r="D73" s="3"/>
      <c r="E73" s="3"/>
      <c r="F73" s="28"/>
      <c r="G73" s="2"/>
      <c r="H73" s="2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s="15" customFormat="1" ht="12.75">
      <c r="A74" s="5"/>
      <c r="B74" s="4"/>
      <c r="C74" s="3"/>
      <c r="D74" s="3"/>
      <c r="E74" s="3"/>
      <c r="F74" s="28"/>
      <c r="G74" s="2"/>
      <c r="H74" s="2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s="15" customFormat="1" ht="12.75">
      <c r="A75" s="5"/>
      <c r="B75" s="4"/>
      <c r="C75" s="3"/>
      <c r="D75" s="3"/>
      <c r="E75" s="3"/>
      <c r="F75" s="28"/>
      <c r="G75" s="2"/>
      <c r="H75" s="2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s="15" customFormat="1" ht="12.75">
      <c r="A76" s="5"/>
      <c r="B76" s="4"/>
      <c r="C76" s="3"/>
      <c r="D76" s="3"/>
      <c r="E76" s="3"/>
      <c r="F76" s="28"/>
      <c r="G76" s="2"/>
      <c r="H76" s="2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15" customFormat="1" ht="12.75">
      <c r="A77" s="5"/>
      <c r="B77" s="4"/>
      <c r="C77" s="3"/>
      <c r="D77" s="3"/>
      <c r="E77" s="3"/>
      <c r="F77" s="28"/>
      <c r="G77" s="2"/>
      <c r="H77" s="2"/>
      <c r="I77" s="2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15" customFormat="1" ht="12.75">
      <c r="A78" s="5"/>
      <c r="B78" s="4"/>
      <c r="C78" s="3"/>
      <c r="D78" s="3"/>
      <c r="E78" s="3"/>
      <c r="F78" s="28"/>
      <c r="G78" s="2"/>
      <c r="H78" s="2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15" customFormat="1" ht="12.75">
      <c r="A79" s="5"/>
      <c r="B79" s="4"/>
      <c r="C79" s="3"/>
      <c r="D79" s="3"/>
      <c r="E79" s="3"/>
      <c r="F79" s="28"/>
      <c r="G79" s="2"/>
      <c r="H79" s="2"/>
      <c r="I79" s="2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s="15" customFormat="1" ht="12.75">
      <c r="A80" s="5"/>
      <c r="B80" s="4"/>
      <c r="C80" s="3"/>
      <c r="D80" s="3"/>
      <c r="E80" s="3"/>
      <c r="F80" s="28"/>
      <c r="G80" s="2"/>
      <c r="H80" s="2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s="15" customFormat="1" ht="12.75">
      <c r="A81" s="5"/>
      <c r="B81" s="4"/>
      <c r="C81" s="3"/>
      <c r="D81" s="3"/>
      <c r="E81" s="3"/>
      <c r="F81" s="28"/>
      <c r="G81" s="2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s="15" customFormat="1" ht="12.75">
      <c r="A82" s="5"/>
      <c r="B82" s="4"/>
      <c r="C82" s="3"/>
      <c r="D82" s="3"/>
      <c r="E82" s="3"/>
      <c r="F82" s="28"/>
      <c r="G82" s="2"/>
      <c r="H82" s="2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15" customFormat="1" ht="12.75">
      <c r="A83" s="5"/>
      <c r="B83" s="4"/>
      <c r="C83" s="3"/>
      <c r="D83" s="3"/>
      <c r="E83" s="3"/>
      <c r="F83" s="28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s="15" customFormat="1" ht="12.75">
      <c r="A84" s="5"/>
      <c r="B84" s="4"/>
      <c r="C84" s="3"/>
      <c r="D84" s="3"/>
      <c r="E84" s="3"/>
      <c r="F84" s="28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s="15" customFormat="1" ht="12.75">
      <c r="A85" s="5"/>
      <c r="B85" s="4"/>
      <c r="C85" s="3"/>
      <c r="D85" s="3"/>
      <c r="E85" s="3"/>
      <c r="F85" s="28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s="15" customFormat="1" ht="12.75">
      <c r="A86" s="5"/>
      <c r="B86" s="4"/>
      <c r="C86" s="3"/>
      <c r="D86" s="3"/>
      <c r="E86" s="3"/>
      <c r="F86" s="28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s="15" customFormat="1" ht="12.75">
      <c r="A87" s="5"/>
      <c r="B87" s="4"/>
      <c r="C87" s="3"/>
      <c r="D87" s="3"/>
      <c r="E87" s="3"/>
      <c r="F87" s="28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s="15" customFormat="1" ht="12.75">
      <c r="A88" s="5"/>
      <c r="B88" s="4"/>
      <c r="C88" s="3"/>
      <c r="D88" s="3"/>
      <c r="E88" s="3"/>
      <c r="F88" s="28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15" customFormat="1" ht="12.75">
      <c r="A89" s="5"/>
      <c r="B89" s="4"/>
      <c r="C89" s="3"/>
      <c r="D89" s="3"/>
      <c r="E89" s="3"/>
      <c r="F89" s="28"/>
      <c r="G89" s="2"/>
      <c r="H89" s="2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s="15" customFormat="1" ht="12.75">
      <c r="A90" s="5"/>
      <c r="B90" s="4"/>
      <c r="C90" s="3"/>
      <c r="D90" s="3"/>
      <c r="E90" s="3"/>
      <c r="F90" s="28"/>
      <c r="G90" s="2"/>
      <c r="H90" s="2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s="15" customFormat="1" ht="12.75">
      <c r="A91" s="5"/>
      <c r="B91" s="4"/>
      <c r="C91" s="3"/>
      <c r="D91" s="3"/>
      <c r="E91" s="3"/>
      <c r="F91" s="28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s="15" customFormat="1" ht="12.75">
      <c r="A92" s="5"/>
      <c r="B92" s="4"/>
      <c r="C92" s="3"/>
      <c r="D92" s="3"/>
      <c r="E92" s="3"/>
      <c r="F92" s="28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15" customFormat="1" ht="12.75">
      <c r="A93" s="5"/>
      <c r="B93" s="4"/>
      <c r="C93" s="3"/>
      <c r="D93" s="3"/>
      <c r="E93" s="3"/>
      <c r="F93" s="28"/>
      <c r="G93" s="2"/>
      <c r="H93" s="2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s="15" customFormat="1" ht="12.75">
      <c r="A94" s="5"/>
      <c r="B94" s="4"/>
      <c r="C94" s="3"/>
      <c r="D94" s="3"/>
      <c r="E94" s="3"/>
      <c r="F94" s="28"/>
      <c r="G94" s="2"/>
      <c r="H94" s="2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s="15" customFormat="1" ht="12.75">
      <c r="A95" s="5"/>
      <c r="B95" s="4"/>
      <c r="C95" s="3"/>
      <c r="D95" s="3"/>
      <c r="E95" s="3"/>
      <c r="F95" s="28"/>
      <c r="G95" s="2"/>
      <c r="H95" s="2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s="15" customFormat="1" ht="12.75">
      <c r="A96" s="5"/>
      <c r="B96" s="4"/>
      <c r="C96" s="3"/>
      <c r="D96" s="3"/>
      <c r="E96" s="3"/>
      <c r="F96" s="28"/>
      <c r="G96" s="2"/>
      <c r="H96" s="2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s="15" customFormat="1" ht="12.75">
      <c r="A97" s="5"/>
      <c r="B97" s="4"/>
      <c r="C97" s="3"/>
      <c r="D97" s="3"/>
      <c r="E97" s="3"/>
      <c r="F97" s="28"/>
      <c r="G97" s="2"/>
      <c r="H97" s="2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s="15" customFormat="1" ht="12.75">
      <c r="A98" s="5"/>
      <c r="B98" s="4"/>
      <c r="C98" s="3"/>
      <c r="D98" s="3"/>
      <c r="E98" s="3"/>
      <c r="F98" s="28"/>
      <c r="G98" s="2"/>
      <c r="H98" s="2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s="15" customFormat="1" ht="12.75">
      <c r="A99" s="5"/>
      <c r="B99" s="4"/>
      <c r="C99" s="3"/>
      <c r="D99" s="3"/>
      <c r="E99" s="3"/>
      <c r="F99" s="28"/>
      <c r="G99" s="2"/>
      <c r="H99" s="2"/>
      <c r="I99" s="2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s="15" customFormat="1" ht="12.75">
      <c r="A100" s="5"/>
      <c r="B100" s="4"/>
      <c r="C100" s="3"/>
      <c r="D100" s="3"/>
      <c r="E100" s="3"/>
      <c r="F100" s="28"/>
      <c r="G100" s="2"/>
      <c r="H100" s="2"/>
      <c r="I100" s="2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s="15" customFormat="1" ht="12.75">
      <c r="A101" s="5"/>
      <c r="B101" s="4"/>
      <c r="C101" s="3"/>
      <c r="D101" s="3"/>
      <c r="E101" s="3"/>
      <c r="F101" s="28"/>
      <c r="G101" s="2"/>
      <c r="H101" s="2"/>
      <c r="I101" s="2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s="15" customFormat="1" ht="12.75">
      <c r="A102" s="5"/>
      <c r="B102" s="4"/>
      <c r="C102" s="3"/>
      <c r="D102" s="3"/>
      <c r="E102" s="3"/>
      <c r="F102" s="28"/>
      <c r="G102" s="2"/>
      <c r="H102" s="2"/>
      <c r="I102" s="2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s="15" customFormat="1" ht="12.75">
      <c r="A103" s="5"/>
      <c r="B103" s="4"/>
      <c r="C103" s="3"/>
      <c r="D103" s="3"/>
      <c r="E103" s="3"/>
      <c r="F103" s="28"/>
      <c r="G103" s="2"/>
      <c r="H103" s="2"/>
      <c r="I103" s="2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s="15" customFormat="1" ht="12.75">
      <c r="A104" s="5"/>
      <c r="B104" s="4"/>
      <c r="C104" s="3"/>
      <c r="D104" s="3"/>
      <c r="E104" s="3"/>
      <c r="F104" s="28"/>
      <c r="G104" s="2"/>
      <c r="H104" s="2"/>
      <c r="I104" s="2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s="15" customFormat="1" ht="12.75">
      <c r="A105" s="5"/>
      <c r="B105" s="4"/>
      <c r="C105" s="3"/>
      <c r="D105" s="3"/>
      <c r="E105" s="3"/>
      <c r="F105" s="28"/>
      <c r="G105" s="2"/>
      <c r="H105" s="2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s="15" customFormat="1" ht="12.75">
      <c r="A106" s="5"/>
      <c r="B106" s="4"/>
      <c r="C106" s="3"/>
      <c r="D106" s="3"/>
      <c r="E106" s="3"/>
      <c r="F106" s="28"/>
      <c r="G106" s="2"/>
      <c r="H106" s="2"/>
      <c r="I106" s="2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s="15" customFormat="1" ht="12.75">
      <c r="A107" s="5"/>
      <c r="B107" s="4"/>
      <c r="C107" s="3"/>
      <c r="D107" s="3"/>
      <c r="E107" s="3"/>
      <c r="F107" s="28"/>
      <c r="G107" s="2"/>
      <c r="H107" s="2"/>
      <c r="I107" s="2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s="15" customFormat="1" ht="12.75">
      <c r="A108" s="5"/>
      <c r="B108" s="4"/>
      <c r="C108" s="3"/>
      <c r="D108" s="3"/>
      <c r="E108" s="3"/>
      <c r="F108" s="28"/>
      <c r="G108" s="2"/>
      <c r="H108" s="2"/>
      <c r="I108" s="2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s="15" customFormat="1" ht="12.75">
      <c r="A109" s="5"/>
      <c r="B109" s="4"/>
      <c r="C109" s="3"/>
      <c r="D109" s="3"/>
      <c r="E109" s="3"/>
      <c r="F109" s="28"/>
      <c r="G109" s="2"/>
      <c r="H109" s="2"/>
      <c r="I109" s="2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s="15" customFormat="1" ht="12.75">
      <c r="A110" s="5"/>
      <c r="B110" s="4"/>
      <c r="C110" s="3"/>
      <c r="D110" s="3"/>
      <c r="E110" s="3"/>
      <c r="F110" s="28"/>
      <c r="G110" s="2"/>
      <c r="H110" s="2"/>
      <c r="I110" s="2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s="15" customFormat="1" ht="12.75">
      <c r="A111" s="5"/>
      <c r="B111" s="4"/>
      <c r="C111" s="3"/>
      <c r="D111" s="3"/>
      <c r="E111" s="3"/>
      <c r="F111" s="28"/>
      <c r="G111" s="2"/>
      <c r="H111" s="2"/>
      <c r="I111" s="2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s="15" customFormat="1" ht="12.75">
      <c r="A112" s="5"/>
      <c r="B112" s="4"/>
      <c r="C112" s="3"/>
      <c r="D112" s="3"/>
      <c r="E112" s="3"/>
      <c r="F112" s="28"/>
      <c r="G112" s="2"/>
      <c r="H112" s="2"/>
      <c r="I112" s="2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s="15" customFormat="1" ht="12.75">
      <c r="A113" s="5"/>
      <c r="B113" s="4"/>
      <c r="C113" s="3"/>
      <c r="D113" s="3"/>
      <c r="E113" s="3"/>
      <c r="F113" s="28"/>
      <c r="G113" s="2"/>
      <c r="H113" s="2"/>
      <c r="I113" s="2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s="15" customFormat="1" ht="12.75">
      <c r="A114" s="5"/>
      <c r="B114" s="4"/>
      <c r="C114" s="3"/>
      <c r="D114" s="3"/>
      <c r="E114" s="3"/>
      <c r="F114" s="28"/>
      <c r="G114" s="2"/>
      <c r="H114" s="2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s="15" customFormat="1" ht="12.75">
      <c r="A115" s="5"/>
      <c r="B115" s="4"/>
      <c r="C115" s="3"/>
      <c r="D115" s="3"/>
      <c r="E115" s="3"/>
      <c r="F115" s="28"/>
      <c r="G115" s="2"/>
      <c r="H115" s="2"/>
      <c r="I115" s="2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s="15" customFormat="1" ht="12.75">
      <c r="A116" s="5"/>
      <c r="B116" s="4"/>
      <c r="C116" s="3"/>
      <c r="D116" s="3"/>
      <c r="E116" s="3"/>
      <c r="F116" s="28"/>
      <c r="G116" s="2"/>
      <c r="H116" s="2"/>
      <c r="I116" s="2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s="15" customFormat="1" ht="12.75">
      <c r="A117" s="5"/>
      <c r="B117" s="4"/>
      <c r="C117" s="3"/>
      <c r="D117" s="3"/>
      <c r="E117" s="3"/>
      <c r="F117" s="28"/>
      <c r="G117" s="2"/>
      <c r="H117" s="2"/>
      <c r="I117" s="2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s="15" customFormat="1" ht="12.75">
      <c r="A118" s="5"/>
      <c r="B118" s="4"/>
      <c r="C118" s="3"/>
      <c r="D118" s="3"/>
      <c r="E118" s="3"/>
      <c r="F118" s="28"/>
      <c r="G118" s="2"/>
      <c r="H118" s="2"/>
      <c r="I118" s="2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s="15" customFormat="1" ht="12.75">
      <c r="A119" s="5"/>
      <c r="B119" s="4"/>
      <c r="C119" s="3"/>
      <c r="D119" s="3"/>
      <c r="E119" s="3"/>
      <c r="F119" s="28"/>
      <c r="G119" s="2"/>
      <c r="H119" s="2"/>
      <c r="I119" s="2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s="15" customFormat="1" ht="12.75">
      <c r="A120" s="5"/>
      <c r="B120" s="4"/>
      <c r="C120" s="3"/>
      <c r="D120" s="3"/>
      <c r="E120" s="3"/>
      <c r="F120" s="28"/>
      <c r="G120" s="2"/>
      <c r="H120" s="2"/>
      <c r="I120" s="2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s="15" customFormat="1" ht="12.75">
      <c r="A121" s="5"/>
      <c r="B121" s="4"/>
      <c r="C121" s="3"/>
      <c r="D121" s="3"/>
      <c r="E121" s="3"/>
      <c r="F121" s="28"/>
      <c r="G121" s="2"/>
      <c r="H121" s="2"/>
      <c r="I121" s="2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s="15" customFormat="1" ht="12.75">
      <c r="A122" s="5"/>
      <c r="B122" s="4"/>
      <c r="C122" s="3"/>
      <c r="D122" s="3"/>
      <c r="E122" s="3"/>
      <c r="F122" s="28"/>
      <c r="G122" s="2"/>
      <c r="H122" s="2"/>
      <c r="I122" s="2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s="15" customFormat="1" ht="12.75">
      <c r="A123" s="5"/>
      <c r="B123" s="4"/>
      <c r="C123" s="3"/>
      <c r="D123" s="3"/>
      <c r="E123" s="3"/>
      <c r="F123" s="28"/>
      <c r="G123" s="2"/>
      <c r="H123" s="2"/>
      <c r="I123" s="2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s="15" customFormat="1" ht="12.75">
      <c r="A124" s="5"/>
      <c r="B124" s="4"/>
      <c r="C124" s="3"/>
      <c r="D124" s="3"/>
      <c r="E124" s="3"/>
      <c r="F124" s="28"/>
      <c r="G124" s="2"/>
      <c r="H124" s="2"/>
      <c r="I124" s="2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s="15" customFormat="1" ht="12.75">
      <c r="A125" s="5"/>
      <c r="B125" s="4"/>
      <c r="C125" s="3"/>
      <c r="D125" s="3"/>
      <c r="E125" s="3"/>
      <c r="F125" s="28"/>
      <c r="G125" s="2"/>
      <c r="H125" s="2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s="15" customFormat="1" ht="12.75">
      <c r="A126" s="5"/>
      <c r="B126" s="4"/>
      <c r="C126" s="3"/>
      <c r="D126" s="3"/>
      <c r="E126" s="3"/>
      <c r="F126" s="28"/>
      <c r="G126" s="2"/>
      <c r="H126" s="2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s="15" customFormat="1" ht="12.75">
      <c r="A127" s="5"/>
      <c r="B127" s="4"/>
      <c r="C127" s="3"/>
      <c r="D127" s="3"/>
      <c r="E127" s="3"/>
      <c r="F127" s="28"/>
      <c r="G127" s="2"/>
      <c r="H127" s="2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s="15" customFormat="1" ht="12.75">
      <c r="A128" s="5"/>
      <c r="B128" s="4"/>
      <c r="C128" s="3"/>
      <c r="D128" s="3"/>
      <c r="E128" s="3"/>
      <c r="F128" s="28"/>
      <c r="G128" s="2"/>
      <c r="H128" s="2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s="15" customFormat="1" ht="12.75">
      <c r="A129" s="5"/>
      <c r="B129" s="4"/>
      <c r="C129" s="3"/>
      <c r="D129" s="3"/>
      <c r="E129" s="3"/>
      <c r="F129" s="28"/>
      <c r="G129" s="2"/>
      <c r="H129" s="2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s="15" customFormat="1" ht="12.75">
      <c r="A130" s="5"/>
      <c r="B130" s="4"/>
      <c r="C130" s="3"/>
      <c r="D130" s="3"/>
      <c r="E130" s="3"/>
      <c r="F130" s="28"/>
      <c r="G130" s="2"/>
      <c r="H130" s="2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s="15" customFormat="1" ht="12.75">
      <c r="A131" s="5"/>
      <c r="B131" s="4"/>
      <c r="C131" s="3"/>
      <c r="D131" s="3"/>
      <c r="E131" s="3"/>
      <c r="F131" s="28"/>
      <c r="G131" s="2"/>
      <c r="H131" s="2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s="15" customFormat="1" ht="12.75">
      <c r="A132" s="5"/>
      <c r="B132" s="4"/>
      <c r="C132" s="3"/>
      <c r="D132" s="3"/>
      <c r="E132" s="3"/>
      <c r="F132" s="28"/>
      <c r="G132" s="2"/>
      <c r="H132" s="2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s="15" customFormat="1" ht="12.75">
      <c r="A133" s="5"/>
      <c r="B133" s="4"/>
      <c r="C133" s="3"/>
      <c r="D133" s="3"/>
      <c r="E133" s="3"/>
      <c r="F133" s="28"/>
      <c r="G133" s="2"/>
      <c r="H133" s="2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s="15" customFormat="1" ht="12.75">
      <c r="A134" s="5"/>
      <c r="B134" s="4"/>
      <c r="C134" s="3"/>
      <c r="D134" s="3"/>
      <c r="E134" s="3"/>
      <c r="F134" s="28"/>
      <c r="G134" s="2"/>
      <c r="H134" s="2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s="15" customFormat="1" ht="12.75">
      <c r="A135" s="5"/>
      <c r="B135" s="4"/>
      <c r="C135" s="3"/>
      <c r="D135" s="3"/>
      <c r="E135" s="3"/>
      <c r="F135" s="28"/>
      <c r="G135" s="2"/>
      <c r="H135" s="2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s="15" customFormat="1" ht="12.75">
      <c r="A136" s="5"/>
      <c r="B136" s="4"/>
      <c r="C136" s="3"/>
      <c r="D136" s="3"/>
      <c r="E136" s="3"/>
      <c r="F136" s="28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s="15" customFormat="1" ht="12.75">
      <c r="A137" s="5"/>
      <c r="B137" s="4"/>
      <c r="C137" s="3"/>
      <c r="D137" s="3"/>
      <c r="E137" s="3"/>
      <c r="F137" s="28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s="15" customFormat="1" ht="12.75">
      <c r="A138" s="5"/>
      <c r="B138" s="4"/>
      <c r="C138" s="3"/>
      <c r="D138" s="3"/>
      <c r="E138" s="3"/>
      <c r="F138" s="28"/>
      <c r="G138" s="2"/>
      <c r="H138" s="2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s="15" customFormat="1" ht="12.75">
      <c r="A139" s="5"/>
      <c r="B139" s="4"/>
      <c r="C139" s="3"/>
      <c r="D139" s="3"/>
      <c r="E139" s="3"/>
      <c r="F139" s="28"/>
      <c r="G139" s="2"/>
      <c r="H139" s="2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s="15" customFormat="1" ht="12.75">
      <c r="A140" s="5"/>
      <c r="B140" s="4"/>
      <c r="C140" s="3"/>
      <c r="D140" s="3"/>
      <c r="E140" s="3"/>
      <c r="F140" s="28"/>
      <c r="G140" s="2"/>
      <c r="H140" s="2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s="15" customFormat="1" ht="12.75">
      <c r="A141" s="5"/>
      <c r="B141" s="4"/>
      <c r="C141" s="3"/>
      <c r="D141" s="3"/>
      <c r="E141" s="3"/>
      <c r="F141" s="28"/>
      <c r="G141" s="2"/>
      <c r="H141" s="2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s="15" customFormat="1" ht="12.75">
      <c r="A142" s="5"/>
      <c r="B142" s="4"/>
      <c r="C142" s="3"/>
      <c r="D142" s="3"/>
      <c r="E142" s="3"/>
      <c r="F142" s="28"/>
      <c r="G142" s="2"/>
      <c r="H142" s="2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s="15" customFormat="1" ht="12.75">
      <c r="A143" s="5"/>
      <c r="B143" s="4"/>
      <c r="C143" s="3"/>
      <c r="D143" s="3"/>
      <c r="E143" s="3"/>
      <c r="F143" s="28"/>
      <c r="G143" s="2"/>
      <c r="H143" s="2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s="15" customFormat="1" ht="12.75">
      <c r="A144" s="5"/>
      <c r="B144" s="4"/>
      <c r="C144" s="3"/>
      <c r="D144" s="3"/>
      <c r="E144" s="3"/>
      <c r="F144" s="28"/>
      <c r="G144" s="2"/>
      <c r="H144" s="2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s="15" customFormat="1" ht="12.75">
      <c r="A145" s="5"/>
      <c r="B145" s="4"/>
      <c r="C145" s="3"/>
      <c r="D145" s="3"/>
      <c r="E145" s="3"/>
      <c r="F145" s="28"/>
      <c r="G145" s="2"/>
      <c r="H145" s="2"/>
      <c r="I145" s="2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s="15" customFormat="1" ht="12.75">
      <c r="A146" s="5"/>
      <c r="B146" s="4"/>
      <c r="C146" s="3"/>
      <c r="D146" s="3"/>
      <c r="E146" s="3"/>
      <c r="F146" s="28"/>
      <c r="G146" s="2"/>
      <c r="H146" s="2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s="15" customFormat="1" ht="12.75">
      <c r="A147" s="5"/>
      <c r="B147" s="4"/>
      <c r="C147" s="3"/>
      <c r="D147" s="3"/>
      <c r="E147" s="3"/>
      <c r="F147" s="28"/>
      <c r="G147" s="2"/>
      <c r="H147" s="2"/>
      <c r="I147" s="2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s="15" customFormat="1" ht="12.75">
      <c r="A148" s="5"/>
      <c r="B148" s="4"/>
      <c r="C148" s="3"/>
      <c r="D148" s="3"/>
      <c r="E148" s="3"/>
      <c r="F148" s="28"/>
      <c r="G148" s="2"/>
      <c r="H148" s="2"/>
      <c r="I148" s="2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s="15" customFormat="1" ht="12.75">
      <c r="A149" s="5"/>
      <c r="B149" s="4"/>
      <c r="C149" s="3"/>
      <c r="D149" s="3"/>
      <c r="E149" s="3"/>
      <c r="F149" s="28"/>
      <c r="G149" s="2"/>
      <c r="H149" s="2"/>
      <c r="I149" s="2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s="15" customFormat="1" ht="12.75">
      <c r="A150" s="5"/>
      <c r="B150" s="4"/>
      <c r="C150" s="3"/>
      <c r="D150" s="3"/>
      <c r="E150" s="3"/>
      <c r="F150" s="28"/>
      <c r="G150" s="2"/>
      <c r="H150" s="2"/>
      <c r="I150" s="2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s="15" customFormat="1" ht="12.75">
      <c r="A151" s="5"/>
      <c r="B151" s="4"/>
      <c r="C151" s="3"/>
      <c r="D151" s="3"/>
      <c r="E151" s="3"/>
      <c r="F151" s="28"/>
      <c r="G151" s="2"/>
      <c r="H151" s="2"/>
      <c r="I151" s="2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s="15" customFormat="1" ht="12.75">
      <c r="A152" s="5"/>
      <c r="B152" s="4"/>
      <c r="C152" s="3"/>
      <c r="D152" s="3"/>
      <c r="E152" s="3"/>
      <c r="F152" s="28"/>
      <c r="G152" s="2"/>
      <c r="H152" s="2"/>
      <c r="I152" s="2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s="15" customFormat="1" ht="12.75">
      <c r="A153" s="5"/>
      <c r="B153" s="4"/>
      <c r="C153" s="3"/>
      <c r="D153" s="3"/>
      <c r="E153" s="3"/>
      <c r="F153" s="28"/>
      <c r="G153" s="2"/>
      <c r="H153" s="2"/>
      <c r="I153" s="2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s="15" customFormat="1" ht="12.75">
      <c r="A154" s="5"/>
      <c r="B154" s="4"/>
      <c r="C154" s="3"/>
      <c r="D154" s="3"/>
      <c r="E154" s="3"/>
      <c r="F154" s="28"/>
      <c r="G154" s="2"/>
      <c r="H154" s="2"/>
      <c r="I154" s="2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s="15" customFormat="1" ht="12.75">
      <c r="A155" s="5"/>
      <c r="B155" s="4"/>
      <c r="C155" s="3"/>
      <c r="D155" s="3"/>
      <c r="E155" s="3"/>
      <c r="F155" s="28"/>
      <c r="G155" s="2"/>
      <c r="H155" s="2"/>
      <c r="I155" s="2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s="15" customFormat="1" ht="12.75">
      <c r="A156" s="5"/>
      <c r="B156" s="4"/>
      <c r="C156" s="3"/>
      <c r="D156" s="3"/>
      <c r="E156" s="3"/>
      <c r="F156" s="28"/>
      <c r="G156" s="2"/>
      <c r="H156" s="2"/>
      <c r="I156" s="2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s="15" customFormat="1" ht="12.75">
      <c r="A157" s="5"/>
      <c r="B157" s="4"/>
      <c r="C157" s="3"/>
      <c r="D157" s="3"/>
      <c r="E157" s="3"/>
      <c r="F157" s="28"/>
      <c r="G157" s="2"/>
      <c r="H157" s="2"/>
      <c r="I157" s="2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s="15" customFormat="1" ht="12.75">
      <c r="A158" s="5"/>
      <c r="B158" s="4"/>
      <c r="C158" s="3"/>
      <c r="D158" s="3"/>
      <c r="E158" s="3"/>
      <c r="F158" s="28"/>
      <c r="G158" s="2"/>
      <c r="H158" s="2"/>
      <c r="I158" s="2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s="15" customFormat="1" ht="12.75">
      <c r="A159" s="5"/>
      <c r="B159" s="4"/>
      <c r="C159" s="3"/>
      <c r="D159" s="3"/>
      <c r="E159" s="3"/>
      <c r="F159" s="28"/>
      <c r="G159" s="2"/>
      <c r="H159" s="2"/>
      <c r="I159" s="2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s="15" customFormat="1" ht="12.75">
      <c r="A160" s="5"/>
      <c r="B160" s="4"/>
      <c r="C160" s="3"/>
      <c r="D160" s="3"/>
      <c r="E160" s="3"/>
      <c r="F160" s="28"/>
      <c r="G160" s="2"/>
      <c r="H160" s="2"/>
      <c r="I160" s="2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s="15" customFormat="1" ht="12.75">
      <c r="A161" s="5"/>
      <c r="B161" s="4"/>
      <c r="C161" s="3"/>
      <c r="D161" s="3"/>
      <c r="E161" s="3"/>
      <c r="F161" s="28"/>
      <c r="G161" s="2"/>
      <c r="H161" s="2"/>
      <c r="I161" s="2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s="15" customFormat="1" ht="12.75">
      <c r="A162" s="5"/>
      <c r="B162" s="4"/>
      <c r="C162" s="3"/>
      <c r="D162" s="3"/>
      <c r="E162" s="3"/>
      <c r="F162" s="28"/>
      <c r="G162" s="2"/>
      <c r="H162" s="2"/>
      <c r="I162" s="2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s="15" customFormat="1" ht="12.75">
      <c r="A163" s="5"/>
      <c r="B163" s="4"/>
      <c r="C163" s="3"/>
      <c r="D163" s="3"/>
      <c r="E163" s="3"/>
      <c r="F163" s="28"/>
      <c r="G163" s="2"/>
      <c r="H163" s="2"/>
      <c r="I163" s="2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s="15" customFormat="1" ht="12.75">
      <c r="A164" s="5"/>
      <c r="B164" s="4"/>
      <c r="C164" s="3"/>
      <c r="D164" s="3"/>
      <c r="E164" s="3"/>
      <c r="F164" s="28"/>
      <c r="G164" s="2"/>
      <c r="H164" s="2"/>
      <c r="I164" s="2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s="15" customFormat="1" ht="12.75">
      <c r="A165" s="5"/>
      <c r="B165" s="4"/>
      <c r="C165" s="3"/>
      <c r="D165" s="3"/>
      <c r="E165" s="3"/>
      <c r="F165" s="28"/>
      <c r="G165" s="2"/>
      <c r="H165" s="2"/>
      <c r="I165" s="2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s="15" customFormat="1" ht="12.75">
      <c r="A166" s="5"/>
      <c r="B166" s="4"/>
      <c r="C166" s="3"/>
      <c r="D166" s="3"/>
      <c r="E166" s="3"/>
      <c r="F166" s="28"/>
      <c r="G166" s="2"/>
      <c r="H166" s="2"/>
      <c r="I166" s="2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s="15" customFormat="1" ht="12.75">
      <c r="A167" s="5"/>
      <c r="B167" s="4"/>
      <c r="C167" s="3"/>
      <c r="D167" s="3"/>
      <c r="E167" s="3"/>
      <c r="F167" s="28"/>
      <c r="G167" s="2"/>
      <c r="H167" s="2"/>
      <c r="I167" s="2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s="15" customFormat="1" ht="12.75">
      <c r="A168" s="5"/>
      <c r="B168" s="4"/>
      <c r="C168" s="3"/>
      <c r="D168" s="3"/>
      <c r="E168" s="3"/>
      <c r="F168" s="28"/>
      <c r="G168" s="2"/>
      <c r="H168" s="2"/>
      <c r="I168" s="2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s="15" customFormat="1" ht="12.75">
      <c r="A169" s="5"/>
      <c r="B169" s="4"/>
      <c r="C169" s="3"/>
      <c r="D169" s="3"/>
      <c r="E169" s="3"/>
      <c r="F169" s="28"/>
      <c r="G169" s="2"/>
      <c r="H169" s="2"/>
      <c r="I169" s="2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s="15" customFormat="1" ht="12.75">
      <c r="A170" s="5"/>
      <c r="B170" s="4"/>
      <c r="C170" s="3"/>
      <c r="D170" s="3"/>
      <c r="E170" s="3"/>
      <c r="F170" s="28"/>
      <c r="G170" s="2"/>
      <c r="H170" s="2"/>
      <c r="I170" s="2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s="15" customFormat="1" ht="12.75">
      <c r="A171" s="5"/>
      <c r="B171" s="4"/>
      <c r="C171" s="3"/>
      <c r="D171" s="3"/>
      <c r="E171" s="3"/>
      <c r="F171" s="28"/>
      <c r="G171" s="2"/>
      <c r="H171" s="2"/>
      <c r="I171" s="2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s="15" customFormat="1" ht="12.75">
      <c r="A172" s="5"/>
      <c r="B172" s="4"/>
      <c r="C172" s="3"/>
      <c r="D172" s="3"/>
      <c r="E172" s="3"/>
      <c r="F172" s="28"/>
      <c r="G172" s="2"/>
      <c r="H172" s="2"/>
      <c r="I172" s="2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s="15" customFormat="1" ht="12.75">
      <c r="A173" s="5"/>
      <c r="B173" s="4"/>
      <c r="C173" s="3"/>
      <c r="D173" s="3"/>
      <c r="E173" s="3"/>
      <c r="F173" s="28"/>
      <c r="G173" s="2"/>
      <c r="H173" s="2"/>
      <c r="I173" s="2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s="15" customFormat="1" ht="12.75">
      <c r="A174" s="5"/>
      <c r="B174" s="4"/>
      <c r="C174" s="3"/>
      <c r="D174" s="3"/>
      <c r="E174" s="3"/>
      <c r="F174" s="28"/>
      <c r="G174" s="2"/>
      <c r="H174" s="2"/>
      <c r="I174" s="2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s="15" customFormat="1" ht="12.75">
      <c r="A175" s="5"/>
      <c r="B175" s="4"/>
      <c r="C175" s="3"/>
      <c r="D175" s="3"/>
      <c r="E175" s="3"/>
      <c r="F175" s="28"/>
      <c r="G175" s="2"/>
      <c r="H175" s="2"/>
      <c r="I175" s="2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s="15" customFormat="1" ht="12.75">
      <c r="A176" s="5"/>
      <c r="B176" s="4"/>
      <c r="C176" s="3"/>
      <c r="D176" s="3"/>
      <c r="E176" s="3"/>
      <c r="F176" s="28"/>
      <c r="G176" s="2"/>
      <c r="H176" s="2"/>
      <c r="I176" s="2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s="15" customFormat="1" ht="12.75">
      <c r="A177" s="5"/>
      <c r="B177" s="4"/>
      <c r="C177" s="3"/>
      <c r="D177" s="3"/>
      <c r="E177" s="3"/>
      <c r="F177" s="28"/>
      <c r="G177" s="2"/>
      <c r="H177" s="2"/>
      <c r="I177" s="2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s="15" customFormat="1" ht="12.75">
      <c r="A178" s="5"/>
      <c r="B178" s="4"/>
      <c r="C178" s="3"/>
      <c r="D178" s="3"/>
      <c r="E178" s="3"/>
      <c r="F178" s="28"/>
      <c r="G178" s="2"/>
      <c r="H178" s="2"/>
      <c r="I178" s="2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s="15" customFormat="1" ht="12.75">
      <c r="A179" s="5"/>
      <c r="B179" s="4"/>
      <c r="C179" s="3"/>
      <c r="D179" s="3"/>
      <c r="E179" s="3"/>
      <c r="F179" s="28"/>
      <c r="G179" s="2"/>
      <c r="H179" s="2"/>
      <c r="I179" s="2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s="15" customFormat="1" ht="12.75">
      <c r="A180" s="5"/>
      <c r="B180" s="4"/>
      <c r="C180" s="3"/>
      <c r="D180" s="3"/>
      <c r="E180" s="3"/>
      <c r="F180" s="28"/>
      <c r="G180" s="2"/>
      <c r="H180" s="2"/>
      <c r="I180" s="2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s="15" customFormat="1" ht="12.75">
      <c r="A181" s="5"/>
      <c r="B181" s="4"/>
      <c r="C181" s="3"/>
      <c r="D181" s="3"/>
      <c r="E181" s="3"/>
      <c r="F181" s="28"/>
      <c r="G181" s="2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s="15" customFormat="1" ht="12.75">
      <c r="A182" s="5"/>
      <c r="B182" s="4"/>
      <c r="C182" s="3"/>
      <c r="D182" s="3"/>
      <c r="E182" s="3"/>
      <c r="F182" s="28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s="15" customFormat="1" ht="12.75">
      <c r="A183" s="5"/>
      <c r="B183" s="4"/>
      <c r="C183" s="3"/>
      <c r="D183" s="3"/>
      <c r="E183" s="3"/>
      <c r="F183" s="28"/>
      <c r="G183" s="2"/>
      <c r="H183" s="2"/>
      <c r="I183" s="2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s="15" customFormat="1" ht="12.75">
      <c r="A184" s="5"/>
      <c r="B184" s="4"/>
      <c r="C184" s="3"/>
      <c r="D184" s="3"/>
      <c r="E184" s="3"/>
      <c r="F184" s="28"/>
      <c r="G184" s="2"/>
      <c r="H184" s="2"/>
      <c r="I184" s="2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s="15" customFormat="1" ht="12.75">
      <c r="A185" s="5"/>
      <c r="B185" s="4"/>
      <c r="C185" s="3"/>
      <c r="D185" s="3"/>
      <c r="E185" s="3"/>
      <c r="F185" s="28"/>
      <c r="G185" s="2"/>
      <c r="H185" s="2"/>
      <c r="I185" s="2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s="15" customFormat="1" ht="12.75">
      <c r="A186" s="5"/>
      <c r="B186" s="4"/>
      <c r="C186" s="3"/>
      <c r="D186" s="3"/>
      <c r="E186" s="3"/>
      <c r="F186" s="28"/>
      <c r="G186" s="2"/>
      <c r="H186" s="2"/>
      <c r="I186" s="2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s="15" customFormat="1" ht="12.75">
      <c r="A187" s="5"/>
      <c r="B187" s="4"/>
      <c r="C187" s="3"/>
      <c r="D187" s="3"/>
      <c r="E187" s="3"/>
      <c r="F187" s="28"/>
      <c r="G187" s="2"/>
      <c r="H187" s="2"/>
      <c r="I187" s="2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s="15" customFormat="1" ht="12.75">
      <c r="A188" s="5"/>
      <c r="B188" s="4"/>
      <c r="C188" s="3"/>
      <c r="D188" s="3"/>
      <c r="E188" s="3"/>
      <c r="F188" s="28"/>
      <c r="G188" s="2"/>
      <c r="H188" s="2"/>
      <c r="I188" s="2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s="15" customFormat="1" ht="12.75">
      <c r="A189" s="5"/>
      <c r="B189" s="4"/>
      <c r="C189" s="3"/>
      <c r="D189" s="3"/>
      <c r="E189" s="3"/>
      <c r="F189" s="28"/>
      <c r="G189" s="2"/>
      <c r="H189" s="2"/>
      <c r="I189" s="2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s="15" customFormat="1" ht="12.75">
      <c r="A190" s="5"/>
      <c r="B190" s="4"/>
      <c r="C190" s="3"/>
      <c r="D190" s="3"/>
      <c r="E190" s="3"/>
      <c r="F190" s="28"/>
      <c r="G190" s="2"/>
      <c r="H190" s="2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s="15" customFormat="1" ht="12.75">
      <c r="A191" s="5"/>
      <c r="B191" s="4"/>
      <c r="C191" s="3"/>
      <c r="D191" s="3"/>
      <c r="E191" s="3"/>
      <c r="F191" s="28"/>
      <c r="G191" s="2"/>
      <c r="H191" s="2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s="15" customFormat="1" ht="12.75">
      <c r="A192" s="5"/>
      <c r="B192" s="4"/>
      <c r="C192" s="3"/>
      <c r="D192" s="3"/>
      <c r="E192" s="3"/>
      <c r="F192" s="28"/>
      <c r="G192" s="2"/>
      <c r="H192" s="2"/>
      <c r="I192" s="2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s="15" customFormat="1" ht="12.75">
      <c r="A193" s="5"/>
      <c r="B193" s="4"/>
      <c r="C193" s="3"/>
      <c r="D193" s="3"/>
      <c r="E193" s="3"/>
      <c r="F193" s="28"/>
      <c r="G193" s="2"/>
      <c r="H193" s="2"/>
      <c r="I193" s="2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s="15" customFormat="1" ht="12.75">
      <c r="A194" s="5"/>
      <c r="B194" s="4"/>
      <c r="C194" s="3"/>
      <c r="D194" s="3"/>
      <c r="E194" s="3"/>
      <c r="F194" s="28"/>
      <c r="G194" s="2"/>
      <c r="H194" s="2"/>
      <c r="I194" s="2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s="15" customFormat="1" ht="12.75">
      <c r="A195" s="5"/>
      <c r="B195" s="4"/>
      <c r="C195" s="3"/>
      <c r="D195" s="3"/>
      <c r="E195" s="3"/>
      <c r="F195" s="28"/>
      <c r="G195" s="2"/>
      <c r="H195" s="2"/>
      <c r="I195" s="2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s="15" customFormat="1" ht="12.75">
      <c r="A196" s="5"/>
      <c r="B196" s="4"/>
      <c r="C196" s="3"/>
      <c r="D196" s="3"/>
      <c r="E196" s="3"/>
      <c r="F196" s="28"/>
      <c r="G196" s="2"/>
      <c r="H196" s="2"/>
      <c r="I196" s="2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s="15" customFormat="1" ht="12.75">
      <c r="A197" s="5"/>
      <c r="B197" s="4"/>
      <c r="C197" s="3"/>
      <c r="D197" s="3"/>
      <c r="E197" s="3"/>
      <c r="F197" s="28"/>
      <c r="G197" s="2"/>
      <c r="H197" s="2"/>
      <c r="I197" s="2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s="15" customFormat="1" ht="12.75">
      <c r="A198" s="5"/>
      <c r="B198" s="4"/>
      <c r="C198" s="3"/>
      <c r="D198" s="3"/>
      <c r="E198" s="3"/>
      <c r="F198" s="28"/>
      <c r="G198" s="2"/>
      <c r="H198" s="2"/>
      <c r="I198" s="2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s="15" customFormat="1" ht="12.75">
      <c r="A199" s="5"/>
      <c r="B199" s="4"/>
      <c r="C199" s="3"/>
      <c r="D199" s="3"/>
      <c r="E199" s="3"/>
      <c r="F199" s="28"/>
      <c r="G199" s="2"/>
      <c r="H199" s="2"/>
      <c r="I199" s="2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s="15" customFormat="1" ht="12.75">
      <c r="A200" s="5"/>
      <c r="B200" s="4"/>
      <c r="C200" s="3"/>
      <c r="D200" s="3"/>
      <c r="E200" s="3"/>
      <c r="F200" s="28"/>
      <c r="G200" s="2"/>
      <c r="H200" s="2"/>
      <c r="I200" s="2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s="15" customFormat="1" ht="12.75">
      <c r="A201" s="5"/>
      <c r="B201" s="4"/>
      <c r="C201" s="3"/>
      <c r="D201" s="3"/>
      <c r="E201" s="3"/>
      <c r="F201" s="28"/>
      <c r="G201" s="2"/>
      <c r="H201" s="2"/>
      <c r="I201" s="2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s="15" customFormat="1" ht="12.75">
      <c r="A202" s="5"/>
      <c r="B202" s="4"/>
      <c r="C202" s="3"/>
      <c r="D202" s="3"/>
      <c r="E202" s="3"/>
      <c r="F202" s="28"/>
      <c r="G202" s="2"/>
      <c r="H202" s="2"/>
      <c r="I202" s="2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s="15" customFormat="1" ht="12.75">
      <c r="A203" s="5"/>
      <c r="B203" s="4"/>
      <c r="C203" s="3"/>
      <c r="D203" s="3"/>
      <c r="E203" s="3"/>
      <c r="F203" s="28"/>
      <c r="G203" s="2"/>
      <c r="H203" s="2"/>
      <c r="I203" s="2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s="15" customFormat="1" ht="12.75">
      <c r="A204" s="5"/>
      <c r="B204" s="4"/>
      <c r="C204" s="3"/>
      <c r="D204" s="3"/>
      <c r="E204" s="3"/>
      <c r="F204" s="28"/>
      <c r="G204" s="2"/>
      <c r="H204" s="2"/>
      <c r="I204" s="2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s="15" customFormat="1" ht="12.75">
      <c r="A205" s="5"/>
      <c r="B205" s="4"/>
      <c r="C205" s="3"/>
      <c r="D205" s="3"/>
      <c r="E205" s="3"/>
      <c r="F205" s="28"/>
      <c r="G205" s="2"/>
      <c r="H205" s="2"/>
      <c r="I205" s="2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s="15" customFormat="1" ht="12.75">
      <c r="A206" s="5"/>
      <c r="B206" s="4"/>
      <c r="C206" s="3"/>
      <c r="D206" s="3"/>
      <c r="E206" s="3"/>
      <c r="F206" s="28"/>
      <c r="G206" s="2"/>
      <c r="H206" s="2"/>
      <c r="I206" s="2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s="15" customFormat="1" ht="12.75">
      <c r="A207" s="5"/>
      <c r="B207" s="4"/>
      <c r="C207" s="3"/>
      <c r="D207" s="3"/>
      <c r="E207" s="3"/>
      <c r="F207" s="28"/>
      <c r="G207" s="2"/>
      <c r="H207" s="2"/>
      <c r="I207" s="2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s="15" customFormat="1" ht="12.75">
      <c r="A208" s="5"/>
      <c r="B208" s="4"/>
      <c r="C208" s="3"/>
      <c r="D208" s="3"/>
      <c r="E208" s="3"/>
      <c r="F208" s="28"/>
      <c r="G208" s="2"/>
      <c r="H208" s="2"/>
      <c r="I208" s="2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s="15" customFormat="1" ht="12.75">
      <c r="A209" s="5"/>
      <c r="B209" s="4"/>
      <c r="C209" s="3"/>
      <c r="D209" s="3"/>
      <c r="E209" s="3"/>
      <c r="F209" s="28"/>
      <c r="G209" s="2"/>
      <c r="H209" s="2"/>
      <c r="I209" s="2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</sheetData>
  <sheetProtection/>
  <autoFilter ref="A2:AV2"/>
  <mergeCells count="1">
    <mergeCell ref="A1:J1"/>
  </mergeCells>
  <hyperlinks>
    <hyperlink ref="H3" r:id="rId1" display="http://www3.your-sports.com/details/results.php?sl=6.5949.de.1.Ergebnislisten%7CErgebnisliste%20MW&amp;pp=915"/>
    <hyperlink ref="H12" r:id="rId2" display="http://www3.your-sports.com/details/results.php?sl=6.5949.de.1.Ergebnislisten%7CErgebnisliste%20MW&amp;pp=294"/>
    <hyperlink ref="H10" r:id="rId3" display="http://www3.your-sports.com/details/results.php?sl=6.5913.de.6.Internet%7C07%20Zieleinlaufliste&amp;pp=414"/>
  </hyperlinks>
  <printOptions/>
  <pageMargins left="0.1968503937007874" right="0.1968503937007874" top="0.6692913385826772" bottom="0.1968503937007874" header="0.5118110236220472" footer="0.5118110236220472"/>
  <pageSetup fitToHeight="99" fitToWidth="1" horizontalDpi="300" verticalDpi="300" orientation="landscape" paperSize="9" scale="72" r:id="rId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cp:lastPrinted>2011-08-06T10:23:32Z</cp:lastPrinted>
  <dcterms:created xsi:type="dcterms:W3CDTF">2010-12-20T20:31:05Z</dcterms:created>
  <dcterms:modified xsi:type="dcterms:W3CDTF">2011-12-06T15:42:52Z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