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1"/>
  </bookViews>
  <sheets>
    <sheet name="Tabelle1" sheetId="1" r:id="rId1"/>
    <sheet name="Vereinswertung (2012)" sheetId="2" r:id="rId2"/>
  </sheets>
  <definedNames>
    <definedName name="_xlnm._FilterDatabase" localSheetId="1" hidden="1">'Vereinswertung (2012)'!$A$2:$AO$2</definedName>
    <definedName name="_xlnm.Print_Titles" localSheetId="1">'Vereinswertung (2012)'!$2:$2</definedName>
  </definedNames>
  <calcPr fullCalcOnLoad="1"/>
</workbook>
</file>

<file path=xl/sharedStrings.xml><?xml version="1.0" encoding="utf-8"?>
<sst xmlns="http://schemas.openxmlformats.org/spreadsheetml/2006/main" count="185" uniqueCount="142">
  <si>
    <t xml:space="preserve">  Jülich</t>
  </si>
  <si>
    <t xml:space="preserve">  Linnich</t>
  </si>
  <si>
    <t xml:space="preserve">  Rursee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</si>
  <si>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</si>
  <si>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</si>
  <si>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</si>
  <si>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</si>
  <si>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</si>
  <si>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</si>
  <si>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</si>
  <si>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</si>
  <si>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</si>
  <si>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</si>
  <si>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</si>
  <si>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</si>
  <si>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</si>
  <si>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</si>
  <si>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</si>
  <si>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</si>
  <si>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</si>
  <si>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</si>
  <si>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</si>
  <si>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</si>
  <si>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</si>
  <si>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</si>
  <si>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</si>
  <si>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Landgraaf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</si>
  <si>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</si>
  <si>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</si>
  <si>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</si>
  <si>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</si>
  <si>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</si>
  <si>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</si>
  <si>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Titz</t>
  </si>
  <si>
    <t xml:space="preserve">  LSG Eschweiler</t>
  </si>
  <si>
    <t xml:space="preserve">  Wegberg</t>
  </si>
  <si>
    <t xml:space="preserve">  Düren 99</t>
  </si>
  <si>
    <t>Verein</t>
  </si>
  <si>
    <t xml:space="preserve"> Anz. LÄUFE</t>
  </si>
  <si>
    <t xml:space="preserve">  Summe </t>
  </si>
  <si>
    <t>Platz</t>
  </si>
  <si>
    <t>Vereinswertung</t>
  </si>
  <si>
    <t>Dürener TV 1847</t>
  </si>
  <si>
    <t>SV Germania Dürwiss</t>
  </si>
  <si>
    <t>TV Huchem-Stammeln</t>
  </si>
  <si>
    <t>Dürener TV 1847II</t>
  </si>
  <si>
    <t>DJK Löwe Hambach I</t>
  </si>
  <si>
    <t>GFC Düren 99</t>
  </si>
  <si>
    <t>LT St. Joseph Düren</t>
  </si>
  <si>
    <t>LC Euskirchen</t>
  </si>
  <si>
    <t>GFC Düren 99 II</t>
  </si>
  <si>
    <t>LT DSHS Köln</t>
  </si>
  <si>
    <t>TV Obermaubach</t>
  </si>
  <si>
    <t>DJK Gillrath</t>
  </si>
  <si>
    <t>DJK LC Vettweiß</t>
  </si>
  <si>
    <t>DJK Herzogenrath</t>
  </si>
  <si>
    <t>Fit Premium</t>
  </si>
  <si>
    <t>Central-Team</t>
  </si>
  <si>
    <t>LT Finish Line 2010</t>
  </si>
  <si>
    <t>TV Konzen</t>
  </si>
  <si>
    <t>RT Düren</t>
  </si>
  <si>
    <t>FC Germania Vossenack</t>
  </si>
  <si>
    <t>BSC Schevenhütte</t>
  </si>
  <si>
    <t>Hamich Runners e.v.</t>
  </si>
  <si>
    <t>Triathlon Team Indeland</t>
  </si>
  <si>
    <t xml:space="preserve">RSV Düren </t>
  </si>
  <si>
    <t>TV Obermaubach II</t>
  </si>
  <si>
    <t>MC Eschweiler</t>
  </si>
  <si>
    <t>TV Huchem-Stammeln II</t>
  </si>
  <si>
    <t>BSC Schevenhütte II</t>
  </si>
  <si>
    <t>Team Pirat</t>
  </si>
  <si>
    <t>DJK Elmar Kohlscheid</t>
  </si>
  <si>
    <t>Mönchengladbacher LG</t>
  </si>
  <si>
    <t>OSC Waldniel</t>
  </si>
  <si>
    <t>STB Landgraaf</t>
  </si>
  <si>
    <t>Team Erdinger Alkoholfrei</t>
  </si>
  <si>
    <t>Team Otto</t>
  </si>
  <si>
    <t>DJK Elmar Kohlscheid II</t>
  </si>
  <si>
    <t>LT MG-Volksgarten</t>
  </si>
  <si>
    <t>SC Myhl LA</t>
  </si>
  <si>
    <t>VfR Unterbruch LG Hauptsache bewegt e.V.II</t>
  </si>
  <si>
    <t>VfR Unterbruch LG Hauptsache bewegt e.V. III</t>
  </si>
  <si>
    <t>Aachener TG I</t>
  </si>
  <si>
    <t>Aachener TG II</t>
  </si>
  <si>
    <t>TSV Alemannia Aachen I</t>
  </si>
  <si>
    <t>TSV Alemannia Aachen II</t>
  </si>
  <si>
    <t>TSV Alemannia Aachen III</t>
  </si>
  <si>
    <t>Barbaraschule</t>
  </si>
  <si>
    <t>SC Borussia Inden</t>
  </si>
  <si>
    <t>Brander SV TriTeam</t>
  </si>
  <si>
    <t>DJK JS Herzogenrath II</t>
  </si>
  <si>
    <t>DJK JS Herzogenrath III</t>
  </si>
  <si>
    <t>DLC Aachen</t>
  </si>
  <si>
    <t>LAC Mausbach</t>
  </si>
  <si>
    <t>LG Germania Freund</t>
  </si>
  <si>
    <t>LG Stolberg</t>
  </si>
  <si>
    <t>LSG Eschweiler I</t>
  </si>
  <si>
    <t>LT Alsdorf-Ost</t>
  </si>
  <si>
    <t>LT FC Rurdorf</t>
  </si>
  <si>
    <t>MC Eschweiler II</t>
  </si>
  <si>
    <t>Moerser TV</t>
  </si>
  <si>
    <t>STAP Brunssum</t>
  </si>
  <si>
    <t>SV Germania Dürwiss II</t>
  </si>
  <si>
    <t>SV Viktoria Koslar</t>
  </si>
  <si>
    <t>Triathlon Team Indeland II</t>
  </si>
  <si>
    <t>TV Konzen II</t>
  </si>
  <si>
    <t>TV Roetgen</t>
  </si>
  <si>
    <t>LT Alsdorf-Ost II</t>
  </si>
  <si>
    <t>Baesweiler Lauftreff</t>
  </si>
  <si>
    <t>AC Eifel</t>
  </si>
  <si>
    <t>LAC Eupen</t>
  </si>
  <si>
    <t>LG Mützenich</t>
  </si>
  <si>
    <t>SC Bütgenbach</t>
  </si>
  <si>
    <t>SV Bergwacht Rohre</t>
  </si>
  <si>
    <t>VfR Unterbruch LG Hauptsache bewegt e.V.</t>
  </si>
  <si>
    <t>Team coolart</t>
  </si>
  <si>
    <t>TuS Schmidt</t>
  </si>
  <si>
    <t>TuS Schmidt II</t>
  </si>
  <si>
    <t>TuS Schmidt III</t>
  </si>
  <si>
    <t>SC Komet Steckenborn II</t>
  </si>
  <si>
    <t>SC Komet Steckenborn III</t>
  </si>
  <si>
    <t>SV Germania Dürwiss III</t>
  </si>
  <si>
    <t>TV Konzen III</t>
  </si>
  <si>
    <t>TV Obermaubach III</t>
  </si>
  <si>
    <t>TV Obermaubach IV</t>
  </si>
  <si>
    <t>Birkesdorfer TV</t>
  </si>
  <si>
    <t>Hamich Runners e.v.II</t>
  </si>
  <si>
    <t>DJK Westwacht Aachen</t>
  </si>
  <si>
    <t>Running TV Bedburg</t>
  </si>
  <si>
    <t>SV Bergwacht Rohren II</t>
  </si>
  <si>
    <t>SG Germ. Eicherscheid</t>
  </si>
  <si>
    <t>Team Aachener Engel</t>
  </si>
  <si>
    <t>Lustlauf mein Verein</t>
  </si>
  <si>
    <t>TV Höfen</t>
  </si>
  <si>
    <t>FC Germania Vossenack II</t>
  </si>
  <si>
    <t>LG Mützenich II</t>
  </si>
  <si>
    <t>LT Inde Hahn</t>
  </si>
  <si>
    <t>SC Komet Steckenborn</t>
  </si>
  <si>
    <t>Hansa Simmerath</t>
  </si>
  <si>
    <t>DJK Armada Würselen</t>
  </si>
  <si>
    <t>Running Daddys Donnerberg</t>
  </si>
  <si>
    <t>DJK "Löwe" Hambach II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</si>
</sst>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3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b/>
      <sz val="11"/>
      <color indexed="10"/>
      <name val="Arial Black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7" borderId="2" applyNumberFormat="0" applyAlignment="0" applyProtection="0"/>
    <xf numFmtId="0" fontId="17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23" borderId="9" applyNumberFormat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vertical="center"/>
      <protection locked="0"/>
    </xf>
    <xf numFmtId="1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0" xfId="0" applyFont="1" applyFill="1" applyBorder="1" applyAlignment="1">
      <alignment horizontal="center" vertical="center" textRotation="180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textRotation="90"/>
    </xf>
    <xf numFmtId="3" fontId="2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/>
    </xf>
    <xf numFmtId="0" fontId="21" fillId="0" borderId="10" xfId="0" applyNumberFormat="1" applyFont="1" applyFill="1" applyBorder="1" applyAlignment="1">
      <alignment horizontal="center" vertical="center" textRotation="180"/>
    </xf>
    <xf numFmtId="0" fontId="21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Font="1" applyFill="1" applyBorder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8"/>
  <sheetViews>
    <sheetView workbookViewId="0" topLeftCell="A1">
      <selection activeCell="D9" sqref="D9"/>
    </sheetView>
  </sheetViews>
  <sheetFormatPr defaultColWidth="11.421875" defaultRowHeight="12.75"/>
  <sheetData>
    <row r="1" spans="1:41" s="10" customFormat="1" ht="102.75">
      <c r="A1" s="6" t="s">
        <v>40</v>
      </c>
      <c r="B1" s="7" t="s">
        <v>39</v>
      </c>
      <c r="C1" s="21" t="s">
        <v>38</v>
      </c>
      <c r="D1" s="8" t="s">
        <v>37</v>
      </c>
      <c r="E1" s="9" t="s">
        <v>36</v>
      </c>
      <c r="F1" s="9" t="s">
        <v>35</v>
      </c>
      <c r="G1" s="9" t="s">
        <v>34</v>
      </c>
      <c r="H1" s="9" t="s">
        <v>33</v>
      </c>
      <c r="I1" s="9" t="s">
        <v>32</v>
      </c>
      <c r="J1" s="9" t="s">
        <v>31</v>
      </c>
      <c r="K1" s="9" t="s">
        <v>30</v>
      </c>
      <c r="L1" s="9" t="s">
        <v>29</v>
      </c>
      <c r="M1" s="9" t="s">
        <v>28</v>
      </c>
      <c r="N1" s="9" t="s">
        <v>27</v>
      </c>
      <c r="O1" s="9" t="s">
        <v>26</v>
      </c>
      <c r="P1" s="9" t="s">
        <v>25</v>
      </c>
      <c r="Q1" s="9" t="s">
        <v>24</v>
      </c>
      <c r="R1" s="9" t="s">
        <v>23</v>
      </c>
      <c r="S1" s="9" t="s">
        <v>22</v>
      </c>
      <c r="T1" s="9" t="s">
        <v>21</v>
      </c>
      <c r="U1" s="9" t="s">
        <v>20</v>
      </c>
      <c r="V1" s="9" t="s">
        <v>19</v>
      </c>
      <c r="W1" s="9" t="s">
        <v>18</v>
      </c>
      <c r="X1" s="9" t="s">
        <v>17</v>
      </c>
      <c r="Y1" s="9" t="s">
        <v>16</v>
      </c>
      <c r="Z1" s="9" t="s">
        <v>15</v>
      </c>
      <c r="AA1" s="9" t="s">
        <v>14</v>
      </c>
      <c r="AB1" s="9" t="s">
        <v>13</v>
      </c>
      <c r="AC1" s="9" t="s">
        <v>12</v>
      </c>
      <c r="AD1" s="9" t="s">
        <v>11</v>
      </c>
      <c r="AE1" s="9" t="s">
        <v>10</v>
      </c>
      <c r="AF1" s="9" t="s">
        <v>9</v>
      </c>
      <c r="AG1" s="9" t="s">
        <v>8</v>
      </c>
      <c r="AH1" s="9" t="s">
        <v>7</v>
      </c>
      <c r="AI1" s="9" t="s">
        <v>6</v>
      </c>
      <c r="AJ1" s="9" t="s">
        <v>5</v>
      </c>
      <c r="AK1" s="9" t="s">
        <v>4</v>
      </c>
      <c r="AL1" s="9" t="s">
        <v>3</v>
      </c>
      <c r="AM1" s="9" t="s">
        <v>2</v>
      </c>
      <c r="AN1" s="9" t="s">
        <v>1</v>
      </c>
      <c r="AO1" s="9" t="s">
        <v>0</v>
      </c>
    </row>
    <row r="2" spans="1:41" s="16" customFormat="1" ht="12.75">
      <c r="A2" s="2">
        <v>26</v>
      </c>
      <c r="B2" s="11">
        <f aca="true" t="shared" si="0" ref="B2:B33">SUM(E2:AO2)</f>
        <v>997</v>
      </c>
      <c r="C2" s="22">
        <f aca="true" t="shared" si="1" ref="C2:C33">COUNT(E2:AO2)</f>
        <v>4</v>
      </c>
      <c r="D2" s="3" t="s">
        <v>42</v>
      </c>
      <c r="E2" s="15">
        <v>250</v>
      </c>
      <c r="F2" s="15"/>
      <c r="G2" s="15"/>
      <c r="H2" s="15">
        <v>250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>
        <v>247</v>
      </c>
      <c r="Y2" s="15"/>
      <c r="Z2" s="15"/>
      <c r="AA2" s="15"/>
      <c r="AB2" s="15"/>
      <c r="AC2" s="15"/>
      <c r="AD2" s="15"/>
      <c r="AE2" s="15"/>
      <c r="AF2" s="15"/>
      <c r="AG2" s="15">
        <v>250</v>
      </c>
      <c r="AH2" s="15"/>
      <c r="AI2" s="15"/>
      <c r="AJ2" s="15"/>
      <c r="AK2" s="15"/>
      <c r="AL2" s="15"/>
      <c r="AM2" s="15"/>
      <c r="AN2" s="15"/>
      <c r="AO2" s="15"/>
    </row>
    <row r="3" spans="1:41" s="16" customFormat="1" ht="12.75">
      <c r="A3" s="2">
        <v>27</v>
      </c>
      <c r="B3" s="11">
        <f t="shared" si="0"/>
        <v>968</v>
      </c>
      <c r="C3" s="22">
        <f t="shared" si="1"/>
        <v>4</v>
      </c>
      <c r="D3" s="3" t="s">
        <v>55</v>
      </c>
      <c r="E3" s="15">
        <v>230</v>
      </c>
      <c r="F3" s="15"/>
      <c r="G3" s="15">
        <v>249</v>
      </c>
      <c r="H3" s="15"/>
      <c r="I3" s="15"/>
      <c r="J3" s="15"/>
      <c r="K3" s="15">
        <v>249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>
        <v>240</v>
      </c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</row>
    <row r="4" spans="1:41" s="16" customFormat="1" ht="12.75">
      <c r="A4" s="2">
        <v>28</v>
      </c>
      <c r="B4" s="11">
        <f t="shared" si="0"/>
        <v>940</v>
      </c>
      <c r="C4" s="22">
        <f t="shared" si="1"/>
        <v>4</v>
      </c>
      <c r="D4" s="25" t="s">
        <v>93</v>
      </c>
      <c r="E4" s="17"/>
      <c r="F4" s="17"/>
      <c r="G4" s="17">
        <v>236</v>
      </c>
      <c r="H4" s="17"/>
      <c r="I4" s="17"/>
      <c r="J4" s="17">
        <v>225</v>
      </c>
      <c r="K4" s="17"/>
      <c r="L4" s="17"/>
      <c r="M4" s="17"/>
      <c r="N4" s="17"/>
      <c r="O4" s="17"/>
      <c r="P4" s="17"/>
      <c r="Q4" s="17"/>
      <c r="R4" s="17"/>
      <c r="S4" s="17"/>
      <c r="T4" s="17">
        <v>232</v>
      </c>
      <c r="U4" s="17">
        <v>247</v>
      </c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41" s="16" customFormat="1" ht="12.75">
      <c r="A5" s="2">
        <v>29</v>
      </c>
      <c r="B5" s="11">
        <f t="shared" si="0"/>
        <v>911</v>
      </c>
      <c r="C5" s="22">
        <f t="shared" si="1"/>
        <v>4</v>
      </c>
      <c r="D5" s="25" t="s">
        <v>92</v>
      </c>
      <c r="E5" s="17"/>
      <c r="F5" s="17"/>
      <c r="G5" s="17">
        <v>228</v>
      </c>
      <c r="H5" s="17"/>
      <c r="I5" s="17"/>
      <c r="J5" s="17"/>
      <c r="K5" s="17"/>
      <c r="L5" s="17"/>
      <c r="M5" s="17"/>
      <c r="N5" s="17"/>
      <c r="O5" s="17"/>
      <c r="P5" s="17">
        <v>228</v>
      </c>
      <c r="Q5" s="17">
        <v>220</v>
      </c>
      <c r="R5" s="17"/>
      <c r="S5" s="17"/>
      <c r="T5" s="17">
        <v>235</v>
      </c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6" spans="1:41" s="16" customFormat="1" ht="12.75">
      <c r="A6" s="2">
        <v>30</v>
      </c>
      <c r="B6" s="11">
        <f t="shared" si="0"/>
        <v>901</v>
      </c>
      <c r="C6" s="22">
        <f t="shared" si="1"/>
        <v>4</v>
      </c>
      <c r="D6" s="25" t="s">
        <v>119</v>
      </c>
      <c r="E6" s="17"/>
      <c r="F6" s="17"/>
      <c r="G6" s="17"/>
      <c r="H6" s="17"/>
      <c r="I6" s="17"/>
      <c r="J6" s="17"/>
      <c r="K6" s="17"/>
      <c r="L6" s="17"/>
      <c r="M6" s="17"/>
      <c r="N6" s="17">
        <v>236</v>
      </c>
      <c r="O6" s="17"/>
      <c r="P6" s="17"/>
      <c r="Q6" s="17">
        <v>226</v>
      </c>
      <c r="R6" s="17"/>
      <c r="S6" s="17"/>
      <c r="T6" s="17"/>
      <c r="U6" s="17">
        <v>209</v>
      </c>
      <c r="V6" s="17"/>
      <c r="W6" s="17">
        <v>230</v>
      </c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1:41" s="16" customFormat="1" ht="12.75">
      <c r="A7" s="2">
        <v>31</v>
      </c>
      <c r="B7" s="11">
        <f t="shared" si="0"/>
        <v>900</v>
      </c>
      <c r="C7" s="22">
        <f t="shared" si="1"/>
        <v>4</v>
      </c>
      <c r="D7" s="25" t="s">
        <v>95</v>
      </c>
      <c r="E7" s="17"/>
      <c r="F7" s="17"/>
      <c r="G7" s="17">
        <v>203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>
        <v>231</v>
      </c>
      <c r="X7" s="17"/>
      <c r="Y7" s="17"/>
      <c r="Z7" s="17"/>
      <c r="AA7" s="17"/>
      <c r="AB7" s="17"/>
      <c r="AC7" s="17"/>
      <c r="AD7" s="17"/>
      <c r="AE7" s="17"/>
      <c r="AF7" s="17"/>
      <c r="AG7" s="17">
        <v>230</v>
      </c>
      <c r="AH7" s="17">
        <v>236</v>
      </c>
      <c r="AI7" s="17"/>
      <c r="AJ7" s="17"/>
      <c r="AK7" s="17"/>
      <c r="AL7" s="17"/>
      <c r="AM7" s="17"/>
      <c r="AN7" s="17"/>
      <c r="AO7" s="17"/>
    </row>
    <row r="8" spans="1:41" s="16" customFormat="1" ht="12.75">
      <c r="A8" s="2">
        <v>32</v>
      </c>
      <c r="B8" s="11">
        <f t="shared" si="0"/>
        <v>746</v>
      </c>
      <c r="C8" s="22">
        <f t="shared" si="1"/>
        <v>3</v>
      </c>
      <c r="D8" s="25" t="s">
        <v>110</v>
      </c>
      <c r="E8" s="17"/>
      <c r="F8" s="17"/>
      <c r="G8" s="17"/>
      <c r="H8" s="17"/>
      <c r="I8" s="17"/>
      <c r="J8" s="17">
        <v>248</v>
      </c>
      <c r="K8" s="17"/>
      <c r="L8" s="17">
        <v>250</v>
      </c>
      <c r="M8" s="17"/>
      <c r="N8" s="17"/>
      <c r="O8" s="17"/>
      <c r="P8" s="17">
        <v>248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1" s="16" customFormat="1" ht="12.75">
      <c r="A9" s="2">
        <v>33</v>
      </c>
      <c r="B9" s="11">
        <f t="shared" si="0"/>
        <v>727</v>
      </c>
      <c r="C9" s="22">
        <f t="shared" si="1"/>
        <v>3</v>
      </c>
      <c r="D9" s="25" t="s">
        <v>131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>
        <v>246</v>
      </c>
      <c r="R9" s="17"/>
      <c r="S9" s="17"/>
      <c r="T9" s="17">
        <v>241</v>
      </c>
      <c r="U9" s="17"/>
      <c r="V9" s="17">
        <v>240</v>
      </c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s="16" customFormat="1" ht="12.75">
      <c r="A10" s="2">
        <v>34</v>
      </c>
      <c r="B10" s="11">
        <f t="shared" si="0"/>
        <v>707</v>
      </c>
      <c r="C10" s="22">
        <f t="shared" si="1"/>
        <v>3</v>
      </c>
      <c r="D10" s="25" t="s">
        <v>116</v>
      </c>
      <c r="E10" s="17"/>
      <c r="F10" s="17"/>
      <c r="G10" s="17"/>
      <c r="H10" s="17"/>
      <c r="I10" s="17"/>
      <c r="J10" s="17"/>
      <c r="K10" s="17"/>
      <c r="L10" s="17"/>
      <c r="M10" s="17"/>
      <c r="N10" s="17">
        <v>250</v>
      </c>
      <c r="O10" s="17"/>
      <c r="P10" s="17"/>
      <c r="Q10" s="17"/>
      <c r="R10" s="17"/>
      <c r="S10" s="17"/>
      <c r="T10" s="17"/>
      <c r="U10" s="17">
        <v>216</v>
      </c>
      <c r="V10" s="17"/>
      <c r="W10" s="17"/>
      <c r="X10" s="17">
        <v>241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s="16" customFormat="1" ht="12.75">
      <c r="A11" s="2">
        <v>35</v>
      </c>
      <c r="B11" s="11">
        <f t="shared" si="0"/>
        <v>677</v>
      </c>
      <c r="C11" s="22">
        <f t="shared" si="1"/>
        <v>3</v>
      </c>
      <c r="D11" s="25" t="s">
        <v>115</v>
      </c>
      <c r="E11" s="17"/>
      <c r="F11" s="17"/>
      <c r="G11" s="17"/>
      <c r="H11" s="17"/>
      <c r="I11" s="17"/>
      <c r="J11" s="17"/>
      <c r="K11" s="17"/>
      <c r="L11" s="17"/>
      <c r="M11" s="17">
        <v>231</v>
      </c>
      <c r="N11" s="17"/>
      <c r="O11" s="17"/>
      <c r="P11" s="17"/>
      <c r="Q11" s="17">
        <v>216</v>
      </c>
      <c r="R11" s="17"/>
      <c r="S11" s="17"/>
      <c r="T11" s="17"/>
      <c r="U11" s="17"/>
      <c r="V11" s="17"/>
      <c r="W11" s="17"/>
      <c r="X11" s="17">
        <v>230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s="16" customFormat="1" ht="12.75">
      <c r="A12" s="2">
        <v>36</v>
      </c>
      <c r="B12" s="11">
        <f t="shared" si="0"/>
        <v>669</v>
      </c>
      <c r="C12" s="22">
        <f t="shared" si="1"/>
        <v>3</v>
      </c>
      <c r="D12" s="3" t="s">
        <v>138</v>
      </c>
      <c r="E12" s="15"/>
      <c r="F12" s="15"/>
      <c r="G12" s="15"/>
      <c r="H12" s="15"/>
      <c r="I12" s="15"/>
      <c r="J12" s="15"/>
      <c r="K12" s="15"/>
      <c r="L12" s="15"/>
      <c r="M12" s="15">
        <v>250</v>
      </c>
      <c r="N12" s="15">
        <v>230</v>
      </c>
      <c r="O12" s="15"/>
      <c r="P12" s="15"/>
      <c r="Q12" s="15"/>
      <c r="R12" s="15"/>
      <c r="S12" s="15"/>
      <c r="T12" s="15">
        <v>189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</row>
    <row r="13" spans="1:41" s="16" customFormat="1" ht="12.75">
      <c r="A13" s="2">
        <v>37</v>
      </c>
      <c r="B13" s="11">
        <f t="shared" si="0"/>
        <v>659</v>
      </c>
      <c r="C13" s="22">
        <f t="shared" si="1"/>
        <v>3</v>
      </c>
      <c r="D13" s="3" t="s">
        <v>68</v>
      </c>
      <c r="E13" s="15">
        <v>191</v>
      </c>
      <c r="F13" s="15"/>
      <c r="G13" s="15"/>
      <c r="H13" s="15">
        <v>237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>
        <v>231</v>
      </c>
      <c r="AF13" s="15"/>
      <c r="AG13" s="15"/>
      <c r="AH13" s="15"/>
      <c r="AI13" s="15"/>
      <c r="AJ13" s="15"/>
      <c r="AK13" s="15"/>
      <c r="AL13" s="15"/>
      <c r="AM13" s="15"/>
      <c r="AN13" s="15"/>
      <c r="AO13" s="15"/>
    </row>
    <row r="14" spans="1:41" s="16" customFormat="1" ht="12.75">
      <c r="A14" s="2">
        <v>38</v>
      </c>
      <c r="B14" s="11">
        <f t="shared" si="0"/>
        <v>630</v>
      </c>
      <c r="C14" s="22">
        <f t="shared" si="1"/>
        <v>3</v>
      </c>
      <c r="D14" s="25" t="s">
        <v>88</v>
      </c>
      <c r="E14" s="17"/>
      <c r="F14" s="17"/>
      <c r="G14" s="17">
        <v>175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>
        <v>230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>
        <v>225</v>
      </c>
      <c r="AG14" s="17"/>
      <c r="AH14" s="17"/>
      <c r="AI14" s="17"/>
      <c r="AJ14" s="17"/>
      <c r="AK14" s="17"/>
      <c r="AL14" s="17"/>
      <c r="AM14" s="17"/>
      <c r="AN14" s="17"/>
      <c r="AO14" s="17"/>
    </row>
    <row r="15" spans="1:41" s="16" customFormat="1" ht="12.75">
      <c r="A15" s="2">
        <v>39</v>
      </c>
      <c r="B15" s="11">
        <f t="shared" si="0"/>
        <v>560</v>
      </c>
      <c r="C15" s="22">
        <f t="shared" si="1"/>
        <v>3</v>
      </c>
      <c r="D15" s="3" t="s">
        <v>77</v>
      </c>
      <c r="E15" s="15"/>
      <c r="F15" s="15">
        <v>185</v>
      </c>
      <c r="G15" s="15">
        <v>157</v>
      </c>
      <c r="H15" s="15"/>
      <c r="I15" s="15"/>
      <c r="J15" s="15"/>
      <c r="K15" s="15">
        <v>218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</row>
    <row r="16" spans="1:41" s="16" customFormat="1" ht="12.75">
      <c r="A16" s="2">
        <v>40</v>
      </c>
      <c r="B16" s="11">
        <f t="shared" si="0"/>
        <v>494</v>
      </c>
      <c r="C16" s="22">
        <f t="shared" si="1"/>
        <v>2</v>
      </c>
      <c r="D16" s="3" t="s">
        <v>45</v>
      </c>
      <c r="E16" s="15">
        <v>247</v>
      </c>
      <c r="F16" s="15"/>
      <c r="G16" s="15"/>
      <c r="H16" s="15">
        <v>247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</row>
    <row r="17" spans="1:41" s="16" customFormat="1" ht="12.75">
      <c r="A17" s="2">
        <v>41</v>
      </c>
      <c r="B17" s="11">
        <f t="shared" si="0"/>
        <v>491</v>
      </c>
      <c r="C17" s="22">
        <f t="shared" si="1"/>
        <v>2</v>
      </c>
      <c r="D17" s="25" t="s">
        <v>130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>
        <v>243</v>
      </c>
      <c r="R17" s="17"/>
      <c r="S17" s="17"/>
      <c r="T17" s="17"/>
      <c r="U17" s="17"/>
      <c r="V17" s="17"/>
      <c r="W17" s="17">
        <v>248</v>
      </c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</row>
    <row r="18" spans="1:41" s="16" customFormat="1" ht="12.75">
      <c r="A18" s="2">
        <v>42</v>
      </c>
      <c r="B18" s="11">
        <f t="shared" si="0"/>
        <v>488</v>
      </c>
      <c r="C18" s="22">
        <f t="shared" si="1"/>
        <v>2</v>
      </c>
      <c r="D18" s="25" t="s">
        <v>112</v>
      </c>
      <c r="E18" s="17"/>
      <c r="F18" s="17"/>
      <c r="G18" s="17"/>
      <c r="H18" s="17"/>
      <c r="I18" s="17"/>
      <c r="J18" s="17"/>
      <c r="K18" s="17"/>
      <c r="L18" s="17">
        <v>239</v>
      </c>
      <c r="M18" s="17"/>
      <c r="N18" s="17"/>
      <c r="O18" s="17"/>
      <c r="P18" s="17">
        <v>249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</row>
    <row r="19" spans="1:41" s="16" customFormat="1" ht="12.75">
      <c r="A19" s="2">
        <v>43</v>
      </c>
      <c r="B19" s="11">
        <f t="shared" si="0"/>
        <v>487</v>
      </c>
      <c r="C19" s="22">
        <f t="shared" si="1"/>
        <v>2</v>
      </c>
      <c r="D19" s="25" t="s">
        <v>125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>
        <v>247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>
        <v>240</v>
      </c>
      <c r="AH19" s="17"/>
      <c r="AI19" s="17"/>
      <c r="AJ19" s="17"/>
      <c r="AK19" s="17"/>
      <c r="AL19" s="17"/>
      <c r="AM19" s="17"/>
      <c r="AN19" s="17"/>
      <c r="AO19" s="17"/>
    </row>
    <row r="20" spans="1:41" s="16" customFormat="1" ht="12.75">
      <c r="A20" s="2">
        <v>44</v>
      </c>
      <c r="B20" s="11">
        <f t="shared" si="0"/>
        <v>484</v>
      </c>
      <c r="C20" s="22">
        <f t="shared" si="1"/>
        <v>2</v>
      </c>
      <c r="D20" s="25" t="s">
        <v>90</v>
      </c>
      <c r="E20" s="17"/>
      <c r="F20" s="17"/>
      <c r="G20" s="17">
        <v>244</v>
      </c>
      <c r="H20" s="17"/>
      <c r="I20" s="17"/>
      <c r="J20" s="17"/>
      <c r="K20" s="17">
        <v>240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</row>
    <row r="21" spans="1:41" s="16" customFormat="1" ht="12.75">
      <c r="A21" s="2">
        <v>45</v>
      </c>
      <c r="B21" s="14">
        <f t="shared" si="0"/>
        <v>479</v>
      </c>
      <c r="C21" s="22">
        <f t="shared" si="1"/>
        <v>2</v>
      </c>
      <c r="D21" s="25" t="s">
        <v>122</v>
      </c>
      <c r="E21" s="17"/>
      <c r="F21" s="17"/>
      <c r="G21" s="17"/>
      <c r="H21" s="17"/>
      <c r="I21" s="17"/>
      <c r="J21" s="17"/>
      <c r="K21" s="17"/>
      <c r="L21" s="17"/>
      <c r="M21" s="17"/>
      <c r="N21" s="17">
        <v>236</v>
      </c>
      <c r="O21" s="17"/>
      <c r="P21" s="17"/>
      <c r="Q21" s="17">
        <v>243</v>
      </c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</row>
    <row r="22" spans="1:41" s="16" customFormat="1" ht="12.75">
      <c r="A22" s="2">
        <v>46</v>
      </c>
      <c r="B22" s="11">
        <f t="shared" si="0"/>
        <v>472</v>
      </c>
      <c r="C22" s="22">
        <f t="shared" si="1"/>
        <v>2</v>
      </c>
      <c r="D22" s="3" t="s">
        <v>80</v>
      </c>
      <c r="E22" s="15"/>
      <c r="F22" s="15">
        <v>229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>
        <v>243</v>
      </c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</row>
    <row r="23" spans="1:41" s="16" customFormat="1" ht="12.75">
      <c r="A23" s="2">
        <v>47</v>
      </c>
      <c r="B23" s="11">
        <f t="shared" si="0"/>
        <v>445</v>
      </c>
      <c r="C23" s="22">
        <f t="shared" si="1"/>
        <v>2</v>
      </c>
      <c r="D23" s="25" t="s">
        <v>135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>
        <v>227</v>
      </c>
      <c r="T23" s="17"/>
      <c r="U23" s="17">
        <v>218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</row>
    <row r="24" spans="1:41" s="16" customFormat="1" ht="12.75">
      <c r="A24" s="2">
        <v>48</v>
      </c>
      <c r="B24" s="11">
        <f t="shared" si="0"/>
        <v>440</v>
      </c>
      <c r="C24" s="22">
        <f t="shared" si="1"/>
        <v>2</v>
      </c>
      <c r="D24" s="3" t="s">
        <v>64</v>
      </c>
      <c r="E24" s="15">
        <v>212</v>
      </c>
      <c r="F24" s="15"/>
      <c r="G24" s="15">
        <v>228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</row>
    <row r="25" spans="1:41" s="16" customFormat="1" ht="12.75">
      <c r="A25" s="2">
        <v>49</v>
      </c>
      <c r="B25" s="11">
        <f t="shared" si="0"/>
        <v>438</v>
      </c>
      <c r="C25" s="22">
        <f t="shared" si="1"/>
        <v>2</v>
      </c>
      <c r="D25" s="25" t="s">
        <v>94</v>
      </c>
      <c r="E25" s="17"/>
      <c r="F25" s="17"/>
      <c r="G25" s="17">
        <v>225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>
        <v>213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</row>
    <row r="26" spans="1:41" s="16" customFormat="1" ht="12.75">
      <c r="A26" s="2">
        <v>50</v>
      </c>
      <c r="B26" s="11">
        <f t="shared" si="0"/>
        <v>431</v>
      </c>
      <c r="C26" s="22">
        <f t="shared" si="1"/>
        <v>2</v>
      </c>
      <c r="D26" s="3" t="s">
        <v>67</v>
      </c>
      <c r="E26" s="15">
        <v>196</v>
      </c>
      <c r="F26" s="15"/>
      <c r="G26" s="15">
        <v>235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</row>
    <row r="27" spans="1:41" s="16" customFormat="1" ht="12.75">
      <c r="A27" s="2">
        <v>51</v>
      </c>
      <c r="B27" s="11">
        <f t="shared" si="0"/>
        <v>400</v>
      </c>
      <c r="C27" s="22">
        <f t="shared" si="1"/>
        <v>2</v>
      </c>
      <c r="D27" s="25" t="s">
        <v>107</v>
      </c>
      <c r="E27" s="17"/>
      <c r="F27" s="17"/>
      <c r="G27" s="17">
        <v>200</v>
      </c>
      <c r="H27" s="17"/>
      <c r="I27" s="17"/>
      <c r="J27" s="17"/>
      <c r="K27" s="17"/>
      <c r="L27" s="17"/>
      <c r="M27" s="17"/>
      <c r="N27" s="17">
        <v>200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</row>
    <row r="28" spans="1:41" s="16" customFormat="1" ht="12.75">
      <c r="A28" s="2">
        <v>52</v>
      </c>
      <c r="B28" s="11">
        <f t="shared" si="0"/>
        <v>400</v>
      </c>
      <c r="C28" s="22">
        <f t="shared" si="1"/>
        <v>2</v>
      </c>
      <c r="D28" s="25" t="s">
        <v>127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>
        <v>200</v>
      </c>
      <c r="R28" s="17"/>
      <c r="S28" s="17"/>
      <c r="T28" s="17"/>
      <c r="U28" s="17"/>
      <c r="V28" s="17">
        <v>200</v>
      </c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</row>
    <row r="29" spans="1:41" s="16" customFormat="1" ht="12.75">
      <c r="A29" s="2">
        <v>53</v>
      </c>
      <c r="B29" s="11">
        <f t="shared" si="0"/>
        <v>396</v>
      </c>
      <c r="C29" s="22">
        <f t="shared" si="1"/>
        <v>2</v>
      </c>
      <c r="D29" s="16" t="s">
        <v>140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>
        <v>175</v>
      </c>
      <c r="W29" s="17">
        <v>221</v>
      </c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</row>
    <row r="30" spans="1:41" s="16" customFormat="1" ht="12.75">
      <c r="A30" s="2">
        <v>54</v>
      </c>
      <c r="B30" s="11">
        <f t="shared" si="0"/>
        <v>250</v>
      </c>
      <c r="C30" s="22">
        <f t="shared" si="1"/>
        <v>1</v>
      </c>
      <c r="D30" s="3" t="s">
        <v>72</v>
      </c>
      <c r="E30" s="17"/>
      <c r="F30" s="17">
        <v>250</v>
      </c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</row>
    <row r="31" spans="1:41" s="16" customFormat="1" ht="12.75">
      <c r="A31" s="2">
        <v>55</v>
      </c>
      <c r="B31" s="11">
        <f t="shared" si="0"/>
        <v>250</v>
      </c>
      <c r="C31" s="22">
        <f t="shared" si="1"/>
        <v>1</v>
      </c>
      <c r="D31" s="25" t="s">
        <v>96</v>
      </c>
      <c r="E31" s="17"/>
      <c r="F31" s="17"/>
      <c r="G31" s="17">
        <v>250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</row>
    <row r="32" spans="1:41" s="16" customFormat="1" ht="12.75">
      <c r="A32" s="2">
        <v>56</v>
      </c>
      <c r="B32" s="11">
        <f t="shared" si="0"/>
        <v>246</v>
      </c>
      <c r="C32" s="22">
        <f t="shared" si="1"/>
        <v>1</v>
      </c>
      <c r="D32" s="3" t="s">
        <v>75</v>
      </c>
      <c r="E32" s="17"/>
      <c r="F32" s="17">
        <v>246</v>
      </c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41" s="16" customFormat="1" ht="12.75">
      <c r="A33" s="2">
        <v>57</v>
      </c>
      <c r="B33" s="11">
        <f t="shared" si="0"/>
        <v>246</v>
      </c>
      <c r="C33" s="22">
        <f t="shared" si="1"/>
        <v>1</v>
      </c>
      <c r="D33" s="3" t="s">
        <v>73</v>
      </c>
      <c r="E33" s="17"/>
      <c r="F33" s="17">
        <v>246</v>
      </c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</row>
    <row r="34" spans="1:41" s="16" customFormat="1" ht="12.75">
      <c r="A34" s="2">
        <v>58</v>
      </c>
      <c r="B34" s="11">
        <f aca="true" t="shared" si="2" ref="B34:B65">SUM(E34:AO34)</f>
        <v>245</v>
      </c>
      <c r="C34" s="22">
        <f aca="true" t="shared" si="3" ref="C34:C65">COUNT(E34:AO34)</f>
        <v>1</v>
      </c>
      <c r="D34" s="25" t="s">
        <v>117</v>
      </c>
      <c r="E34" s="17"/>
      <c r="F34" s="17"/>
      <c r="G34" s="17"/>
      <c r="H34" s="17"/>
      <c r="I34" s="17"/>
      <c r="J34" s="17"/>
      <c r="K34" s="17"/>
      <c r="L34" s="17"/>
      <c r="M34" s="17"/>
      <c r="N34" s="17">
        <v>245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</row>
    <row r="35" spans="1:41" s="16" customFormat="1" ht="12.75">
      <c r="A35" s="2">
        <v>59</v>
      </c>
      <c r="B35" s="11">
        <f t="shared" si="2"/>
        <v>244</v>
      </c>
      <c r="C35" s="22">
        <f t="shared" si="3"/>
        <v>1</v>
      </c>
      <c r="D35" s="3" t="s">
        <v>79</v>
      </c>
      <c r="E35" s="15"/>
      <c r="F35" s="15">
        <v>244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</row>
    <row r="36" spans="1:41" s="16" customFormat="1" ht="12.75">
      <c r="A36" s="2">
        <v>60</v>
      </c>
      <c r="B36" s="11">
        <f t="shared" si="2"/>
        <v>242</v>
      </c>
      <c r="C36" s="22">
        <f t="shared" si="3"/>
        <v>1</v>
      </c>
      <c r="D36" s="25" t="s">
        <v>100</v>
      </c>
      <c r="E36" s="17"/>
      <c r="F36" s="17"/>
      <c r="G36" s="17">
        <v>242</v>
      </c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</row>
    <row r="37" spans="1:41" s="16" customFormat="1" ht="12.75">
      <c r="A37" s="2">
        <v>61</v>
      </c>
      <c r="B37" s="11">
        <f t="shared" si="2"/>
        <v>241</v>
      </c>
      <c r="C37" s="22">
        <f t="shared" si="3"/>
        <v>1</v>
      </c>
      <c r="D37" s="25" t="s">
        <v>133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>
        <v>241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</row>
    <row r="38" spans="1:41" s="16" customFormat="1" ht="12.75">
      <c r="A38" s="2">
        <v>62</v>
      </c>
      <c r="B38" s="11">
        <f t="shared" si="2"/>
        <v>240</v>
      </c>
      <c r="C38" s="22">
        <f t="shared" si="3"/>
        <v>1</v>
      </c>
      <c r="D38" s="3" t="s">
        <v>48</v>
      </c>
      <c r="E38" s="15">
        <v>240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</row>
    <row r="39" spans="1:41" s="16" customFormat="1" ht="12.75">
      <c r="A39" s="2">
        <v>63</v>
      </c>
      <c r="B39" s="11">
        <f t="shared" si="2"/>
        <v>240</v>
      </c>
      <c r="C39" s="22">
        <f t="shared" si="3"/>
        <v>1</v>
      </c>
      <c r="D39" s="25" t="s">
        <v>83</v>
      </c>
      <c r="E39" s="17"/>
      <c r="F39" s="17"/>
      <c r="G39" s="17">
        <v>240</v>
      </c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s="16" customFormat="1" ht="12.75">
      <c r="A40" s="2">
        <v>64</v>
      </c>
      <c r="B40" s="11">
        <f t="shared" si="2"/>
        <v>239</v>
      </c>
      <c r="C40" s="22">
        <f t="shared" si="3"/>
        <v>1</v>
      </c>
      <c r="D40" s="25" t="s">
        <v>89</v>
      </c>
      <c r="E40" s="17"/>
      <c r="F40" s="17"/>
      <c r="G40" s="17">
        <v>239</v>
      </c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s="16" customFormat="1" ht="12.75">
      <c r="A41" s="2">
        <v>65</v>
      </c>
      <c r="B41" s="11">
        <f t="shared" si="2"/>
        <v>238</v>
      </c>
      <c r="C41" s="22">
        <f t="shared" si="3"/>
        <v>1</v>
      </c>
      <c r="D41" s="3" t="s">
        <v>49</v>
      </c>
      <c r="E41" s="15">
        <v>238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16" customFormat="1" ht="12.75">
      <c r="A42" s="2">
        <v>66</v>
      </c>
      <c r="B42" s="11">
        <f t="shared" si="2"/>
        <v>237</v>
      </c>
      <c r="C42" s="22">
        <f t="shared" si="3"/>
        <v>1</v>
      </c>
      <c r="D42" s="25" t="s">
        <v>129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>
        <v>237</v>
      </c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</row>
    <row r="43" spans="1:41" s="16" customFormat="1" ht="12.75">
      <c r="A43" s="2">
        <v>67</v>
      </c>
      <c r="B43" s="11">
        <f t="shared" si="2"/>
        <v>236</v>
      </c>
      <c r="C43" s="22">
        <f t="shared" si="3"/>
        <v>1</v>
      </c>
      <c r="D43" s="25" t="s">
        <v>123</v>
      </c>
      <c r="E43" s="17"/>
      <c r="F43" s="17"/>
      <c r="G43" s="17"/>
      <c r="H43" s="17"/>
      <c r="I43" s="17"/>
      <c r="J43" s="17"/>
      <c r="K43" s="17"/>
      <c r="L43" s="17"/>
      <c r="M43" s="17"/>
      <c r="N43" s="17">
        <v>236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s="16" customFormat="1" ht="12.75">
      <c r="A44" s="2">
        <v>68</v>
      </c>
      <c r="B44" s="11">
        <f t="shared" si="2"/>
        <v>235</v>
      </c>
      <c r="C44" s="22">
        <f t="shared" si="3"/>
        <v>1</v>
      </c>
      <c r="D44" s="3" t="s">
        <v>50</v>
      </c>
      <c r="E44" s="15">
        <v>235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16" customFormat="1" ht="12.75">
      <c r="A45" s="2">
        <v>69</v>
      </c>
      <c r="B45" s="11">
        <f t="shared" si="2"/>
        <v>235</v>
      </c>
      <c r="C45" s="22">
        <f t="shared" si="3"/>
        <v>1</v>
      </c>
      <c r="D45" s="3" t="s">
        <v>108</v>
      </c>
      <c r="E45" s="15"/>
      <c r="F45" s="15"/>
      <c r="G45" s="15"/>
      <c r="H45" s="15"/>
      <c r="I45" s="15"/>
      <c r="J45" s="15"/>
      <c r="K45" s="15">
        <v>235</v>
      </c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16" customFormat="1" ht="12.75">
      <c r="A46" s="2">
        <v>70</v>
      </c>
      <c r="B46" s="11">
        <f t="shared" si="2"/>
        <v>234</v>
      </c>
      <c r="C46" s="22">
        <f t="shared" si="3"/>
        <v>1</v>
      </c>
      <c r="D46" s="3" t="s">
        <v>51</v>
      </c>
      <c r="E46" s="15">
        <v>234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16" customFormat="1" ht="12.75">
      <c r="A47" s="2">
        <v>71</v>
      </c>
      <c r="B47" s="11">
        <f t="shared" si="2"/>
        <v>232</v>
      </c>
      <c r="C47" s="22">
        <f t="shared" si="3"/>
        <v>1</v>
      </c>
      <c r="D47" s="25" t="s">
        <v>87</v>
      </c>
      <c r="E47" s="17"/>
      <c r="F47" s="17"/>
      <c r="G47" s="17">
        <v>232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</row>
    <row r="48" spans="1:41" s="16" customFormat="1" ht="12.75">
      <c r="A48" s="2">
        <v>72</v>
      </c>
      <c r="B48" s="11">
        <f t="shared" si="2"/>
        <v>232</v>
      </c>
      <c r="C48" s="22">
        <f t="shared" si="3"/>
        <v>1</v>
      </c>
      <c r="D48" s="25" t="s">
        <v>132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>
        <v>232</v>
      </c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</row>
    <row r="49" spans="1:41" s="16" customFormat="1" ht="12.75">
      <c r="A49" s="2">
        <v>73</v>
      </c>
      <c r="B49" s="11">
        <f t="shared" si="2"/>
        <v>231</v>
      </c>
      <c r="C49" s="22">
        <f t="shared" si="3"/>
        <v>1</v>
      </c>
      <c r="D49" s="3" t="s">
        <v>54</v>
      </c>
      <c r="E49" s="15">
        <v>231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16" customFormat="1" ht="12.75">
      <c r="A50" s="2">
        <v>74</v>
      </c>
      <c r="B50" s="11">
        <f t="shared" si="2"/>
        <v>230</v>
      </c>
      <c r="C50" s="22">
        <f t="shared" si="3"/>
        <v>1</v>
      </c>
      <c r="D50" s="3" t="s">
        <v>76</v>
      </c>
      <c r="E50" s="17"/>
      <c r="F50" s="17">
        <v>230</v>
      </c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</row>
    <row r="51" spans="1:41" s="10" customFormat="1" ht="12.75">
      <c r="A51" s="2">
        <v>75</v>
      </c>
      <c r="B51" s="11">
        <f t="shared" si="2"/>
        <v>228</v>
      </c>
      <c r="C51" s="22">
        <f t="shared" si="3"/>
        <v>1</v>
      </c>
      <c r="D51" s="24" t="s">
        <v>124</v>
      </c>
      <c r="E51" s="13"/>
      <c r="F51" s="13"/>
      <c r="G51" s="13"/>
      <c r="H51" s="13"/>
      <c r="I51" s="13"/>
      <c r="J51" s="13"/>
      <c r="K51" s="13"/>
      <c r="L51" s="13"/>
      <c r="M51" s="13"/>
      <c r="N51" s="13">
        <v>228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</row>
    <row r="52" spans="1:41" s="10" customFormat="1" ht="12.75">
      <c r="A52" s="2">
        <v>76</v>
      </c>
      <c r="B52" s="11">
        <f t="shared" si="2"/>
        <v>228</v>
      </c>
      <c r="C52" s="22">
        <f t="shared" si="3"/>
        <v>1</v>
      </c>
      <c r="D52" s="24" t="s">
        <v>85</v>
      </c>
      <c r="E52" s="13"/>
      <c r="F52" s="13"/>
      <c r="G52" s="13">
        <v>228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</row>
    <row r="53" spans="1:41" s="10" customFormat="1" ht="12.75">
      <c r="A53" s="2">
        <v>77</v>
      </c>
      <c r="B53" s="11">
        <f t="shared" si="2"/>
        <v>228</v>
      </c>
      <c r="C53" s="22">
        <f t="shared" si="3"/>
        <v>1</v>
      </c>
      <c r="D53" s="1" t="s">
        <v>56</v>
      </c>
      <c r="E53" s="12">
        <v>228</v>
      </c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</row>
    <row r="54" spans="1:41" s="10" customFormat="1" ht="12.75">
      <c r="A54" s="2">
        <v>78</v>
      </c>
      <c r="B54" s="11">
        <f t="shared" si="2"/>
        <v>227</v>
      </c>
      <c r="C54" s="22">
        <f t="shared" si="3"/>
        <v>1</v>
      </c>
      <c r="D54" s="24" t="s">
        <v>126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>
        <v>227</v>
      </c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</row>
    <row r="55" spans="1:41" s="10" customFormat="1" ht="12.75">
      <c r="A55" s="2">
        <v>79</v>
      </c>
      <c r="B55" s="11">
        <f t="shared" si="2"/>
        <v>225</v>
      </c>
      <c r="C55" s="22">
        <f t="shared" si="3"/>
        <v>1</v>
      </c>
      <c r="D55" s="24" t="s">
        <v>118</v>
      </c>
      <c r="E55" s="13"/>
      <c r="F55" s="13"/>
      <c r="G55" s="13"/>
      <c r="H55" s="13"/>
      <c r="I55" s="13"/>
      <c r="J55" s="13"/>
      <c r="K55" s="13"/>
      <c r="L55" s="13"/>
      <c r="M55" s="13"/>
      <c r="N55" s="13">
        <v>225</v>
      </c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</row>
    <row r="56" spans="1:41" s="10" customFormat="1" ht="12.75">
      <c r="A56" s="2">
        <v>80</v>
      </c>
      <c r="B56" s="11">
        <f t="shared" si="2"/>
        <v>225</v>
      </c>
      <c r="C56" s="22">
        <f t="shared" si="3"/>
        <v>1</v>
      </c>
      <c r="D56" s="1" t="s">
        <v>58</v>
      </c>
      <c r="E56" s="12">
        <v>225</v>
      </c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</row>
    <row r="57" spans="1:41" s="10" customFormat="1" ht="12.75">
      <c r="A57" s="2">
        <v>81</v>
      </c>
      <c r="B57" s="11">
        <f t="shared" si="2"/>
        <v>225</v>
      </c>
      <c r="C57" s="22">
        <f t="shared" si="3"/>
        <v>1</v>
      </c>
      <c r="D57" s="24" t="s">
        <v>98</v>
      </c>
      <c r="E57" s="13"/>
      <c r="F57" s="13"/>
      <c r="G57" s="13">
        <v>225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</row>
    <row r="58" spans="1:41" s="10" customFormat="1" ht="12.75">
      <c r="A58" s="2">
        <v>82</v>
      </c>
      <c r="B58" s="11">
        <f t="shared" si="2"/>
        <v>225</v>
      </c>
      <c r="C58" s="22">
        <f t="shared" si="3"/>
        <v>1</v>
      </c>
      <c r="D58" s="1" t="s">
        <v>57</v>
      </c>
      <c r="E58" s="12">
        <v>225</v>
      </c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</row>
    <row r="59" spans="1:41" s="10" customFormat="1" ht="12.75">
      <c r="A59" s="2">
        <v>83</v>
      </c>
      <c r="B59" s="11">
        <f t="shared" si="2"/>
        <v>224</v>
      </c>
      <c r="C59" s="22">
        <f t="shared" si="3"/>
        <v>1</v>
      </c>
      <c r="D59" s="1" t="s">
        <v>60</v>
      </c>
      <c r="E59" s="12">
        <v>224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</row>
    <row r="60" spans="1:41" s="10" customFormat="1" ht="12.75">
      <c r="A60" s="2">
        <v>84</v>
      </c>
      <c r="B60" s="11">
        <f t="shared" si="2"/>
        <v>224</v>
      </c>
      <c r="C60" s="22">
        <f t="shared" si="3"/>
        <v>1</v>
      </c>
      <c r="D60" s="24" t="s">
        <v>91</v>
      </c>
      <c r="E60" s="13"/>
      <c r="F60" s="13"/>
      <c r="G60" s="13">
        <v>224</v>
      </c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</row>
    <row r="61" spans="1:41" s="10" customFormat="1" ht="12.75">
      <c r="A61" s="2">
        <v>85</v>
      </c>
      <c r="B61" s="11">
        <f t="shared" si="2"/>
        <v>223</v>
      </c>
      <c r="C61" s="22">
        <f t="shared" si="3"/>
        <v>1</v>
      </c>
      <c r="D61" s="24" t="s">
        <v>120</v>
      </c>
      <c r="E61" s="13"/>
      <c r="F61" s="13"/>
      <c r="G61" s="13"/>
      <c r="H61" s="13"/>
      <c r="I61" s="13"/>
      <c r="J61" s="13"/>
      <c r="K61" s="13"/>
      <c r="L61" s="13"/>
      <c r="M61" s="13"/>
      <c r="N61" s="13">
        <v>223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</row>
    <row r="62" spans="1:41" s="16" customFormat="1" ht="12.75">
      <c r="A62" s="2">
        <v>86</v>
      </c>
      <c r="B62" s="11">
        <f t="shared" si="2"/>
        <v>222</v>
      </c>
      <c r="C62" s="22">
        <f t="shared" si="3"/>
        <v>1</v>
      </c>
      <c r="D62" s="25" t="s">
        <v>128</v>
      </c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>
        <v>222</v>
      </c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</row>
    <row r="63" spans="1:41" s="16" customFormat="1" ht="12.75">
      <c r="A63" s="2">
        <v>87</v>
      </c>
      <c r="B63" s="11">
        <f t="shared" si="2"/>
        <v>220</v>
      </c>
      <c r="C63" s="22">
        <f t="shared" si="3"/>
        <v>1</v>
      </c>
      <c r="D63" s="3" t="s">
        <v>62</v>
      </c>
      <c r="E63" s="15">
        <v>220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16" customFormat="1" ht="12.75">
      <c r="A64" s="2">
        <v>88</v>
      </c>
      <c r="B64" s="11">
        <f t="shared" si="2"/>
        <v>217</v>
      </c>
      <c r="C64" s="22">
        <f t="shared" si="3"/>
        <v>1</v>
      </c>
      <c r="D64" s="3" t="s">
        <v>139</v>
      </c>
      <c r="E64" s="15">
        <v>217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16" customFormat="1" ht="12.75">
      <c r="A65" s="2">
        <v>89</v>
      </c>
      <c r="B65" s="11">
        <f t="shared" si="2"/>
        <v>215</v>
      </c>
      <c r="C65" s="22">
        <f t="shared" si="3"/>
        <v>1</v>
      </c>
      <c r="D65" s="3" t="s">
        <v>48</v>
      </c>
      <c r="E65" s="15">
        <v>215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16" customFormat="1" ht="12.75">
      <c r="A66" s="2">
        <v>90</v>
      </c>
      <c r="B66" s="11">
        <f aca="true" t="shared" si="4" ref="B66:B78">SUM(E66:AO66)</f>
        <v>214</v>
      </c>
      <c r="C66" s="22">
        <f aca="true" t="shared" si="5" ref="C66:C78">COUNT(E66:AO66)</f>
        <v>1</v>
      </c>
      <c r="D66" s="16" t="s">
        <v>141</v>
      </c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>
        <v>214</v>
      </c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</row>
    <row r="67" spans="1:41" s="16" customFormat="1" ht="12.75">
      <c r="A67" s="2">
        <v>91</v>
      </c>
      <c r="B67" s="11">
        <f t="shared" si="4"/>
        <v>205</v>
      </c>
      <c r="C67" s="22">
        <f t="shared" si="5"/>
        <v>1</v>
      </c>
      <c r="D67" s="3" t="s">
        <v>60</v>
      </c>
      <c r="E67" s="15">
        <v>205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16" customFormat="1" ht="12.75">
      <c r="A68" s="2">
        <v>92</v>
      </c>
      <c r="B68" s="11">
        <f t="shared" si="4"/>
        <v>204</v>
      </c>
      <c r="C68" s="22">
        <f t="shared" si="5"/>
        <v>1</v>
      </c>
      <c r="D68" s="3" t="s">
        <v>65</v>
      </c>
      <c r="E68" s="15">
        <v>204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16" customFormat="1" ht="12.75">
      <c r="A69" s="2">
        <v>93</v>
      </c>
      <c r="B69" s="11">
        <f t="shared" si="4"/>
        <v>198</v>
      </c>
      <c r="C69" s="22">
        <f t="shared" si="5"/>
        <v>1</v>
      </c>
      <c r="D69" s="25" t="s">
        <v>99</v>
      </c>
      <c r="E69" s="17"/>
      <c r="F69" s="17"/>
      <c r="G69" s="17">
        <v>198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</row>
    <row r="70" spans="1:41" s="16" customFormat="1" ht="12.75">
      <c r="A70" s="2">
        <v>94</v>
      </c>
      <c r="B70" s="11">
        <f t="shared" si="4"/>
        <v>197</v>
      </c>
      <c r="C70" s="22">
        <f t="shared" si="5"/>
        <v>1</v>
      </c>
      <c r="D70" s="25" t="s">
        <v>136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>
        <v>197</v>
      </c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</row>
    <row r="71" spans="1:41" s="16" customFormat="1" ht="12.75">
      <c r="A71" s="2">
        <v>95</v>
      </c>
      <c r="B71" s="11">
        <f t="shared" si="4"/>
        <v>189</v>
      </c>
      <c r="C71" s="22">
        <f t="shared" si="5"/>
        <v>1</v>
      </c>
      <c r="D71" s="25" t="s">
        <v>86</v>
      </c>
      <c r="E71" s="17"/>
      <c r="F71" s="17"/>
      <c r="G71" s="17">
        <v>189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</row>
    <row r="72" spans="1:41" s="16" customFormat="1" ht="12.75">
      <c r="A72" s="2">
        <v>96</v>
      </c>
      <c r="B72" s="11">
        <f t="shared" si="4"/>
        <v>189</v>
      </c>
      <c r="C72" s="22">
        <f t="shared" si="5"/>
        <v>1</v>
      </c>
      <c r="D72" s="25" t="s">
        <v>134</v>
      </c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>
        <v>189</v>
      </c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</row>
    <row r="73" spans="1:41" s="10" customFormat="1" ht="12.75">
      <c r="A73" s="2">
        <v>97</v>
      </c>
      <c r="B73" s="11">
        <f t="shared" si="4"/>
        <v>186</v>
      </c>
      <c r="C73" s="22">
        <f t="shared" si="5"/>
        <v>1</v>
      </c>
      <c r="D73" s="24" t="s">
        <v>103</v>
      </c>
      <c r="E73" s="13"/>
      <c r="F73" s="13"/>
      <c r="G73" s="13">
        <v>186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</row>
    <row r="74" spans="1:41" s="10" customFormat="1" ht="12.75">
      <c r="A74" s="2">
        <v>98</v>
      </c>
      <c r="B74" s="11">
        <f t="shared" si="4"/>
        <v>182</v>
      </c>
      <c r="C74" s="22">
        <f t="shared" si="5"/>
        <v>1</v>
      </c>
      <c r="D74" s="24" t="s">
        <v>104</v>
      </c>
      <c r="E74" s="13"/>
      <c r="F74" s="13"/>
      <c r="G74" s="13">
        <v>182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</row>
    <row r="75" spans="1:41" s="10" customFormat="1" ht="12.75">
      <c r="A75" s="2">
        <v>99</v>
      </c>
      <c r="B75" s="11">
        <f t="shared" si="4"/>
        <v>174</v>
      </c>
      <c r="C75" s="22">
        <f t="shared" si="5"/>
        <v>1</v>
      </c>
      <c r="D75" s="1" t="s">
        <v>69</v>
      </c>
      <c r="E75" s="12">
        <v>174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</row>
    <row r="76" spans="1:41" s="10" customFormat="1" ht="12.75">
      <c r="A76" s="2">
        <v>100</v>
      </c>
      <c r="B76" s="11">
        <f t="shared" si="4"/>
        <v>172</v>
      </c>
      <c r="C76" s="22">
        <f t="shared" si="5"/>
        <v>1</v>
      </c>
      <c r="D76" s="1" t="s">
        <v>81</v>
      </c>
      <c r="E76" s="12"/>
      <c r="F76" s="12">
        <v>172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</row>
    <row r="77" spans="1:41" s="10" customFormat="1" ht="12.75">
      <c r="A77" s="2">
        <v>101</v>
      </c>
      <c r="B77" s="11">
        <f t="shared" si="4"/>
        <v>171</v>
      </c>
      <c r="C77" s="22">
        <f t="shared" si="5"/>
        <v>1</v>
      </c>
      <c r="D77" s="1" t="s">
        <v>70</v>
      </c>
      <c r="E77" s="12">
        <v>171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</row>
    <row r="78" spans="1:41" s="10" customFormat="1" ht="12.75">
      <c r="A78" s="2">
        <v>102</v>
      </c>
      <c r="B78" s="11">
        <f t="shared" si="4"/>
        <v>107</v>
      </c>
      <c r="C78" s="22">
        <f t="shared" si="5"/>
        <v>1</v>
      </c>
      <c r="D78" s="24" t="s">
        <v>78</v>
      </c>
      <c r="E78" s="13"/>
      <c r="F78" s="13">
        <v>107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O27"/>
  <sheetViews>
    <sheetView showGridLines="0" tabSelected="1" zoomScalePageLayoutView="0" workbookViewId="0" topLeftCell="A1">
      <pane xSplit="4" ySplit="2" topLeftCell="E3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22" sqref="B22"/>
    </sheetView>
  </sheetViews>
  <sheetFormatPr defaultColWidth="11.421875" defaultRowHeight="12.75"/>
  <cols>
    <col min="1" max="1" width="5.00390625" style="18" customWidth="1"/>
    <col min="2" max="2" width="8.8515625" style="16" customWidth="1"/>
    <col min="3" max="3" width="3.57421875" style="23" customWidth="1"/>
    <col min="4" max="4" width="30.7109375" style="16" customWidth="1"/>
    <col min="5" max="41" width="4.421875" style="17" customWidth="1"/>
    <col min="42" max="16384" width="11.421875" style="16" customWidth="1"/>
  </cols>
  <sheetData>
    <row r="1" spans="1:41" s="5" customFormat="1" ht="18.75">
      <c r="A1" s="26" t="s">
        <v>41</v>
      </c>
      <c r="B1" s="27"/>
      <c r="C1" s="27"/>
      <c r="D1" s="27"/>
      <c r="E1" s="27"/>
      <c r="F1" s="27"/>
      <c r="G1" s="27"/>
      <c r="H1" s="27"/>
      <c r="I1" s="27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s="10" customFormat="1" ht="102.75">
      <c r="A2" s="6" t="s">
        <v>40</v>
      </c>
      <c r="B2" s="7" t="s">
        <v>39</v>
      </c>
      <c r="C2" s="21" t="s">
        <v>38</v>
      </c>
      <c r="D2" s="8" t="s">
        <v>37</v>
      </c>
      <c r="E2" s="9" t="s">
        <v>36</v>
      </c>
      <c r="F2" s="9" t="s">
        <v>35</v>
      </c>
      <c r="G2" s="9" t="s">
        <v>34</v>
      </c>
      <c r="H2" s="9" t="s">
        <v>33</v>
      </c>
      <c r="I2" s="9" t="s">
        <v>32</v>
      </c>
      <c r="J2" s="9" t="s">
        <v>31</v>
      </c>
      <c r="K2" s="9" t="s">
        <v>30</v>
      </c>
      <c r="L2" s="9" t="s">
        <v>29</v>
      </c>
      <c r="M2" s="9" t="s">
        <v>28</v>
      </c>
      <c r="N2" s="9" t="s">
        <v>27</v>
      </c>
      <c r="O2" s="9" t="s">
        <v>26</v>
      </c>
      <c r="P2" s="9" t="s">
        <v>25</v>
      </c>
      <c r="Q2" s="9" t="s">
        <v>24</v>
      </c>
      <c r="R2" s="9" t="s">
        <v>23</v>
      </c>
      <c r="S2" s="9" t="s">
        <v>22</v>
      </c>
      <c r="T2" s="9" t="s">
        <v>21</v>
      </c>
      <c r="U2" s="9" t="s">
        <v>20</v>
      </c>
      <c r="V2" s="9" t="s">
        <v>19</v>
      </c>
      <c r="W2" s="9" t="s">
        <v>18</v>
      </c>
      <c r="X2" s="9" t="s">
        <v>17</v>
      </c>
      <c r="Y2" s="9" t="s">
        <v>16</v>
      </c>
      <c r="Z2" s="9" t="s">
        <v>15</v>
      </c>
      <c r="AA2" s="9" t="s">
        <v>14</v>
      </c>
      <c r="AB2" s="9" t="s">
        <v>13</v>
      </c>
      <c r="AC2" s="9" t="s">
        <v>12</v>
      </c>
      <c r="AD2" s="9" t="s">
        <v>11</v>
      </c>
      <c r="AE2" s="9" t="s">
        <v>10</v>
      </c>
      <c r="AF2" s="9" t="s">
        <v>9</v>
      </c>
      <c r="AG2" s="9" t="s">
        <v>8</v>
      </c>
      <c r="AH2" s="9" t="s">
        <v>7</v>
      </c>
      <c r="AI2" s="9" t="s">
        <v>6</v>
      </c>
      <c r="AJ2" s="9" t="s">
        <v>5</v>
      </c>
      <c r="AK2" s="9" t="s">
        <v>4</v>
      </c>
      <c r="AL2" s="9" t="s">
        <v>3</v>
      </c>
      <c r="AM2" s="9" t="s">
        <v>2</v>
      </c>
      <c r="AN2" s="9" t="s">
        <v>1</v>
      </c>
      <c r="AO2" s="9" t="s">
        <v>0</v>
      </c>
    </row>
    <row r="3" spans="1:41" s="10" customFormat="1" ht="12.75">
      <c r="A3" s="2">
        <v>1</v>
      </c>
      <c r="B3" s="11">
        <f>SUM(E3:AO3)</f>
        <v>8585</v>
      </c>
      <c r="C3" s="22">
        <f>COUNT(E3:AO3)</f>
        <v>35</v>
      </c>
      <c r="D3" s="19" t="s">
        <v>43</v>
      </c>
      <c r="E3" s="12">
        <v>248</v>
      </c>
      <c r="F3" s="12">
        <v>249</v>
      </c>
      <c r="G3" s="12">
        <v>250</v>
      </c>
      <c r="H3" s="12">
        <v>247</v>
      </c>
      <c r="I3" s="12">
        <v>240</v>
      </c>
      <c r="J3" s="12">
        <v>236</v>
      </c>
      <c r="K3" s="12">
        <v>244</v>
      </c>
      <c r="L3" s="12">
        <v>245</v>
      </c>
      <c r="M3" s="12">
        <v>242</v>
      </c>
      <c r="N3" s="12">
        <v>250</v>
      </c>
      <c r="O3" s="12">
        <v>245</v>
      </c>
      <c r="P3" s="12">
        <v>248</v>
      </c>
      <c r="Q3" s="12">
        <v>248</v>
      </c>
      <c r="R3" s="12">
        <v>245</v>
      </c>
      <c r="S3" s="12">
        <v>245</v>
      </c>
      <c r="T3" s="12">
        <v>250</v>
      </c>
      <c r="U3" s="12">
        <v>249</v>
      </c>
      <c r="V3" s="12">
        <v>248</v>
      </c>
      <c r="W3" s="12">
        <v>247</v>
      </c>
      <c r="X3" s="12">
        <v>231</v>
      </c>
      <c r="Y3" s="12">
        <v>242</v>
      </c>
      <c r="Z3" s="12">
        <v>238</v>
      </c>
      <c r="AA3" s="12">
        <v>247</v>
      </c>
      <c r="AB3" s="12">
        <v>245</v>
      </c>
      <c r="AC3" s="12">
        <v>249</v>
      </c>
      <c r="AD3" s="12">
        <v>247</v>
      </c>
      <c r="AE3" s="12">
        <v>247</v>
      </c>
      <c r="AF3" s="12">
        <v>250</v>
      </c>
      <c r="AG3" s="12">
        <v>238</v>
      </c>
      <c r="AH3" s="12">
        <v>243</v>
      </c>
      <c r="AI3" s="12">
        <v>245</v>
      </c>
      <c r="AJ3" s="12"/>
      <c r="AK3" s="12">
        <v>248</v>
      </c>
      <c r="AL3" s="12">
        <v>248</v>
      </c>
      <c r="AM3" s="12">
        <v>243</v>
      </c>
      <c r="AN3" s="12">
        <v>248</v>
      </c>
      <c r="AO3" s="12"/>
    </row>
    <row r="4" spans="1:41" s="10" customFormat="1" ht="12.75">
      <c r="A4" s="2">
        <v>2</v>
      </c>
      <c r="B4" s="11">
        <f>SUM(E4:AO4)</f>
        <v>5837</v>
      </c>
      <c r="C4" s="22">
        <f>COUNT(E4:AO4)</f>
        <v>25</v>
      </c>
      <c r="D4" s="19" t="s">
        <v>114</v>
      </c>
      <c r="E4" s="12"/>
      <c r="F4" s="12">
        <v>243</v>
      </c>
      <c r="G4" s="12">
        <v>231</v>
      </c>
      <c r="H4" s="12">
        <v>241</v>
      </c>
      <c r="I4" s="12">
        <v>171</v>
      </c>
      <c r="J4" s="12">
        <v>220</v>
      </c>
      <c r="K4" s="12">
        <v>199</v>
      </c>
      <c r="L4" s="12">
        <v>235</v>
      </c>
      <c r="M4" s="12">
        <v>236</v>
      </c>
      <c r="N4" s="12">
        <v>247</v>
      </c>
      <c r="O4" s="12"/>
      <c r="P4" s="12">
        <v>227</v>
      </c>
      <c r="Q4" s="12">
        <v>249</v>
      </c>
      <c r="R4" s="12">
        <v>241</v>
      </c>
      <c r="S4" s="12"/>
      <c r="T4" s="12">
        <v>247</v>
      </c>
      <c r="U4" s="12"/>
      <c r="V4" s="12">
        <v>241</v>
      </c>
      <c r="W4" s="12"/>
      <c r="X4" s="12">
        <v>232</v>
      </c>
      <c r="Y4" s="12"/>
      <c r="Z4" s="12"/>
      <c r="AA4" s="12">
        <v>226</v>
      </c>
      <c r="AB4" s="12">
        <v>232</v>
      </c>
      <c r="AC4" s="12">
        <v>247</v>
      </c>
      <c r="AD4" s="12">
        <v>234</v>
      </c>
      <c r="AE4" s="12">
        <v>245</v>
      </c>
      <c r="AF4" s="12"/>
      <c r="AG4" s="12"/>
      <c r="AH4" s="12"/>
      <c r="AI4" s="12"/>
      <c r="AJ4" s="12">
        <v>234</v>
      </c>
      <c r="AK4" s="12">
        <v>244</v>
      </c>
      <c r="AL4" s="12">
        <v>234</v>
      </c>
      <c r="AM4" s="12">
        <v>241</v>
      </c>
      <c r="AN4" s="12">
        <v>240</v>
      </c>
      <c r="AO4" s="12"/>
    </row>
    <row r="5" spans="1:41" s="10" customFormat="1" ht="12.75">
      <c r="A5" s="2">
        <v>3</v>
      </c>
      <c r="B5" s="11">
        <f>SUM(E5:AO5)</f>
        <v>5231</v>
      </c>
      <c r="C5" s="22">
        <f>COUNT(E5:AO5)</f>
        <v>22</v>
      </c>
      <c r="D5" s="19" t="s">
        <v>52</v>
      </c>
      <c r="E5" s="12">
        <v>233</v>
      </c>
      <c r="F5" s="12">
        <v>240</v>
      </c>
      <c r="G5" s="12">
        <v>236</v>
      </c>
      <c r="H5" s="12">
        <v>241</v>
      </c>
      <c r="I5" s="12"/>
      <c r="J5" s="12">
        <v>218</v>
      </c>
      <c r="K5" s="12">
        <v>196</v>
      </c>
      <c r="L5" s="12"/>
      <c r="M5" s="12">
        <v>236</v>
      </c>
      <c r="N5" s="12">
        <v>248</v>
      </c>
      <c r="O5" s="12"/>
      <c r="P5" s="12">
        <v>241</v>
      </c>
      <c r="Q5" s="12">
        <v>248</v>
      </c>
      <c r="R5" s="12">
        <v>246</v>
      </c>
      <c r="S5" s="12">
        <v>232</v>
      </c>
      <c r="T5" s="12"/>
      <c r="U5" s="12">
        <v>245</v>
      </c>
      <c r="V5" s="12"/>
      <c r="W5" s="12">
        <v>247</v>
      </c>
      <c r="X5" s="12">
        <v>248</v>
      </c>
      <c r="Y5" s="12">
        <v>236</v>
      </c>
      <c r="Z5" s="12"/>
      <c r="AA5" s="12">
        <v>234</v>
      </c>
      <c r="AB5" s="12"/>
      <c r="AC5" s="12"/>
      <c r="AD5" s="12">
        <v>243</v>
      </c>
      <c r="AE5" s="12">
        <v>243</v>
      </c>
      <c r="AF5" s="12"/>
      <c r="AG5" s="12">
        <v>240</v>
      </c>
      <c r="AH5" s="12"/>
      <c r="AI5" s="12">
        <v>246</v>
      </c>
      <c r="AJ5" s="12"/>
      <c r="AK5" s="12"/>
      <c r="AL5" s="12"/>
      <c r="AM5" s="12">
        <v>234</v>
      </c>
      <c r="AN5" s="12"/>
      <c r="AO5" s="12"/>
    </row>
    <row r="6" spans="1:41" s="10" customFormat="1" ht="12.75">
      <c r="A6" s="2">
        <v>4</v>
      </c>
      <c r="B6" s="11">
        <f>SUM(E6:AO6)</f>
        <v>5074</v>
      </c>
      <c r="C6" s="22">
        <f>COUNT(E6:AO6)</f>
        <v>22</v>
      </c>
      <c r="D6" s="20" t="s">
        <v>102</v>
      </c>
      <c r="E6" s="13"/>
      <c r="F6" s="13"/>
      <c r="G6" s="13">
        <v>241</v>
      </c>
      <c r="H6" s="13">
        <v>233</v>
      </c>
      <c r="I6" s="13"/>
      <c r="J6" s="13"/>
      <c r="K6" s="13">
        <v>201</v>
      </c>
      <c r="L6" s="13"/>
      <c r="M6" s="13"/>
      <c r="N6" s="13">
        <v>243</v>
      </c>
      <c r="O6" s="13">
        <v>225</v>
      </c>
      <c r="P6" s="13"/>
      <c r="Q6" s="13">
        <v>239</v>
      </c>
      <c r="R6" s="13">
        <v>221</v>
      </c>
      <c r="S6" s="13">
        <v>218</v>
      </c>
      <c r="T6" s="13">
        <v>244</v>
      </c>
      <c r="U6" s="13">
        <v>238</v>
      </c>
      <c r="V6" s="13">
        <v>232</v>
      </c>
      <c r="W6" s="13">
        <v>244</v>
      </c>
      <c r="X6" s="13"/>
      <c r="Y6" s="13">
        <v>215</v>
      </c>
      <c r="Z6" s="13"/>
      <c r="AA6" s="13">
        <v>238</v>
      </c>
      <c r="AB6" s="13">
        <v>228</v>
      </c>
      <c r="AC6" s="13"/>
      <c r="AD6" s="13">
        <v>226</v>
      </c>
      <c r="AE6" s="13">
        <v>234</v>
      </c>
      <c r="AF6" s="13">
        <v>250</v>
      </c>
      <c r="AG6" s="13"/>
      <c r="AH6" s="13"/>
      <c r="AI6" s="13"/>
      <c r="AJ6" s="13"/>
      <c r="AK6" s="13">
        <v>240</v>
      </c>
      <c r="AL6" s="13">
        <v>225</v>
      </c>
      <c r="AM6" s="13">
        <v>223</v>
      </c>
      <c r="AN6" s="13">
        <v>216</v>
      </c>
      <c r="AO6" s="13"/>
    </row>
    <row r="7" spans="1:41" s="10" customFormat="1" ht="12.75">
      <c r="A7" s="2">
        <v>5</v>
      </c>
      <c r="B7" s="11">
        <f>SUM(E7:AO7)</f>
        <v>4866</v>
      </c>
      <c r="C7" s="22">
        <f>COUNT(E7:AO7)</f>
        <v>22</v>
      </c>
      <c r="D7" s="19" t="s">
        <v>61</v>
      </c>
      <c r="E7" s="12">
        <v>224</v>
      </c>
      <c r="F7" s="12"/>
      <c r="G7" s="12">
        <v>207</v>
      </c>
      <c r="H7" s="12"/>
      <c r="I7" s="12"/>
      <c r="J7" s="12">
        <v>218</v>
      </c>
      <c r="K7" s="12"/>
      <c r="L7" s="12"/>
      <c r="M7" s="12"/>
      <c r="N7" s="12">
        <v>232</v>
      </c>
      <c r="O7" s="12"/>
      <c r="P7" s="12">
        <v>216</v>
      </c>
      <c r="Q7" s="12">
        <v>226</v>
      </c>
      <c r="R7" s="12">
        <v>243</v>
      </c>
      <c r="S7" s="12">
        <v>218</v>
      </c>
      <c r="T7" s="12">
        <v>217</v>
      </c>
      <c r="U7" s="12">
        <v>245</v>
      </c>
      <c r="V7" s="12">
        <v>220</v>
      </c>
      <c r="W7" s="12">
        <v>237</v>
      </c>
      <c r="X7" s="12">
        <v>206</v>
      </c>
      <c r="Y7" s="12">
        <v>220</v>
      </c>
      <c r="Z7" s="12">
        <v>207</v>
      </c>
      <c r="AA7" s="12">
        <v>182</v>
      </c>
      <c r="AB7" s="12">
        <v>224</v>
      </c>
      <c r="AC7" s="12"/>
      <c r="AD7" s="12">
        <v>233</v>
      </c>
      <c r="AE7" s="12">
        <v>235</v>
      </c>
      <c r="AF7" s="12"/>
      <c r="AG7" s="12"/>
      <c r="AH7" s="12"/>
      <c r="AI7" s="12">
        <v>211</v>
      </c>
      <c r="AJ7" s="12"/>
      <c r="AK7" s="12">
        <v>230</v>
      </c>
      <c r="AL7" s="12"/>
      <c r="AM7" s="12">
        <v>215</v>
      </c>
      <c r="AN7" s="12"/>
      <c r="AO7" s="12"/>
    </row>
    <row r="8" spans="1:41" s="10" customFormat="1" ht="12.75">
      <c r="A8" s="2">
        <v>6</v>
      </c>
      <c r="B8" s="11">
        <f>SUM(E8:AO8)</f>
        <v>4115</v>
      </c>
      <c r="C8" s="22">
        <f>COUNT(E8:AO8)</f>
        <v>18</v>
      </c>
      <c r="D8" s="19" t="s">
        <v>137</v>
      </c>
      <c r="E8" s="12">
        <v>151</v>
      </c>
      <c r="F8" s="12"/>
      <c r="G8" s="12"/>
      <c r="H8" s="12"/>
      <c r="I8" s="12"/>
      <c r="J8" s="12"/>
      <c r="K8" s="12"/>
      <c r="L8" s="12"/>
      <c r="M8" s="12">
        <v>225</v>
      </c>
      <c r="N8" s="12">
        <v>248</v>
      </c>
      <c r="O8" s="12"/>
      <c r="P8" s="12">
        <v>235</v>
      </c>
      <c r="Q8" s="12">
        <v>248</v>
      </c>
      <c r="R8" s="12"/>
      <c r="S8" s="12">
        <v>225</v>
      </c>
      <c r="T8" s="12">
        <v>235</v>
      </c>
      <c r="U8" s="12">
        <v>246</v>
      </c>
      <c r="V8" s="12">
        <v>225</v>
      </c>
      <c r="W8" s="12">
        <v>247</v>
      </c>
      <c r="X8" s="12">
        <v>203</v>
      </c>
      <c r="Y8" s="12">
        <v>226</v>
      </c>
      <c r="Z8" s="12">
        <v>211</v>
      </c>
      <c r="AA8" s="12"/>
      <c r="AB8" s="12"/>
      <c r="AC8" s="12">
        <v>241</v>
      </c>
      <c r="AD8" s="12"/>
      <c r="AE8" s="12">
        <v>242</v>
      </c>
      <c r="AF8" s="12"/>
      <c r="AG8" s="12"/>
      <c r="AH8" s="12"/>
      <c r="AI8" s="12"/>
      <c r="AJ8" s="12">
        <v>241</v>
      </c>
      <c r="AK8" s="12"/>
      <c r="AL8" s="12"/>
      <c r="AM8" s="12">
        <v>229</v>
      </c>
      <c r="AN8" s="12">
        <v>237</v>
      </c>
      <c r="AO8" s="12"/>
    </row>
    <row r="9" spans="1:41" s="10" customFormat="1" ht="12.75">
      <c r="A9" s="2">
        <v>7</v>
      </c>
      <c r="B9" s="11">
        <f>SUM(E9:AO9)</f>
        <v>4018</v>
      </c>
      <c r="C9" s="22">
        <f>COUNT(E9:AO9)</f>
        <v>17</v>
      </c>
      <c r="D9" s="19" t="s">
        <v>46</v>
      </c>
      <c r="E9" s="12">
        <v>246</v>
      </c>
      <c r="F9" s="12"/>
      <c r="G9" s="12">
        <v>233</v>
      </c>
      <c r="H9" s="12">
        <v>248</v>
      </c>
      <c r="I9" s="12"/>
      <c r="J9" s="12">
        <v>213</v>
      </c>
      <c r="K9" s="12"/>
      <c r="L9" s="12">
        <v>232</v>
      </c>
      <c r="M9" s="12">
        <v>230</v>
      </c>
      <c r="N9" s="12"/>
      <c r="O9" s="12"/>
      <c r="P9" s="12"/>
      <c r="Q9" s="12"/>
      <c r="R9" s="12">
        <v>244</v>
      </c>
      <c r="S9" s="12"/>
      <c r="T9" s="12">
        <v>236</v>
      </c>
      <c r="U9" s="12"/>
      <c r="V9" s="12"/>
      <c r="W9" s="12"/>
      <c r="X9" s="12"/>
      <c r="Y9" s="12">
        <v>244</v>
      </c>
      <c r="Z9" s="12"/>
      <c r="AA9" s="12"/>
      <c r="AB9" s="12"/>
      <c r="AC9" s="12">
        <v>242</v>
      </c>
      <c r="AD9" s="12">
        <v>229</v>
      </c>
      <c r="AE9" s="12">
        <v>250</v>
      </c>
      <c r="AF9" s="12"/>
      <c r="AG9" s="12">
        <v>224</v>
      </c>
      <c r="AH9" s="12"/>
      <c r="AI9" s="12">
        <v>236</v>
      </c>
      <c r="AJ9" s="12"/>
      <c r="AK9" s="12"/>
      <c r="AL9" s="12">
        <v>238</v>
      </c>
      <c r="AM9" s="12">
        <v>242</v>
      </c>
      <c r="AN9" s="12">
        <v>231</v>
      </c>
      <c r="AO9" s="12"/>
    </row>
    <row r="10" spans="1:41" s="10" customFormat="1" ht="12.75">
      <c r="A10" s="2">
        <v>8</v>
      </c>
      <c r="B10" s="11">
        <f>SUM(E10:AO10)</f>
        <v>3738</v>
      </c>
      <c r="C10" s="22">
        <f>COUNT(E10:AO10)</f>
        <v>16</v>
      </c>
      <c r="D10" s="20" t="s">
        <v>84</v>
      </c>
      <c r="E10" s="13"/>
      <c r="F10" s="13"/>
      <c r="G10" s="13">
        <v>246</v>
      </c>
      <c r="H10" s="13">
        <v>212</v>
      </c>
      <c r="I10" s="13"/>
      <c r="J10" s="13">
        <v>239</v>
      </c>
      <c r="K10" s="13">
        <v>234</v>
      </c>
      <c r="L10" s="13"/>
      <c r="M10" s="13"/>
      <c r="N10" s="13"/>
      <c r="O10" s="13"/>
      <c r="P10" s="13"/>
      <c r="Q10" s="13">
        <v>240</v>
      </c>
      <c r="R10" s="13">
        <v>241</v>
      </c>
      <c r="S10" s="13"/>
      <c r="T10" s="13">
        <v>232</v>
      </c>
      <c r="U10" s="13"/>
      <c r="V10" s="13">
        <v>207</v>
      </c>
      <c r="W10" s="13">
        <v>236</v>
      </c>
      <c r="X10" s="13"/>
      <c r="Y10" s="13"/>
      <c r="Z10" s="13"/>
      <c r="AA10" s="13">
        <v>228</v>
      </c>
      <c r="AB10" s="13">
        <v>235</v>
      </c>
      <c r="AC10" s="13"/>
      <c r="AD10" s="13"/>
      <c r="AE10" s="13">
        <v>241</v>
      </c>
      <c r="AF10" s="13"/>
      <c r="AG10" s="13"/>
      <c r="AH10" s="13">
        <v>239</v>
      </c>
      <c r="AI10" s="13"/>
      <c r="AJ10" s="13"/>
      <c r="AK10" s="13"/>
      <c r="AL10" s="13">
        <v>243</v>
      </c>
      <c r="AM10" s="13">
        <v>237</v>
      </c>
      <c r="AN10" s="13">
        <v>228</v>
      </c>
      <c r="AO10" s="13"/>
    </row>
    <row r="11" spans="1:41" s="10" customFormat="1" ht="12.75">
      <c r="A11" s="2">
        <v>9</v>
      </c>
      <c r="B11" s="11">
        <f>SUM(E11:AO11)</f>
        <v>3638</v>
      </c>
      <c r="C11" s="22">
        <f>COUNT(E11:AO11)</f>
        <v>15</v>
      </c>
      <c r="D11" s="19" t="s">
        <v>44</v>
      </c>
      <c r="E11" s="12">
        <v>248</v>
      </c>
      <c r="F11" s="12"/>
      <c r="G11" s="12"/>
      <c r="H11" s="12">
        <v>247</v>
      </c>
      <c r="I11" s="12"/>
      <c r="J11" s="12">
        <v>241</v>
      </c>
      <c r="K11" s="12"/>
      <c r="L11" s="12"/>
      <c r="M11" s="12">
        <v>245</v>
      </c>
      <c r="N11" s="12"/>
      <c r="O11" s="12"/>
      <c r="P11" s="12"/>
      <c r="Q11" s="12">
        <v>232</v>
      </c>
      <c r="R11" s="12">
        <v>243</v>
      </c>
      <c r="S11" s="12"/>
      <c r="T11" s="12"/>
      <c r="U11" s="12"/>
      <c r="V11" s="12"/>
      <c r="W11" s="12">
        <v>247</v>
      </c>
      <c r="X11" s="12"/>
      <c r="Y11" s="12">
        <v>230</v>
      </c>
      <c r="Z11" s="12"/>
      <c r="AA11" s="12">
        <v>222</v>
      </c>
      <c r="AB11" s="12"/>
      <c r="AC11" s="12">
        <v>249</v>
      </c>
      <c r="AD11" s="12"/>
      <c r="AE11" s="12">
        <v>249</v>
      </c>
      <c r="AF11" s="12"/>
      <c r="AG11" s="12">
        <v>244</v>
      </c>
      <c r="AH11" s="12"/>
      <c r="AI11" s="12">
        <v>246</v>
      </c>
      <c r="AJ11" s="12"/>
      <c r="AK11" s="12"/>
      <c r="AL11" s="12"/>
      <c r="AM11" s="12">
        <v>246</v>
      </c>
      <c r="AN11" s="12">
        <v>249</v>
      </c>
      <c r="AO11" s="12"/>
    </row>
    <row r="12" spans="1:41" s="10" customFormat="1" ht="12.75">
      <c r="A12" s="2">
        <v>10</v>
      </c>
      <c r="B12" s="11">
        <f>SUM(E12:AO12)</f>
        <v>3380</v>
      </c>
      <c r="C12" s="22">
        <f>COUNT(E12:AO12)</f>
        <v>14</v>
      </c>
      <c r="D12" s="20" t="s">
        <v>111</v>
      </c>
      <c r="E12" s="13"/>
      <c r="F12" s="13"/>
      <c r="G12" s="13"/>
      <c r="H12" s="13"/>
      <c r="I12" s="13"/>
      <c r="J12" s="13">
        <v>242</v>
      </c>
      <c r="K12" s="13"/>
      <c r="L12" s="13">
        <v>245</v>
      </c>
      <c r="M12" s="13">
        <v>243</v>
      </c>
      <c r="N12" s="13">
        <v>245</v>
      </c>
      <c r="O12" s="13"/>
      <c r="P12" s="13">
        <v>250</v>
      </c>
      <c r="Q12" s="13">
        <v>240</v>
      </c>
      <c r="R12" s="13"/>
      <c r="S12" s="13">
        <v>245</v>
      </c>
      <c r="T12" s="13"/>
      <c r="U12" s="13">
        <v>246</v>
      </c>
      <c r="V12" s="13">
        <v>246</v>
      </c>
      <c r="W12" s="13">
        <v>249</v>
      </c>
      <c r="X12" s="13"/>
      <c r="Y12" s="13">
        <v>231</v>
      </c>
      <c r="Z12" s="13">
        <v>214</v>
      </c>
      <c r="AA12" s="13"/>
      <c r="AB12" s="13"/>
      <c r="AC12" s="13"/>
      <c r="AD12" s="13"/>
      <c r="AE12" s="13"/>
      <c r="AF12" s="13"/>
      <c r="AG12" s="13">
        <v>240</v>
      </c>
      <c r="AH12" s="13"/>
      <c r="AI12" s="13"/>
      <c r="AJ12" s="13"/>
      <c r="AK12" s="13"/>
      <c r="AL12" s="13"/>
      <c r="AM12" s="13">
        <v>244</v>
      </c>
      <c r="AN12" s="13"/>
      <c r="AO12" s="13"/>
    </row>
    <row r="13" spans="1:41" s="10" customFormat="1" ht="12.75">
      <c r="A13" s="2">
        <v>11</v>
      </c>
      <c r="B13" s="11">
        <f>SUM(E13:AO13)</f>
        <v>3090</v>
      </c>
      <c r="C13" s="22">
        <f>COUNT(E13:AO13)</f>
        <v>13</v>
      </c>
      <c r="D13" s="20" t="s">
        <v>97</v>
      </c>
      <c r="E13" s="13"/>
      <c r="F13" s="13"/>
      <c r="G13" s="13">
        <v>236</v>
      </c>
      <c r="H13" s="13">
        <v>238</v>
      </c>
      <c r="I13" s="13"/>
      <c r="J13" s="13"/>
      <c r="K13" s="13"/>
      <c r="L13" s="13">
        <v>205</v>
      </c>
      <c r="M13" s="13"/>
      <c r="N13" s="13">
        <v>246</v>
      </c>
      <c r="O13" s="13"/>
      <c r="P13" s="13">
        <v>238</v>
      </c>
      <c r="Q13" s="13"/>
      <c r="R13" s="13"/>
      <c r="S13" s="13"/>
      <c r="T13" s="13">
        <v>244</v>
      </c>
      <c r="U13" s="13"/>
      <c r="V13" s="13"/>
      <c r="W13" s="13"/>
      <c r="X13" s="13"/>
      <c r="Y13" s="13">
        <v>235</v>
      </c>
      <c r="Z13" s="13"/>
      <c r="AA13" s="13"/>
      <c r="AB13" s="13"/>
      <c r="AC13" s="13"/>
      <c r="AD13" s="13"/>
      <c r="AE13" s="13">
        <v>246</v>
      </c>
      <c r="AF13" s="13"/>
      <c r="AG13" s="13">
        <v>237</v>
      </c>
      <c r="AH13" s="13">
        <v>238</v>
      </c>
      <c r="AI13" s="13"/>
      <c r="AJ13" s="13"/>
      <c r="AK13" s="13">
        <v>243</v>
      </c>
      <c r="AL13" s="13">
        <v>241</v>
      </c>
      <c r="AM13" s="13"/>
      <c r="AN13" s="13">
        <v>243</v>
      </c>
      <c r="AO13" s="13"/>
    </row>
    <row r="14" spans="1:41" s="10" customFormat="1" ht="12.75">
      <c r="A14" s="2">
        <v>12</v>
      </c>
      <c r="B14" s="11">
        <f>SUM(E14:AO14)</f>
        <v>2684</v>
      </c>
      <c r="C14" s="22">
        <f>COUNT(E14:AO14)</f>
        <v>12</v>
      </c>
      <c r="D14" s="19" t="s">
        <v>74</v>
      </c>
      <c r="E14" s="13"/>
      <c r="F14" s="13">
        <v>218</v>
      </c>
      <c r="G14" s="13">
        <v>194</v>
      </c>
      <c r="H14" s="13"/>
      <c r="I14" s="13"/>
      <c r="J14" s="13">
        <v>226</v>
      </c>
      <c r="K14" s="13"/>
      <c r="L14" s="13"/>
      <c r="M14" s="13"/>
      <c r="N14" s="13"/>
      <c r="O14" s="13">
        <v>246</v>
      </c>
      <c r="P14" s="13">
        <v>211</v>
      </c>
      <c r="Q14" s="13"/>
      <c r="R14" s="13"/>
      <c r="S14" s="13"/>
      <c r="T14" s="13">
        <v>213</v>
      </c>
      <c r="U14" s="13"/>
      <c r="V14" s="13"/>
      <c r="W14" s="13"/>
      <c r="X14" s="13">
        <v>217</v>
      </c>
      <c r="Y14" s="13"/>
      <c r="Z14" s="13"/>
      <c r="AA14" s="13">
        <v>233</v>
      </c>
      <c r="AB14" s="13"/>
      <c r="AC14" s="13"/>
      <c r="AD14" s="13"/>
      <c r="AE14" s="13"/>
      <c r="AF14" s="13"/>
      <c r="AG14" s="13"/>
      <c r="AH14" s="13"/>
      <c r="AI14" s="13"/>
      <c r="AJ14" s="13">
        <v>245</v>
      </c>
      <c r="AK14" s="13">
        <v>249</v>
      </c>
      <c r="AL14" s="13">
        <v>220</v>
      </c>
      <c r="AM14" s="13">
        <v>212</v>
      </c>
      <c r="AN14" s="13"/>
      <c r="AO14" s="13"/>
    </row>
    <row r="15" spans="1:41" s="10" customFormat="1" ht="12.75">
      <c r="A15" s="2">
        <v>13</v>
      </c>
      <c r="B15" s="11">
        <f>SUM(E15:AO15)</f>
        <v>2635</v>
      </c>
      <c r="C15" s="22">
        <f>COUNT(E15:AO15)</f>
        <v>11</v>
      </c>
      <c r="D15" s="19" t="s">
        <v>59</v>
      </c>
      <c r="E15" s="12">
        <v>225</v>
      </c>
      <c r="F15" s="12"/>
      <c r="G15" s="12">
        <v>232</v>
      </c>
      <c r="H15" s="12"/>
      <c r="I15" s="12"/>
      <c r="J15" s="12">
        <v>222</v>
      </c>
      <c r="K15" s="12"/>
      <c r="L15" s="12"/>
      <c r="M15" s="12">
        <v>236</v>
      </c>
      <c r="N15" s="12">
        <v>249</v>
      </c>
      <c r="O15" s="12"/>
      <c r="P15" s="12">
        <v>244</v>
      </c>
      <c r="Q15" s="12"/>
      <c r="R15" s="12"/>
      <c r="S15" s="12">
        <v>243</v>
      </c>
      <c r="T15" s="12"/>
      <c r="U15" s="12">
        <v>247</v>
      </c>
      <c r="V15" s="12">
        <v>243</v>
      </c>
      <c r="W15" s="12">
        <v>248</v>
      </c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>
        <v>246</v>
      </c>
      <c r="AN15" s="12"/>
      <c r="AO15" s="12"/>
    </row>
    <row r="16" spans="1:41" s="10" customFormat="1" ht="12.75">
      <c r="A16" s="2">
        <v>14</v>
      </c>
      <c r="B16" s="11">
        <f>SUM(E16:AO16)</f>
        <v>2408</v>
      </c>
      <c r="C16" s="22">
        <f>COUNT(E16:AO16)</f>
        <v>10</v>
      </c>
      <c r="D16" s="19" t="s">
        <v>47</v>
      </c>
      <c r="E16" s="12">
        <v>246</v>
      </c>
      <c r="F16" s="12"/>
      <c r="G16" s="12">
        <v>243</v>
      </c>
      <c r="H16" s="12">
        <v>246</v>
      </c>
      <c r="I16" s="12"/>
      <c r="J16" s="12"/>
      <c r="K16" s="12"/>
      <c r="L16" s="12"/>
      <c r="M16" s="12"/>
      <c r="N16" s="12"/>
      <c r="O16" s="12"/>
      <c r="P16" s="12"/>
      <c r="Q16" s="12"/>
      <c r="R16" s="12">
        <v>241</v>
      </c>
      <c r="S16" s="12"/>
      <c r="T16" s="12"/>
      <c r="U16" s="12"/>
      <c r="V16" s="12"/>
      <c r="W16" s="12"/>
      <c r="X16" s="12">
        <v>231</v>
      </c>
      <c r="Y16" s="12">
        <v>235</v>
      </c>
      <c r="Z16" s="12"/>
      <c r="AA16" s="12"/>
      <c r="AB16" s="12"/>
      <c r="AC16" s="12"/>
      <c r="AD16" s="12"/>
      <c r="AE16" s="12">
        <v>241</v>
      </c>
      <c r="AF16" s="12"/>
      <c r="AG16" s="12">
        <v>243</v>
      </c>
      <c r="AH16" s="12"/>
      <c r="AI16" s="12">
        <v>234</v>
      </c>
      <c r="AJ16" s="12"/>
      <c r="AK16" s="12"/>
      <c r="AL16" s="12"/>
      <c r="AM16" s="12">
        <v>248</v>
      </c>
      <c r="AN16" s="12"/>
      <c r="AO16" s="12"/>
    </row>
    <row r="17" spans="1:41" s="10" customFormat="1" ht="12.75">
      <c r="A17" s="2">
        <v>15</v>
      </c>
      <c r="B17" s="11">
        <f>SUM(E17:AO17)</f>
        <v>2288</v>
      </c>
      <c r="C17" s="22">
        <f>COUNT(E17:AO17)</f>
        <v>10</v>
      </c>
      <c r="D17" s="20" t="s">
        <v>101</v>
      </c>
      <c r="E17" s="13"/>
      <c r="F17" s="13"/>
      <c r="G17" s="13">
        <v>227</v>
      </c>
      <c r="H17" s="13"/>
      <c r="I17" s="13"/>
      <c r="J17" s="13">
        <v>186</v>
      </c>
      <c r="K17" s="13"/>
      <c r="L17" s="13">
        <v>245</v>
      </c>
      <c r="M17" s="13"/>
      <c r="N17" s="13"/>
      <c r="O17" s="13">
        <v>241</v>
      </c>
      <c r="P17" s="13">
        <v>246</v>
      </c>
      <c r="Q17" s="13"/>
      <c r="R17" s="13"/>
      <c r="S17" s="13"/>
      <c r="T17" s="13">
        <v>247</v>
      </c>
      <c r="U17" s="13"/>
      <c r="V17" s="13">
        <v>230</v>
      </c>
      <c r="W17" s="13"/>
      <c r="X17" s="13"/>
      <c r="Y17" s="13"/>
      <c r="Z17" s="13"/>
      <c r="AA17" s="13">
        <v>179</v>
      </c>
      <c r="AB17" s="13"/>
      <c r="AC17" s="13"/>
      <c r="AD17" s="13"/>
      <c r="AE17" s="13"/>
      <c r="AF17" s="13"/>
      <c r="AG17" s="13"/>
      <c r="AH17" s="13"/>
      <c r="AI17" s="13"/>
      <c r="AJ17" s="13">
        <v>245</v>
      </c>
      <c r="AK17" s="13">
        <v>242</v>
      </c>
      <c r="AL17" s="13"/>
      <c r="AM17" s="13"/>
      <c r="AN17" s="13"/>
      <c r="AO17" s="13"/>
    </row>
    <row r="18" spans="1:41" s="10" customFormat="1" ht="12.75">
      <c r="A18" s="2">
        <v>16</v>
      </c>
      <c r="B18" s="11">
        <f>SUM(E18:AO18)</f>
        <v>2017</v>
      </c>
      <c r="C18" s="22">
        <f>COUNT(E18:AO18)</f>
        <v>9</v>
      </c>
      <c r="D18" s="1" t="s">
        <v>66</v>
      </c>
      <c r="E18" s="12">
        <v>202</v>
      </c>
      <c r="F18" s="12"/>
      <c r="G18" s="12">
        <v>223</v>
      </c>
      <c r="H18" s="12">
        <v>226</v>
      </c>
      <c r="I18" s="12"/>
      <c r="J18" s="12"/>
      <c r="K18" s="12"/>
      <c r="L18" s="12"/>
      <c r="M18" s="12"/>
      <c r="N18" s="12">
        <v>243</v>
      </c>
      <c r="O18" s="12"/>
      <c r="P18" s="12"/>
      <c r="Q18" s="12">
        <v>219</v>
      </c>
      <c r="R18" s="12">
        <v>225</v>
      </c>
      <c r="S18" s="12"/>
      <c r="T18" s="12"/>
      <c r="U18" s="12">
        <v>217</v>
      </c>
      <c r="V18" s="12"/>
      <c r="W18" s="12">
        <v>237</v>
      </c>
      <c r="X18" s="12">
        <v>225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</row>
    <row r="19" spans="1:41" s="10" customFormat="1" ht="12.75">
      <c r="A19" s="2">
        <v>17</v>
      </c>
      <c r="B19" s="11">
        <f>SUM(E19:AO19)</f>
        <v>1872</v>
      </c>
      <c r="C19" s="22">
        <f>COUNT(E19:AO19)</f>
        <v>8</v>
      </c>
      <c r="D19" s="1" t="s">
        <v>71</v>
      </c>
      <c r="E19" s="12"/>
      <c r="F19" s="12">
        <v>246</v>
      </c>
      <c r="G19" s="12">
        <v>236</v>
      </c>
      <c r="H19" s="12"/>
      <c r="I19" s="12"/>
      <c r="J19" s="12"/>
      <c r="K19" s="12">
        <v>246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>
        <v>247</v>
      </c>
      <c r="AB19" s="12"/>
      <c r="AC19" s="12"/>
      <c r="AD19" s="12"/>
      <c r="AE19" s="12"/>
      <c r="AF19" s="12"/>
      <c r="AG19" s="12"/>
      <c r="AH19" s="12">
        <v>230</v>
      </c>
      <c r="AI19" s="12"/>
      <c r="AJ19" s="12"/>
      <c r="AK19" s="12"/>
      <c r="AL19" s="12">
        <v>247</v>
      </c>
      <c r="AM19" s="12">
        <v>184</v>
      </c>
      <c r="AN19" s="12">
        <v>236</v>
      </c>
      <c r="AO19" s="12"/>
    </row>
    <row r="20" spans="1:41" s="10" customFormat="1" ht="12.75">
      <c r="A20" s="2">
        <v>18</v>
      </c>
      <c r="B20" s="11">
        <f>SUM(E20:AO20)</f>
        <v>1757</v>
      </c>
      <c r="C20" s="22">
        <f>COUNT(E20:AO20)</f>
        <v>8</v>
      </c>
      <c r="D20" s="1" t="s">
        <v>53</v>
      </c>
      <c r="E20" s="12">
        <v>231</v>
      </c>
      <c r="F20" s="12">
        <v>238</v>
      </c>
      <c r="G20" s="12"/>
      <c r="H20" s="12">
        <v>238</v>
      </c>
      <c r="I20" s="12"/>
      <c r="J20" s="12"/>
      <c r="K20" s="12"/>
      <c r="L20" s="12"/>
      <c r="M20" s="12"/>
      <c r="N20" s="12"/>
      <c r="O20" s="12"/>
      <c r="P20" s="12">
        <v>226</v>
      </c>
      <c r="Q20" s="12"/>
      <c r="R20" s="12"/>
      <c r="S20" s="12"/>
      <c r="T20" s="12">
        <v>203</v>
      </c>
      <c r="U20" s="12"/>
      <c r="V20" s="12"/>
      <c r="W20" s="12"/>
      <c r="X20" s="12"/>
      <c r="Y20" s="12"/>
      <c r="Z20" s="12"/>
      <c r="AA20" s="12">
        <v>186</v>
      </c>
      <c r="AB20" s="12"/>
      <c r="AC20" s="12">
        <v>230</v>
      </c>
      <c r="AD20" s="12"/>
      <c r="AE20" s="12"/>
      <c r="AF20" s="12"/>
      <c r="AG20" s="12"/>
      <c r="AH20" s="12"/>
      <c r="AI20" s="12"/>
      <c r="AJ20" s="12"/>
      <c r="AK20" s="12"/>
      <c r="AL20" s="12"/>
      <c r="AM20" s="12">
        <v>205</v>
      </c>
      <c r="AN20" s="12"/>
      <c r="AO20" s="12"/>
    </row>
    <row r="21" spans="1:41" s="10" customFormat="1" ht="12.75">
      <c r="A21" s="2">
        <v>19</v>
      </c>
      <c r="B21" s="11">
        <f>SUM(E21:AO21)</f>
        <v>1687</v>
      </c>
      <c r="C21" s="22">
        <f>COUNT(E21:AO21)</f>
        <v>8</v>
      </c>
      <c r="D21" s="1" t="s">
        <v>63</v>
      </c>
      <c r="E21" s="12">
        <v>220</v>
      </c>
      <c r="F21" s="12"/>
      <c r="G21" s="12">
        <v>213</v>
      </c>
      <c r="H21" s="12"/>
      <c r="I21" s="12"/>
      <c r="J21" s="12">
        <v>141</v>
      </c>
      <c r="K21" s="12"/>
      <c r="L21" s="12"/>
      <c r="M21" s="12"/>
      <c r="N21" s="12">
        <v>238</v>
      </c>
      <c r="O21" s="12"/>
      <c r="P21" s="12"/>
      <c r="Q21" s="12"/>
      <c r="R21" s="12">
        <v>247</v>
      </c>
      <c r="S21" s="12"/>
      <c r="T21" s="12">
        <v>205</v>
      </c>
      <c r="U21" s="12"/>
      <c r="V21" s="12"/>
      <c r="W21" s="12"/>
      <c r="X21" s="12"/>
      <c r="Y21" s="12"/>
      <c r="Z21" s="12"/>
      <c r="AA21" s="12">
        <v>183</v>
      </c>
      <c r="AB21" s="12"/>
      <c r="AC21" s="12">
        <v>240</v>
      </c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</row>
    <row r="22" spans="1:41" s="10" customFormat="1" ht="12.75">
      <c r="A22" s="2">
        <v>20</v>
      </c>
      <c r="B22" s="11">
        <f>SUM(E22:AO22)</f>
        <v>1672</v>
      </c>
      <c r="C22" s="22">
        <f>COUNT(E22:AO22)</f>
        <v>7</v>
      </c>
      <c r="D22" s="24" t="s">
        <v>106</v>
      </c>
      <c r="E22" s="13"/>
      <c r="F22" s="13"/>
      <c r="G22" s="13">
        <v>229</v>
      </c>
      <c r="H22" s="13"/>
      <c r="I22" s="13"/>
      <c r="J22" s="13"/>
      <c r="K22" s="13"/>
      <c r="L22" s="13"/>
      <c r="M22" s="13"/>
      <c r="N22" s="13">
        <v>246</v>
      </c>
      <c r="O22" s="13"/>
      <c r="P22" s="13"/>
      <c r="Q22" s="13">
        <v>242</v>
      </c>
      <c r="R22" s="13"/>
      <c r="S22" s="13"/>
      <c r="T22" s="13">
        <v>244</v>
      </c>
      <c r="U22" s="13"/>
      <c r="V22" s="13">
        <v>248</v>
      </c>
      <c r="W22" s="13">
        <v>246</v>
      </c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>
        <v>217</v>
      </c>
      <c r="AN22" s="13"/>
      <c r="AO22" s="13"/>
    </row>
    <row r="23" spans="1:41" s="10" customFormat="1" ht="12.75">
      <c r="A23" s="2">
        <v>21</v>
      </c>
      <c r="B23" s="14">
        <f>SUM(E23:AO23)</f>
        <v>1631</v>
      </c>
      <c r="C23" s="22">
        <f>COUNT(E23:AO23)</f>
        <v>8</v>
      </c>
      <c r="D23" s="24" t="s">
        <v>121</v>
      </c>
      <c r="E23" s="13"/>
      <c r="F23" s="13"/>
      <c r="G23" s="13"/>
      <c r="H23" s="13"/>
      <c r="I23" s="13"/>
      <c r="J23" s="13"/>
      <c r="K23" s="13"/>
      <c r="L23" s="13"/>
      <c r="M23" s="13"/>
      <c r="N23" s="13">
        <v>224</v>
      </c>
      <c r="O23" s="13"/>
      <c r="P23" s="13"/>
      <c r="Q23" s="13"/>
      <c r="R23" s="13"/>
      <c r="S23" s="13">
        <v>200</v>
      </c>
      <c r="T23" s="13"/>
      <c r="U23" s="13">
        <v>230</v>
      </c>
      <c r="V23" s="13"/>
      <c r="W23" s="13"/>
      <c r="X23" s="13"/>
      <c r="Y23" s="13"/>
      <c r="Z23" s="13"/>
      <c r="AA23" s="13">
        <v>223</v>
      </c>
      <c r="AB23" s="13">
        <v>203</v>
      </c>
      <c r="AC23" s="13"/>
      <c r="AD23" s="13"/>
      <c r="AE23" s="13">
        <v>197</v>
      </c>
      <c r="AF23" s="13">
        <v>245</v>
      </c>
      <c r="AG23" s="13"/>
      <c r="AH23" s="13"/>
      <c r="AI23" s="13"/>
      <c r="AJ23" s="13"/>
      <c r="AK23" s="13"/>
      <c r="AL23" s="13"/>
      <c r="AM23" s="13">
        <v>109</v>
      </c>
      <c r="AN23" s="13"/>
      <c r="AO23" s="13"/>
    </row>
    <row r="24" spans="1:41" s="10" customFormat="1" ht="12.75">
      <c r="A24" s="2">
        <v>22</v>
      </c>
      <c r="B24" s="11">
        <f>SUM(E24:AO24)</f>
        <v>1576</v>
      </c>
      <c r="C24" s="22">
        <f>COUNT(E24:AO24)</f>
        <v>7</v>
      </c>
      <c r="D24" s="24" t="s">
        <v>105</v>
      </c>
      <c r="E24" s="13"/>
      <c r="F24" s="13"/>
      <c r="G24" s="13">
        <v>168</v>
      </c>
      <c r="H24" s="13"/>
      <c r="I24" s="13"/>
      <c r="J24" s="13"/>
      <c r="K24" s="13"/>
      <c r="L24" s="13"/>
      <c r="M24" s="13"/>
      <c r="N24" s="13">
        <v>242</v>
      </c>
      <c r="O24" s="13"/>
      <c r="P24" s="13"/>
      <c r="Q24" s="13">
        <v>250</v>
      </c>
      <c r="R24" s="13"/>
      <c r="S24" s="13">
        <v>215</v>
      </c>
      <c r="T24" s="13"/>
      <c r="U24" s="13">
        <v>230</v>
      </c>
      <c r="V24" s="13">
        <v>228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>
        <v>243</v>
      </c>
      <c r="AN24" s="13"/>
      <c r="AO24" s="13"/>
    </row>
    <row r="25" spans="1:41" s="10" customFormat="1" ht="12.75">
      <c r="A25" s="2">
        <v>23</v>
      </c>
      <c r="B25" s="11">
        <f>SUM(E25:AO25)</f>
        <v>1457</v>
      </c>
      <c r="C25" s="22">
        <f>COUNT(E25:AO25)</f>
        <v>6</v>
      </c>
      <c r="D25" s="24" t="s">
        <v>113</v>
      </c>
      <c r="E25" s="13"/>
      <c r="F25" s="13"/>
      <c r="G25" s="13"/>
      <c r="H25" s="13"/>
      <c r="I25" s="13"/>
      <c r="J25" s="13">
        <v>227</v>
      </c>
      <c r="K25" s="13"/>
      <c r="L25" s="13"/>
      <c r="M25" s="13"/>
      <c r="N25" s="13"/>
      <c r="O25" s="13"/>
      <c r="P25" s="13">
        <v>244</v>
      </c>
      <c r="Q25" s="13">
        <v>250</v>
      </c>
      <c r="R25" s="13"/>
      <c r="S25" s="13">
        <v>250</v>
      </c>
      <c r="T25" s="13"/>
      <c r="U25" s="13"/>
      <c r="V25" s="13"/>
      <c r="W25" s="13">
        <v>244</v>
      </c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>
        <v>242</v>
      </c>
      <c r="AN25" s="13"/>
      <c r="AO25" s="13"/>
    </row>
    <row r="26" spans="1:41" s="10" customFormat="1" ht="12.75">
      <c r="A26" s="2">
        <v>24</v>
      </c>
      <c r="B26" s="11">
        <f>SUM(E26:AO26)</f>
        <v>1404</v>
      </c>
      <c r="C26" s="22">
        <f>COUNT(E26:AO26)</f>
        <v>6</v>
      </c>
      <c r="D26" s="24" t="s">
        <v>82</v>
      </c>
      <c r="E26" s="13"/>
      <c r="F26" s="13"/>
      <c r="G26" s="13">
        <v>248</v>
      </c>
      <c r="H26" s="13"/>
      <c r="I26" s="13"/>
      <c r="J26" s="13"/>
      <c r="K26" s="13"/>
      <c r="L26" s="13"/>
      <c r="M26" s="13"/>
      <c r="N26" s="13"/>
      <c r="O26" s="13"/>
      <c r="P26" s="13">
        <v>196</v>
      </c>
      <c r="Q26" s="13"/>
      <c r="R26" s="13"/>
      <c r="S26" s="13"/>
      <c r="T26" s="13">
        <v>244</v>
      </c>
      <c r="U26" s="13"/>
      <c r="V26" s="13">
        <v>221</v>
      </c>
      <c r="W26" s="13"/>
      <c r="X26" s="13"/>
      <c r="Y26" s="13"/>
      <c r="Z26" s="13"/>
      <c r="AA26" s="13">
        <v>245</v>
      </c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>
        <v>250</v>
      </c>
      <c r="AM26" s="13"/>
      <c r="AN26" s="13"/>
      <c r="AO26" s="13"/>
    </row>
    <row r="27" spans="1:41" s="10" customFormat="1" ht="12.75">
      <c r="A27" s="2">
        <v>25</v>
      </c>
      <c r="B27" s="11">
        <f>SUM(E27:AO27)</f>
        <v>1216</v>
      </c>
      <c r="C27" s="22">
        <f>COUNT(E27:AO27)</f>
        <v>5</v>
      </c>
      <c r="D27" s="1" t="s">
        <v>109</v>
      </c>
      <c r="E27" s="12"/>
      <c r="F27" s="12"/>
      <c r="G27" s="12"/>
      <c r="H27" s="12"/>
      <c r="I27" s="12"/>
      <c r="J27" s="12">
        <v>250</v>
      </c>
      <c r="K27" s="12"/>
      <c r="L27" s="12">
        <v>240</v>
      </c>
      <c r="M27" s="12"/>
      <c r="N27" s="12"/>
      <c r="O27" s="12"/>
      <c r="P27" s="12">
        <v>249</v>
      </c>
      <c r="Q27" s="12"/>
      <c r="R27" s="12"/>
      <c r="S27" s="12">
        <v>240</v>
      </c>
      <c r="T27" s="12"/>
      <c r="U27" s="12"/>
      <c r="V27" s="12"/>
      <c r="W27" s="12"/>
      <c r="X27" s="12"/>
      <c r="Y27" s="12"/>
      <c r="Z27" s="12">
        <v>237</v>
      </c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</row>
  </sheetData>
  <sheetProtection/>
  <autoFilter ref="A2:AO2"/>
  <mergeCells count="1">
    <mergeCell ref="A1:I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69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cp:lastPrinted>2012-06-23T10:40:54Z</cp:lastPrinted>
  <dcterms:created xsi:type="dcterms:W3CDTF">2011-12-15T20:19:37Z</dcterms:created>
  <dcterms:modified xsi:type="dcterms:W3CDTF">2012-11-19T12:32:33Z</dcterms:modified>
  <cp:category/>
  <cp:version/>
  <cp:contentType/>
  <cp:contentStatus/>
</cp:coreProperties>
</file>