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0 (2012)" sheetId="1" r:id="rId1"/>
  </sheets>
  <definedNames>
    <definedName name="_xlnm._FilterDatabase" localSheetId="0" hidden="1">'M50 (2012)'!$A$2:$AU$2</definedName>
    <definedName name="_xlnm.Print_Titles" localSheetId="0">'M50 (2012)'!$2:$2</definedName>
  </definedNames>
  <calcPr fullCalcOnLoad="1"/>
</workbook>
</file>

<file path=xl/sharedStrings.xml><?xml version="1.0" encoding="utf-8"?>
<sst xmlns="http://schemas.openxmlformats.org/spreadsheetml/2006/main" count="304" uniqueCount="276">
  <si>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</si>
  <si>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</si>
  <si>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</si>
  <si>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</si>
  <si>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</si>
  <si>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</si>
  <si>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</si>
  <si>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</si>
  <si>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</si>
  <si>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</si>
  <si>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</si>
  <si>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</si>
  <si>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</si>
  <si>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</si>
  <si>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</si>
  <si>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</si>
  <si>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</si>
  <si>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</si>
  <si>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</si>
  <si>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</si>
  <si>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</si>
  <si>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</si>
  <si>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</si>
  <si>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</si>
  <si>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</si>
  <si>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</si>
  <si>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</si>
  <si>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</si>
  <si>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</si>
  <si>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</si>
  <si>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</si>
  <si>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</si>
  <si>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</si>
  <si>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</si>
  <si>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</si>
  <si>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</si>
  <si>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</si>
  <si>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</si>
  <si>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</si>
  <si>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</si>
  <si>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</si>
  <si>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</si>
  <si>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</si>
  <si>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</si>
  <si>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</si>
  <si>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</si>
  <si>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</si>
  <si>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M50: 50 bis 54 Jahre alt  (Jg. 1958 bis 1962)</t>
  </si>
  <si>
    <t>Malies</t>
  </si>
  <si>
    <t>Thomas</t>
  </si>
  <si>
    <t>Hans</t>
  </si>
  <si>
    <t>Thiele</t>
  </si>
  <si>
    <t>Elmar</t>
  </si>
  <si>
    <t>DJK Jung Siegfried Herzogenrath</t>
  </si>
  <si>
    <t>Peter</t>
  </si>
  <si>
    <t>ohne Verein</t>
  </si>
  <si>
    <t>Oostdijk</t>
  </si>
  <si>
    <t>Windeln</t>
  </si>
  <si>
    <t>Franz-Willi</t>
  </si>
  <si>
    <t>Jumpertz</t>
  </si>
  <si>
    <t>Udo</t>
  </si>
  <si>
    <t>Ralf</t>
  </si>
  <si>
    <t>Schröder</t>
  </si>
  <si>
    <t>Kurt</t>
  </si>
  <si>
    <t>DJK Gillrath</t>
  </si>
  <si>
    <t>Laermann</t>
  </si>
  <si>
    <t>VSV Grenzland Wegberg</t>
  </si>
  <si>
    <t>Fleischmann</t>
  </si>
  <si>
    <t>DJK Loewe Hambach</t>
  </si>
  <si>
    <t>BGS StädteRegion Aachen</t>
  </si>
  <si>
    <t>Feilen</t>
  </si>
  <si>
    <t>Heinz</t>
  </si>
  <si>
    <t>Marathon Club Eschweiler 1983</t>
  </si>
  <si>
    <t>Virnich</t>
  </si>
  <si>
    <t>SV Alemannia Rommelsheim</t>
  </si>
  <si>
    <t>Knott</t>
  </si>
  <si>
    <t>Manfred</t>
  </si>
  <si>
    <t>(Hürtgenwald)</t>
  </si>
  <si>
    <t>Breidenich</t>
  </si>
  <si>
    <t>TuS Schmidt</t>
  </si>
  <si>
    <t>Bauch</t>
  </si>
  <si>
    <t>Dieter</t>
  </si>
  <si>
    <t>Oecher Dreamteam</t>
  </si>
  <si>
    <t>Hüllen</t>
  </si>
  <si>
    <t>Jürgen</t>
  </si>
  <si>
    <t>GFC Düren 99</t>
  </si>
  <si>
    <t>Wolfgang</t>
  </si>
  <si>
    <t>Reinartz</t>
  </si>
  <si>
    <t>Karl-Josef</t>
  </si>
  <si>
    <t>TV Huchem-Stammeln</t>
  </si>
  <si>
    <t>DJK Elmar Kohlscheid</t>
  </si>
  <si>
    <t>SV Germania Dürwiß</t>
  </si>
  <si>
    <t>Gardemann</t>
  </si>
  <si>
    <t>Marquardt</t>
  </si>
  <si>
    <t>Linie Wü 1</t>
  </si>
  <si>
    <t>Wünsche</t>
  </si>
  <si>
    <t>Werner</t>
  </si>
  <si>
    <t>Geilen</t>
  </si>
  <si>
    <t>Helmut</t>
  </si>
  <si>
    <t>Förster</t>
  </si>
  <si>
    <t>FC Germania Vossenack</t>
  </si>
  <si>
    <t>Frohn</t>
  </si>
  <si>
    <t>Bernd</t>
  </si>
  <si>
    <t>Breuer</t>
  </si>
  <si>
    <t>Gottfried</t>
  </si>
  <si>
    <t>Bongard</t>
  </si>
  <si>
    <t>Gert</t>
  </si>
  <si>
    <t>regio iT</t>
  </si>
  <si>
    <t>Christoph</t>
  </si>
  <si>
    <t>STAP Brunssum</t>
  </si>
  <si>
    <t>Barth</t>
  </si>
  <si>
    <t>Friedhelm</t>
  </si>
  <si>
    <t>Günther</t>
  </si>
  <si>
    <t>UfR Unterbruch LG</t>
  </si>
  <si>
    <t>Persicke</t>
  </si>
  <si>
    <t>Armin</t>
  </si>
  <si>
    <t xml:space="preserve"> Thomas</t>
  </si>
  <si>
    <t>Brander SV TRI Team</t>
  </si>
  <si>
    <t>Fagot</t>
  </si>
  <si>
    <t xml:space="preserve"> Jürgen</t>
  </si>
  <si>
    <t xml:space="preserve"> Klaus</t>
  </si>
  <si>
    <t xml:space="preserve"> Manfred</t>
  </si>
  <si>
    <t xml:space="preserve"> Frank</t>
  </si>
  <si>
    <t>Schiewe</t>
  </si>
  <si>
    <t xml:space="preserve"> Norbert</t>
  </si>
  <si>
    <t>Triathlon Team Indeland</t>
  </si>
  <si>
    <t>Koll</t>
  </si>
  <si>
    <t xml:space="preserve"> Kurt</t>
  </si>
  <si>
    <t>SC Komet Steckenborn</t>
  </si>
  <si>
    <t>Arndt</t>
  </si>
  <si>
    <t xml:space="preserve"> Rolf</t>
  </si>
  <si>
    <t>LG Germania Freund</t>
  </si>
  <si>
    <t>Pavlik</t>
  </si>
  <si>
    <t>HAMICH RUNNERS</t>
  </si>
  <si>
    <t xml:space="preserve"> John</t>
  </si>
  <si>
    <t>STB Landgraaf</t>
  </si>
  <si>
    <t xml:space="preserve"> Andreas</t>
  </si>
  <si>
    <t>Aachen</t>
  </si>
  <si>
    <t>Bergner</t>
  </si>
  <si>
    <t>Elsdorferstrassenrenner</t>
  </si>
  <si>
    <t>Troll</t>
  </si>
  <si>
    <t xml:space="preserve"> Felix</t>
  </si>
  <si>
    <t>Never run alone</t>
  </si>
  <si>
    <t>Jansen</t>
  </si>
  <si>
    <t xml:space="preserve"> Günter</t>
  </si>
  <si>
    <t>Running Daddys Donnerberg</t>
  </si>
  <si>
    <t>Schroeder</t>
  </si>
  <si>
    <t xml:space="preserve"> Karl</t>
  </si>
  <si>
    <t>SV Germania Dürwiss</t>
  </si>
  <si>
    <t>Dickmeis</t>
  </si>
  <si>
    <t xml:space="preserve"> Helge</t>
  </si>
  <si>
    <t>Schi-Club Schwazze Bärresch</t>
  </si>
  <si>
    <t>Huppertz</t>
  </si>
  <si>
    <t xml:space="preserve"> Bernd</t>
  </si>
  <si>
    <t>LAC Mausbach</t>
  </si>
  <si>
    <t>Trautmann</t>
  </si>
  <si>
    <t>Gebauer</t>
  </si>
  <si>
    <t xml:space="preserve"> Rainer</t>
  </si>
  <si>
    <t>Lauftreff Jupp und Jupp</t>
  </si>
  <si>
    <t>Bliss</t>
  </si>
  <si>
    <t xml:space="preserve"> Werner</t>
  </si>
  <si>
    <t xml:space="preserve"> Ralf</t>
  </si>
  <si>
    <t>Rische</t>
  </si>
  <si>
    <t xml:space="preserve"> Karsten</t>
  </si>
  <si>
    <t>jamart</t>
  </si>
  <si>
    <t>Coenen</t>
  </si>
  <si>
    <t xml:space="preserve"> Rene</t>
  </si>
  <si>
    <t>AVON Heerlen</t>
  </si>
  <si>
    <t>Havertz</t>
  </si>
  <si>
    <t xml:space="preserve"> Fritz</t>
  </si>
  <si>
    <t>DJK Raspo Brand</t>
  </si>
  <si>
    <t/>
  </si>
  <si>
    <t>LG Ameln/Linnich</t>
  </si>
  <si>
    <t>Schuchmann</t>
  </si>
  <si>
    <t xml:space="preserve"> Erwin</t>
  </si>
  <si>
    <t>BSG BML Bonn</t>
  </si>
  <si>
    <t>RECKER</t>
  </si>
  <si>
    <t>MARCEL</t>
  </si>
  <si>
    <t>CHALLENGE L'AVENIR</t>
  </si>
  <si>
    <t>HAAKMA</t>
  </si>
  <si>
    <t>ERIK</t>
  </si>
  <si>
    <t>STB LANDGRAAF</t>
  </si>
  <si>
    <t>BIELEN</t>
  </si>
  <si>
    <t>MICHEL</t>
  </si>
  <si>
    <t>JOS</t>
  </si>
  <si>
    <t xml:space="preserve">STAP BRUNSSUM </t>
  </si>
  <si>
    <t>FAFCHAMPS</t>
  </si>
  <si>
    <t>EUDORE</t>
  </si>
  <si>
    <t>MENNICKEN</t>
  </si>
  <si>
    <t>ROGER</t>
  </si>
  <si>
    <t>CLAAßEN</t>
  </si>
  <si>
    <t>KLAUS</t>
  </si>
  <si>
    <t>DLC AACHEN</t>
  </si>
  <si>
    <t>VILZ</t>
  </si>
  <si>
    <t>ROBERT</t>
  </si>
  <si>
    <t>FC ROCHERATH</t>
  </si>
  <si>
    <t>van Berkel</t>
  </si>
  <si>
    <t>1962</t>
  </si>
  <si>
    <t>1961</t>
  </si>
  <si>
    <t>Mayer</t>
  </si>
  <si>
    <t xml:space="preserve"> Reinhard</t>
  </si>
  <si>
    <t>LG Stolberg</t>
  </si>
  <si>
    <t>Spykers</t>
  </si>
  <si>
    <t>Aachener TG</t>
  </si>
  <si>
    <t>Leyens</t>
  </si>
  <si>
    <t xml:space="preserve"> Christoph</t>
  </si>
  <si>
    <t>SG Sparkasse Aachen</t>
  </si>
  <si>
    <t>Schoenen</t>
  </si>
  <si>
    <t>Hutmacher</t>
  </si>
  <si>
    <t xml:space="preserve"> Harald</t>
  </si>
  <si>
    <t>1960</t>
  </si>
  <si>
    <t>Jacobs</t>
  </si>
  <si>
    <t>Paul</t>
  </si>
  <si>
    <t>Oirsbeek</t>
  </si>
  <si>
    <t>Kerkrade</t>
  </si>
  <si>
    <t>Sabel</t>
  </si>
  <si>
    <t>Ed</t>
  </si>
  <si>
    <t>Beek Lb</t>
  </si>
  <si>
    <t>Meijer</t>
  </si>
  <si>
    <t>John</t>
  </si>
  <si>
    <t>ParelloopRunner</t>
  </si>
  <si>
    <t>van Puijvelde</t>
  </si>
  <si>
    <t xml:space="preserve"> Heinz-Georg</t>
  </si>
  <si>
    <t>TV Höfen</t>
  </si>
  <si>
    <t>Wilden</t>
  </si>
  <si>
    <t xml:space="preserve"> Burkhard</t>
  </si>
  <si>
    <t>Hansa Simmerath</t>
  </si>
  <si>
    <t>Huesmann</t>
  </si>
  <si>
    <t>Friedla</t>
  </si>
  <si>
    <t>Edward</t>
  </si>
  <si>
    <t>Offermanns</t>
  </si>
  <si>
    <t>Jan</t>
  </si>
  <si>
    <t>Schümmer</t>
  </si>
  <si>
    <t>Hans-Josef</t>
  </si>
  <si>
    <t>(Aachen)</t>
  </si>
  <si>
    <t>Foerster</t>
  </si>
  <si>
    <t>Stefan</t>
  </si>
  <si>
    <t>LG Mützenich</t>
  </si>
  <si>
    <t>Titz</t>
  </si>
  <si>
    <t>DJK Löwe Hambach</t>
  </si>
  <si>
    <t>Traue</t>
  </si>
  <si>
    <t>Herbert</t>
  </si>
  <si>
    <t>Stetternich</t>
  </si>
  <si>
    <t>Klever</t>
  </si>
  <si>
    <t>ESV Würselen</t>
  </si>
  <si>
    <t>Oebel</t>
  </si>
  <si>
    <t>Gregor</t>
  </si>
  <si>
    <t>MC Eschweiler</t>
  </si>
  <si>
    <t>Hoven</t>
  </si>
  <si>
    <t>Dietmar</t>
  </si>
  <si>
    <t>Lauftreff Inde Hahn</t>
  </si>
  <si>
    <t>Rauw</t>
  </si>
  <si>
    <t>Torpedo Honsfeld</t>
  </si>
  <si>
    <t>Jurgen</t>
  </si>
  <si>
    <t>Langerwehe (GER)</t>
  </si>
  <si>
    <t>Graff</t>
  </si>
  <si>
    <t>Viaene</t>
  </si>
  <si>
    <t>Elble</t>
  </si>
  <si>
    <t>Max</t>
  </si>
  <si>
    <t>ERGO sports Köln</t>
  </si>
  <si>
    <t>Van Lier</t>
  </si>
  <si>
    <t xml:space="preserve"> Stefan</t>
  </si>
  <si>
    <t>Haacht Belgien</t>
  </si>
  <si>
    <t>Bergs</t>
  </si>
  <si>
    <t>SG Düren 99</t>
  </si>
  <si>
    <t>62</t>
  </si>
  <si>
    <t xml:space="preserve">FIRAT </t>
  </si>
  <si>
    <t>Mustafa</t>
  </si>
  <si>
    <t>GKD Kufferath DN</t>
  </si>
  <si>
    <t>Gerard</t>
  </si>
  <si>
    <t>Velten</t>
  </si>
  <si>
    <t>SV Germania Dürwiß LA</t>
  </si>
  <si>
    <t xml:space="preserve"> Matthias</t>
  </si>
  <si>
    <t>Schoggi-Runners</t>
  </si>
  <si>
    <t>Jerzynski</t>
  </si>
  <si>
    <t>Scheidweiler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</si>
</sst>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5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0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name val="Verdana"/>
      <family val="0"/>
    </font>
    <font>
      <sz val="11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10" xfId="0" applyNumberFormat="1" applyFont="1" applyFill="1" applyBorder="1" applyAlignment="1" applyProtection="1">
      <alignment horizontal="left" vertical="top" indent="1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3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textRotation="180"/>
    </xf>
    <xf numFmtId="164" fontId="25" fillId="0" borderId="10" xfId="0" applyNumberFormat="1" applyFont="1" applyFill="1" applyBorder="1" applyAlignment="1">
      <alignment horizontal="center" vertical="center" textRotation="180"/>
    </xf>
    <xf numFmtId="0" fontId="25" fillId="0" borderId="10" xfId="0" applyNumberFormat="1" applyFont="1" applyFill="1" applyBorder="1" applyAlignment="1">
      <alignment horizontal="center" vertical="center" textRotation="180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2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2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0" fontId="32" fillId="0" borderId="10" xfId="0" applyNumberFormat="1" applyFont="1" applyFill="1" applyBorder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 horizontal="center"/>
      <protection/>
    </xf>
    <xf numFmtId="0" fontId="33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 locked="0"/>
    </xf>
    <xf numFmtId="0" fontId="25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 applyProtection="1">
      <alignment/>
      <protection locked="0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vertical="center"/>
    </xf>
    <xf numFmtId="0" fontId="25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9385.de.2.Ergebnislisten%7CErgebnisliste%20AK&amp;pp=29" TargetMode="External" /><Relationship Id="rId2" Type="http://schemas.openxmlformats.org/officeDocument/2006/relationships/hyperlink" Target="http://my2.raceresult.com/details/results.php?sl=6.8504.de.4.Internet%7CI30_Ergebnisliste_pro_Lauf&amp;pp=493" TargetMode="External" /><Relationship Id="rId3" Type="http://schemas.openxmlformats.org/officeDocument/2006/relationships/hyperlink" Target="http://my2.raceresult.com/details/results.php?sl=6.8504.de.4.Internet%7CI30_Ergebnisliste_pro_Lauf&amp;pp=190" TargetMode="External" /><Relationship Id="rId4" Type="http://schemas.openxmlformats.org/officeDocument/2006/relationships/hyperlink" Target="http://my2.raceresult.com/details/results.php?sl=6.8504.de.4.Internet%7CI30_Ergebnisliste_pro_Lauf&amp;pp=444" TargetMode="External" /><Relationship Id="rId5" Type="http://schemas.openxmlformats.org/officeDocument/2006/relationships/hyperlink" Target="http://my2.raceresult.com/details/results.php?sl=6.8504.de.4.Internet%7CI30_Ergebnisliste_pro_Lauf&amp;pp=189" TargetMode="External" /><Relationship Id="rId6" Type="http://schemas.openxmlformats.org/officeDocument/2006/relationships/hyperlink" Target="http://my2.raceresult.com/details/results.php?sl=6.8504.de.4.Internet%7CI30_Ergebnisliste_pro_Lauf&amp;pp=225" TargetMode="External" /><Relationship Id="rId7" Type="http://schemas.openxmlformats.org/officeDocument/2006/relationships/hyperlink" Target="http://my2.raceresult.com/details/results.php?sl=6.8504.de.4.Internet%7CI30_Ergebnisliste_pro_Lauf&amp;pp=452" TargetMode="External" /><Relationship Id="rId8" Type="http://schemas.openxmlformats.org/officeDocument/2006/relationships/hyperlink" Target="http://my2.raceresult.com/details/results.php?sl=6.8504.de.4.Internet%7CI30_Ergebnisliste_pro_Lauf&amp;pp=489" TargetMode="External" /><Relationship Id="rId9" Type="http://schemas.openxmlformats.org/officeDocument/2006/relationships/hyperlink" Target="http://my2.raceresult.com/details/results.php?sl=6.8504.de.4.Internet%7CI30_Ergebnisliste_pro_Lauf&amp;pp=344" TargetMode="External" /><Relationship Id="rId10" Type="http://schemas.openxmlformats.org/officeDocument/2006/relationships/hyperlink" Target="http://my2.raceresult.com/details/results.php?sl=6.8504.de.4.Internet%7CI30_Ergebnisliste_pro_Lauf&amp;pp=474" TargetMode="External" /><Relationship Id="rId11" Type="http://schemas.openxmlformats.org/officeDocument/2006/relationships/hyperlink" Target="http://my2.raceresult.com/details/results.php?sl=6.8504.de.4.Internet%7CI30_Ergebnisliste_pro_Lauf&amp;pp=19" TargetMode="External" /><Relationship Id="rId12" Type="http://schemas.openxmlformats.org/officeDocument/2006/relationships/hyperlink" Target="http://my2.raceresult.com/details/results.php?sl=6.8504.de.4.Internet%7CI30_Ergebnisliste_pro_Lauf&amp;pp=354" TargetMode="External" /><Relationship Id="rId13" Type="http://schemas.openxmlformats.org/officeDocument/2006/relationships/hyperlink" Target="http://my2.raceresult.com/details/results.php?sl=6.8504.de.4.Internet%7CI30_Ergebnisliste_pro_Lauf&amp;pp=440" TargetMode="External" /><Relationship Id="rId14" Type="http://schemas.openxmlformats.org/officeDocument/2006/relationships/hyperlink" Target="http://my2.raceresult.com/details/results.php?sl=6.8504.de.4.Internet%7CI30_Ergebnisliste_pro_Lauf&amp;pp=201" TargetMode="External" /><Relationship Id="rId15" Type="http://schemas.openxmlformats.org/officeDocument/2006/relationships/hyperlink" Target="http://my2.raceresult.com/details/results.php?sl=6.8504.de.4.Internet%7CI30_Ergebnisliste_pro_Lauf&amp;pp=231" TargetMode="External" /><Relationship Id="rId16" Type="http://schemas.openxmlformats.org/officeDocument/2006/relationships/hyperlink" Target="http://my2.raceresult.com/details/results.php?sl=6.8504.de.4.Internet%7CI30_Ergebnisliste_pro_Lauf&amp;pp=219" TargetMode="External" /><Relationship Id="rId17" Type="http://schemas.openxmlformats.org/officeDocument/2006/relationships/hyperlink" Target="http://my2.raceresult.com/details/results.php?sl=6.8504.de.3.Internet%7CI30_Ergebnisliste_pro_Lauf&amp;pp=698" TargetMode="External" /><Relationship Id="rId18" Type="http://schemas.openxmlformats.org/officeDocument/2006/relationships/hyperlink" Target="http://my2.raceresult.com/details/results.php?sl=6.8504.de.3.Internet%7CI30_Ergebnisliste_pro_Lauf&amp;pp=667" TargetMode="External" /><Relationship Id="rId19" Type="http://schemas.openxmlformats.org/officeDocument/2006/relationships/hyperlink" Target="http://my2.raceresult.com/details/results.php?sl=6.8504.de.3.Internet%7CI30_Ergebnisliste_pro_Lauf&amp;pp=682" TargetMode="External" /><Relationship Id="rId20" Type="http://schemas.openxmlformats.org/officeDocument/2006/relationships/hyperlink" Target="http://my2.raceresult.com/details/results.php?sl=6.8504.de.3.Internet%7CI30_Ergebnisliste_pro_Lauf&amp;pp=639" TargetMode="External" /><Relationship Id="rId21" Type="http://schemas.openxmlformats.org/officeDocument/2006/relationships/hyperlink" Target="http://my2.raceresult.com/details/results.php?sl=6.8504.de.3.Internet%7CI30_Ergebnisliste_pro_Lauf&amp;pp=779" TargetMode="External" /><Relationship Id="rId22" Type="http://schemas.openxmlformats.org/officeDocument/2006/relationships/hyperlink" Target="http://my1.raceresult.com/details/results.php?sl=6.9385.de.1.Ergebnislisten%7CErgebnisliste%20AK&amp;pp=105" TargetMode="External" /><Relationship Id="rId23" Type="http://schemas.openxmlformats.org/officeDocument/2006/relationships/hyperlink" Target="http://my1.raceresult.com/details/results.php?sl=6.9385.de.1.Ergebnislisten%7CErgebnisliste%20AK&amp;pp=506" TargetMode="External" /><Relationship Id="rId24" Type="http://schemas.openxmlformats.org/officeDocument/2006/relationships/hyperlink" Target="http://my1.raceresult.com/details/results.php?sl=6.9385.de.1.Ergebnislisten%7CErgebnisliste%20AK&amp;pp=794" TargetMode="External" /><Relationship Id="rId25" Type="http://schemas.openxmlformats.org/officeDocument/2006/relationships/hyperlink" Target="http://my3.raceresult.com/details/results.php?sl=6.9107.de.0.Ergebnislisten%7CZieleinlaufliste&amp;pp=682" TargetMode="External" /><Relationship Id="rId26" Type="http://schemas.openxmlformats.org/officeDocument/2006/relationships/hyperlink" Target="http://my3.raceresult.com/details/results.php?sl=6.9107.de.0.Ergebnislisten%7CZieleinlaufliste&amp;pp=515" TargetMode="External" /><Relationship Id="rId27" Type="http://schemas.openxmlformats.org/officeDocument/2006/relationships/hyperlink" Target="http://my3.raceresult.com/details/results.php?sl=6.9107.de.0.Ergebnislisten%7CZieleinlaufliste&amp;pp=506" TargetMode="External" /><Relationship Id="rId28" Type="http://schemas.openxmlformats.org/officeDocument/2006/relationships/hyperlink" Target="http://my3.raceresult.com/details/results.php?sl=6.9107.de.0.Ergebnislisten%7CZieleinlaufliste&amp;pp=55" TargetMode="External" /><Relationship Id="rId29" Type="http://schemas.openxmlformats.org/officeDocument/2006/relationships/hyperlink" Target="http://my3.raceresult.com/details/results.php?sl=6.9107.de.0.Ergebnislisten%7CZieleinlaufliste&amp;pp=237" TargetMode="External" /><Relationship Id="rId30" Type="http://schemas.openxmlformats.org/officeDocument/2006/relationships/hyperlink" Target="http://my3.raceresult.com/details/results.php?sl=6.9107.de.0.Ergebnislisten%7CZieleinlaufliste&amp;pp=447" TargetMode="External" /><Relationship Id="rId31" Type="http://schemas.openxmlformats.org/officeDocument/2006/relationships/hyperlink" Target="http://my3.raceresult.com/details/results.php?sl=6.9107.de.0.Ergebnislisten%7CZieleinlaufliste&amp;pp=372" TargetMode="External" /><Relationship Id="rId32" Type="http://schemas.openxmlformats.org/officeDocument/2006/relationships/hyperlink" Target="http://my3.raceresult.com/details/results.php?sl=6.9107.de.0.Ergebnislisten%7CZieleinlaufliste&amp;pp=423" TargetMode="External" /><Relationship Id="rId33" Type="http://schemas.openxmlformats.org/officeDocument/2006/relationships/hyperlink" Target="http://my3.raceresult.com/details/results.php?sl=6.9107.de.0.Ergebnislisten%7CZieleinlaufliste&amp;pp=305" TargetMode="External" /><Relationship Id="rId34" Type="http://schemas.openxmlformats.org/officeDocument/2006/relationships/hyperlink" Target="http://my3.raceresult.com/details/results.php?sl=6.9107.de.0.Ergebnislisten%7CZieleinlaufliste&amp;pp=530" TargetMode="External" /><Relationship Id="rId35" Type="http://schemas.openxmlformats.org/officeDocument/2006/relationships/hyperlink" Target="http://my3.raceresult.com/details/results.php?sl=6.9107.de.0.Ergebnislisten%7CZieleinlaufliste&amp;pp=390" TargetMode="External" /><Relationship Id="rId36" Type="http://schemas.openxmlformats.org/officeDocument/2006/relationships/hyperlink" Target="http://my3.raceresult.com/details/results.php?sl=6.9107.de.0.Ergebnislisten%7CZieleinlaufliste&amp;pp=391" TargetMode="External" /><Relationship Id="rId37" Type="http://schemas.openxmlformats.org/officeDocument/2006/relationships/hyperlink" Target="http://my3.raceresult.com/details/results.php?sl=6.9107.de.0.Ergebnislisten%7CZieleinlaufliste&amp;pp=270" TargetMode="External" /><Relationship Id="rId38" Type="http://schemas.openxmlformats.org/officeDocument/2006/relationships/hyperlink" Target="http://my3.raceresult.com/details/results.php?sl=6.9107.de.0.Ergebnislisten%7CZieleinlaufliste&amp;pp=350" TargetMode="External" /><Relationship Id="rId39" Type="http://schemas.openxmlformats.org/officeDocument/2006/relationships/hyperlink" Target="http://my3.raceresult.com/details/results.php?sl=6.9107.de.0.Ergebnislisten%7CZieleinlaufliste&amp;pp=306" TargetMode="External" /><Relationship Id="rId40" Type="http://schemas.openxmlformats.org/officeDocument/2006/relationships/hyperlink" Target="http://my1.raceresult.com/details/results.php?sl=6.8912.de.7.Internet%7C07%20Zieleinlaufliste&amp;pp=1402" TargetMode="External" /><Relationship Id="rId41" Type="http://schemas.openxmlformats.org/officeDocument/2006/relationships/hyperlink" Target="http://my1.raceresult.com/details/results.php?sl=6.8912.de.7.Internet%7C07%20Zieleinlaufliste&amp;pp=1306" TargetMode="External" /><Relationship Id="rId42" Type="http://schemas.openxmlformats.org/officeDocument/2006/relationships/hyperlink" Target="http://my1.raceresult.com/details/results.php?sl=6.8912.de.7.Internet%7C07%20Zieleinlaufliste&amp;pp=1208" TargetMode="External" /><Relationship Id="rId43" Type="http://schemas.openxmlformats.org/officeDocument/2006/relationships/hyperlink" Target="http://my1.raceresult.com/details/results.php?sl=6.8912.de.7.Internet%7C07%20Zieleinlaufliste&amp;pp=1312" TargetMode="External" /><Relationship Id="rId44" Type="http://schemas.openxmlformats.org/officeDocument/2006/relationships/hyperlink" Target="http://my1.raceresult.com/details/results.php?sl=6.8912.de.7.Internet%7C07%20Zieleinlaufliste&amp;pp=1314" TargetMode="External" /><Relationship Id="rId45" Type="http://schemas.openxmlformats.org/officeDocument/2006/relationships/hyperlink" Target="http://my1.raceresult.com/details/results.php?sl=6.8912.de.7.Internet%7C07%20Zieleinlaufliste&amp;pp=1377" TargetMode="External" /><Relationship Id="rId46" Type="http://schemas.openxmlformats.org/officeDocument/2006/relationships/hyperlink" Target="http://my1.raceresult.com/details/results.php?sl=6.8912.de.6.Internet%7C07%20Zieleinlaufliste&amp;pp=248" TargetMode="External" /><Relationship Id="rId47" Type="http://schemas.openxmlformats.org/officeDocument/2006/relationships/hyperlink" Target="http://my1.raceresult.com/details/results.php?sl=6.8912.de.6.Internet%7C07%20Zieleinlaufliste&amp;pp=179" TargetMode="External" /><Relationship Id="rId48" Type="http://schemas.openxmlformats.org/officeDocument/2006/relationships/hyperlink" Target="http://my1.raceresult.com/details/results.php?sl=6.8912.de.6.Internet%7C07%20Zieleinlaufliste&amp;pp=272" TargetMode="External" /><Relationship Id="rId49" Type="http://schemas.openxmlformats.org/officeDocument/2006/relationships/hyperlink" Target="http://my1.raceresult.com/details/results.php?sl=6.8912.de.5.Internet%7C07%20Zieleinlaufliste&amp;pp=919" TargetMode="External" /><Relationship Id="rId50" Type="http://schemas.openxmlformats.org/officeDocument/2006/relationships/hyperlink" Target="http://my3.raceresult.com/details/results.php?sl=6.9544.de.1.Ergebnislisten%7CZieleinlaufliste&amp;pp=117" TargetMode="External" /><Relationship Id="rId51" Type="http://schemas.openxmlformats.org/officeDocument/2006/relationships/hyperlink" Target="http://my2.raceresult.com/details/?sl=6.9585.de.0.Ergebnislisten%7CZieleinlaufliste&amp;pp=460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36"/>
  <sheetViews>
    <sheetView showGridLines="0" tabSelected="1" zoomScalePageLayoutView="0" workbookViewId="0" topLeftCell="A1">
      <pane ySplit="2" topLeftCell="BM3" activePane="bottomLeft" state="frozen"/>
      <selection pane="topLeft" activeCell="T1" sqref="T1:T16384"/>
      <selection pane="bottomLeft" activeCell="A3" sqref="A3"/>
    </sheetView>
  </sheetViews>
  <sheetFormatPr defaultColWidth="11.421875" defaultRowHeight="12.75"/>
  <cols>
    <col min="1" max="1" width="4.28125" style="48" customWidth="1"/>
    <col min="2" max="2" width="4.7109375" style="17" customWidth="1"/>
    <col min="3" max="3" width="3.421875" style="17" customWidth="1"/>
    <col min="4" max="5" width="4.7109375" style="17" customWidth="1"/>
    <col min="6" max="6" width="4.7109375" style="49" customWidth="1"/>
    <col min="7" max="7" width="12.140625" style="22" customWidth="1"/>
    <col min="8" max="8" width="10.7109375" style="22" customWidth="1"/>
    <col min="9" max="9" width="5.8515625" style="22" customWidth="1"/>
    <col min="10" max="10" width="12.00390625" style="22" bestFit="1" customWidth="1"/>
    <col min="11" max="44" width="2.7109375" style="22" customWidth="1"/>
    <col min="45" max="47" width="3.00390625" style="22" bestFit="1" customWidth="1"/>
    <col min="48" max="16384" width="11.421875" style="22" customWidth="1"/>
  </cols>
  <sheetData>
    <row r="1" spans="1:47" s="6" customFormat="1" ht="18.75">
      <c r="A1" s="63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s="12" customFormat="1" ht="102.75">
      <c r="A2" s="7" t="s">
        <v>46</v>
      </c>
      <c r="B2" s="8" t="s">
        <v>45</v>
      </c>
      <c r="C2" s="9" t="s">
        <v>44</v>
      </c>
      <c r="D2" s="9" t="s">
        <v>43</v>
      </c>
      <c r="E2" s="9" t="s">
        <v>42</v>
      </c>
      <c r="F2" s="7" t="s">
        <v>41</v>
      </c>
      <c r="G2" s="10" t="s">
        <v>40</v>
      </c>
      <c r="H2" s="10" t="s">
        <v>39</v>
      </c>
      <c r="I2" s="10" t="s">
        <v>38</v>
      </c>
      <c r="J2" s="10" t="s">
        <v>37</v>
      </c>
      <c r="K2" s="11" t="s">
        <v>36</v>
      </c>
      <c r="L2" s="11" t="s">
        <v>35</v>
      </c>
      <c r="M2" s="11" t="s">
        <v>34</v>
      </c>
      <c r="N2" s="11" t="s">
        <v>33</v>
      </c>
      <c r="O2" s="11" t="s">
        <v>32</v>
      </c>
      <c r="P2" s="11" t="s">
        <v>31</v>
      </c>
      <c r="Q2" s="11" t="s">
        <v>30</v>
      </c>
      <c r="R2" s="11" t="s">
        <v>29</v>
      </c>
      <c r="S2" s="11" t="s">
        <v>28</v>
      </c>
      <c r="T2" s="11" t="s">
        <v>27</v>
      </c>
      <c r="U2" s="11" t="s">
        <v>26</v>
      </c>
      <c r="V2" s="11" t="s">
        <v>25</v>
      </c>
      <c r="W2" s="11" t="s">
        <v>24</v>
      </c>
      <c r="X2" s="11" t="s">
        <v>23</v>
      </c>
      <c r="Y2" s="11" t="s">
        <v>22</v>
      </c>
      <c r="Z2" s="11" t="s">
        <v>21</v>
      </c>
      <c r="AA2" s="11" t="s">
        <v>20</v>
      </c>
      <c r="AB2" s="11" t="s">
        <v>19</v>
      </c>
      <c r="AC2" s="11" t="s">
        <v>18</v>
      </c>
      <c r="AD2" s="11" t="s">
        <v>17</v>
      </c>
      <c r="AE2" s="11" t="s">
        <v>16</v>
      </c>
      <c r="AF2" s="11" t="s">
        <v>15</v>
      </c>
      <c r="AG2" s="11" t="s">
        <v>14</v>
      </c>
      <c r="AH2" s="11" t="s">
        <v>13</v>
      </c>
      <c r="AI2" s="11" t="s">
        <v>12</v>
      </c>
      <c r="AJ2" s="11" t="s">
        <v>11</v>
      </c>
      <c r="AK2" s="11" t="s">
        <v>10</v>
      </c>
      <c r="AL2" s="11" t="s">
        <v>9</v>
      </c>
      <c r="AM2" s="11" t="s">
        <v>8</v>
      </c>
      <c r="AN2" s="11" t="s">
        <v>7</v>
      </c>
      <c r="AO2" s="11" t="s">
        <v>6</v>
      </c>
      <c r="AP2" s="11" t="s">
        <v>5</v>
      </c>
      <c r="AQ2" s="11" t="s">
        <v>4</v>
      </c>
      <c r="AR2" s="11" t="s">
        <v>3</v>
      </c>
      <c r="AS2" s="11" t="s">
        <v>2</v>
      </c>
      <c r="AT2" s="11" t="s">
        <v>1</v>
      </c>
      <c r="AU2" s="11" t="s">
        <v>0</v>
      </c>
    </row>
    <row r="3" spans="1:47" s="12" customFormat="1" ht="13.5" customHeight="1">
      <c r="A3" s="13">
        <v>1</v>
      </c>
      <c r="B3" s="14">
        <f aca="true" t="shared" si="0" ref="B3:B66">SUM(K3:AU3)</f>
        <v>1025</v>
      </c>
      <c r="C3" s="15">
        <f aca="true" t="shared" si="1" ref="C3:C66">COUNT(K3:AU3)</f>
        <v>21</v>
      </c>
      <c r="D3" s="15">
        <f aca="true" t="shared" si="2" ref="D3:D66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746</v>
      </c>
      <c r="E3" s="15">
        <f aca="true" t="shared" si="3" ref="E3:E66">IF(COUNT(K3:AU3)&lt;22,IF(COUNT(K3:AU3)&gt;14,(COUNT(K3:AU3)-15),0)*20,120)</f>
        <v>120</v>
      </c>
      <c r="F3" s="16">
        <f aca="true" t="shared" si="4" ref="F3:F66">D3+E3</f>
        <v>866</v>
      </c>
      <c r="G3" s="17" t="s">
        <v>126</v>
      </c>
      <c r="H3" s="17" t="s">
        <v>127</v>
      </c>
      <c r="I3" s="18">
        <v>1961</v>
      </c>
      <c r="J3" s="18" t="s">
        <v>128</v>
      </c>
      <c r="K3" s="19"/>
      <c r="L3" s="19"/>
      <c r="M3" s="13">
        <v>41</v>
      </c>
      <c r="N3" s="19"/>
      <c r="O3" s="19"/>
      <c r="P3" s="19"/>
      <c r="Q3" s="19">
        <v>48</v>
      </c>
      <c r="R3" s="19"/>
      <c r="S3" s="19"/>
      <c r="T3" s="19">
        <v>50</v>
      </c>
      <c r="U3" s="19"/>
      <c r="V3" s="19">
        <v>50</v>
      </c>
      <c r="W3" s="19">
        <v>50</v>
      </c>
      <c r="X3" s="19"/>
      <c r="Y3" s="19">
        <v>48</v>
      </c>
      <c r="Z3" s="19">
        <v>50</v>
      </c>
      <c r="AA3" s="19">
        <v>49</v>
      </c>
      <c r="AB3" s="13">
        <v>49</v>
      </c>
      <c r="AC3" s="19">
        <v>49</v>
      </c>
      <c r="AD3" s="19"/>
      <c r="AE3" s="19">
        <v>47</v>
      </c>
      <c r="AF3" s="19">
        <v>50</v>
      </c>
      <c r="AG3" s="19"/>
      <c r="AH3" s="19">
        <v>49</v>
      </c>
      <c r="AI3" s="19">
        <v>50</v>
      </c>
      <c r="AJ3" s="19">
        <v>50</v>
      </c>
      <c r="AK3" s="19">
        <v>50</v>
      </c>
      <c r="AL3" s="19">
        <v>50</v>
      </c>
      <c r="AM3" s="19">
        <v>47</v>
      </c>
      <c r="AN3" s="19"/>
      <c r="AO3" s="19"/>
      <c r="AP3" s="19">
        <v>50</v>
      </c>
      <c r="AQ3" s="19"/>
      <c r="AR3" s="23"/>
      <c r="AS3" s="23">
        <v>48</v>
      </c>
      <c r="AT3" s="23">
        <v>50</v>
      </c>
      <c r="AU3" s="23"/>
    </row>
    <row r="4" spans="1:47" s="12" customFormat="1" ht="13.5" customHeight="1">
      <c r="A4" s="13">
        <v>2</v>
      </c>
      <c r="B4" s="14">
        <f t="shared" si="0"/>
        <v>1062</v>
      </c>
      <c r="C4" s="15">
        <f t="shared" si="1"/>
        <v>23</v>
      </c>
      <c r="D4" s="15">
        <f t="shared" si="2"/>
        <v>722</v>
      </c>
      <c r="E4" s="15">
        <f t="shared" si="3"/>
        <v>120</v>
      </c>
      <c r="F4" s="16">
        <f t="shared" si="4"/>
        <v>842</v>
      </c>
      <c r="G4" s="17" t="s">
        <v>57</v>
      </c>
      <c r="H4" s="17" t="s">
        <v>58</v>
      </c>
      <c r="I4" s="18">
        <v>1962</v>
      </c>
      <c r="J4" s="18"/>
      <c r="K4" s="19"/>
      <c r="L4" s="19">
        <v>41</v>
      </c>
      <c r="M4" s="13">
        <v>40</v>
      </c>
      <c r="N4" s="13">
        <v>45</v>
      </c>
      <c r="O4" s="19"/>
      <c r="P4" s="13">
        <v>40</v>
      </c>
      <c r="Q4" s="19"/>
      <c r="R4" s="19">
        <v>40</v>
      </c>
      <c r="S4" s="19">
        <v>47</v>
      </c>
      <c r="T4" s="19">
        <v>49</v>
      </c>
      <c r="U4" s="13">
        <v>46</v>
      </c>
      <c r="V4" s="20">
        <v>48</v>
      </c>
      <c r="W4" s="19"/>
      <c r="X4" s="19">
        <v>50</v>
      </c>
      <c r="Y4" s="19"/>
      <c r="Z4" s="19">
        <v>49</v>
      </c>
      <c r="AA4" s="19"/>
      <c r="AB4" s="19">
        <v>49</v>
      </c>
      <c r="AC4" s="19">
        <v>48</v>
      </c>
      <c r="AD4" s="19">
        <v>49</v>
      </c>
      <c r="AE4" s="19">
        <v>46</v>
      </c>
      <c r="AF4" s="19"/>
      <c r="AG4" s="19">
        <v>42</v>
      </c>
      <c r="AH4" s="19">
        <v>47</v>
      </c>
      <c r="AI4" s="13">
        <v>50</v>
      </c>
      <c r="AJ4" s="19"/>
      <c r="AK4" s="19">
        <v>48</v>
      </c>
      <c r="AL4" s="19"/>
      <c r="AM4" s="19"/>
      <c r="AN4" s="19">
        <v>47</v>
      </c>
      <c r="AO4" s="19"/>
      <c r="AP4" s="19">
        <v>48</v>
      </c>
      <c r="AQ4" s="13">
        <v>46</v>
      </c>
      <c r="AR4" s="13">
        <v>47</v>
      </c>
      <c r="AS4" s="19"/>
      <c r="AT4" s="19"/>
      <c r="AU4" s="19"/>
    </row>
    <row r="5" spans="1:47" s="12" customFormat="1" ht="13.5" customHeight="1">
      <c r="A5" s="13">
        <v>3</v>
      </c>
      <c r="B5" s="14">
        <f t="shared" si="0"/>
        <v>936</v>
      </c>
      <c r="C5" s="15">
        <f t="shared" si="1"/>
        <v>21</v>
      </c>
      <c r="D5" s="15">
        <f t="shared" si="2"/>
        <v>699</v>
      </c>
      <c r="E5" s="15">
        <f t="shared" si="3"/>
        <v>120</v>
      </c>
      <c r="F5" s="16">
        <f t="shared" si="4"/>
        <v>819</v>
      </c>
      <c r="G5" s="17" t="s">
        <v>103</v>
      </c>
      <c r="H5" s="17" t="s">
        <v>104</v>
      </c>
      <c r="I5" s="18">
        <v>1961</v>
      </c>
      <c r="J5" s="18" t="s">
        <v>100</v>
      </c>
      <c r="K5" s="19">
        <v>49</v>
      </c>
      <c r="L5" s="19"/>
      <c r="M5" s="19"/>
      <c r="N5" s="19"/>
      <c r="O5" s="19"/>
      <c r="P5" s="19">
        <v>44</v>
      </c>
      <c r="Q5" s="19"/>
      <c r="R5" s="19"/>
      <c r="S5" s="19">
        <v>43</v>
      </c>
      <c r="T5" s="19">
        <v>46</v>
      </c>
      <c r="U5" s="19"/>
      <c r="V5" s="19">
        <v>47</v>
      </c>
      <c r="W5" s="19">
        <v>49</v>
      </c>
      <c r="X5" s="19">
        <v>49</v>
      </c>
      <c r="Y5" s="19"/>
      <c r="Z5" s="19"/>
      <c r="AA5" s="19"/>
      <c r="AB5" s="19"/>
      <c r="AC5" s="19">
        <v>46</v>
      </c>
      <c r="AD5" s="19">
        <v>43</v>
      </c>
      <c r="AE5" s="19">
        <v>40</v>
      </c>
      <c r="AF5" s="13">
        <v>49</v>
      </c>
      <c r="AG5" s="19">
        <v>31</v>
      </c>
      <c r="AH5" s="19">
        <v>46</v>
      </c>
      <c r="AI5" s="19"/>
      <c r="AJ5" s="19">
        <v>47</v>
      </c>
      <c r="AK5" s="19">
        <v>44</v>
      </c>
      <c r="AL5" s="19"/>
      <c r="AM5" s="19">
        <v>39</v>
      </c>
      <c r="AN5" s="19">
        <v>41</v>
      </c>
      <c r="AO5" s="19"/>
      <c r="AP5" s="19">
        <v>46</v>
      </c>
      <c r="AQ5" s="19">
        <v>45</v>
      </c>
      <c r="AR5" s="19">
        <v>45</v>
      </c>
      <c r="AS5" s="19">
        <v>47</v>
      </c>
      <c r="AT5" s="19"/>
      <c r="AU5" s="19"/>
    </row>
    <row r="6" spans="1:47" s="12" customFormat="1" ht="13.5" customHeight="1">
      <c r="A6" s="13">
        <v>4</v>
      </c>
      <c r="B6" s="14">
        <f t="shared" si="0"/>
        <v>1233</v>
      </c>
      <c r="C6" s="15">
        <f t="shared" si="1"/>
        <v>31</v>
      </c>
      <c r="D6" s="15">
        <f t="shared" si="2"/>
        <v>690</v>
      </c>
      <c r="E6" s="15">
        <f t="shared" si="3"/>
        <v>120</v>
      </c>
      <c r="F6" s="16">
        <f t="shared" si="4"/>
        <v>810</v>
      </c>
      <c r="G6" s="17" t="s">
        <v>62</v>
      </c>
      <c r="H6" s="17" t="s">
        <v>63</v>
      </c>
      <c r="I6" s="18">
        <v>1959</v>
      </c>
      <c r="J6" s="18" t="s">
        <v>64</v>
      </c>
      <c r="K6" s="19">
        <v>46</v>
      </c>
      <c r="L6" s="19">
        <v>46</v>
      </c>
      <c r="M6" s="19">
        <v>34</v>
      </c>
      <c r="N6" s="19">
        <v>49</v>
      </c>
      <c r="O6" s="19"/>
      <c r="P6" s="13">
        <v>13</v>
      </c>
      <c r="Q6" s="19">
        <v>37</v>
      </c>
      <c r="R6" s="19">
        <v>45</v>
      </c>
      <c r="S6" s="19">
        <v>40</v>
      </c>
      <c r="T6" s="19"/>
      <c r="U6" s="19">
        <v>35</v>
      </c>
      <c r="V6" s="19">
        <v>44</v>
      </c>
      <c r="W6" s="19">
        <v>48</v>
      </c>
      <c r="X6" s="19">
        <v>47</v>
      </c>
      <c r="Y6" s="19">
        <v>39</v>
      </c>
      <c r="Z6" s="19">
        <v>41</v>
      </c>
      <c r="AA6" s="19">
        <v>44</v>
      </c>
      <c r="AB6" s="13">
        <v>37</v>
      </c>
      <c r="AC6" s="19">
        <v>45</v>
      </c>
      <c r="AD6" s="19">
        <v>35</v>
      </c>
      <c r="AE6" s="19">
        <v>42</v>
      </c>
      <c r="AF6" s="19">
        <v>46</v>
      </c>
      <c r="AG6" s="19">
        <v>19</v>
      </c>
      <c r="AH6" s="19">
        <v>39</v>
      </c>
      <c r="AI6" s="19">
        <v>48</v>
      </c>
      <c r="AJ6" s="19">
        <v>46</v>
      </c>
      <c r="AK6" s="19">
        <v>46</v>
      </c>
      <c r="AL6" s="19">
        <v>46</v>
      </c>
      <c r="AM6" s="19">
        <v>38</v>
      </c>
      <c r="AN6" s="19">
        <v>40</v>
      </c>
      <c r="AO6" s="19"/>
      <c r="AP6" s="19">
        <v>44</v>
      </c>
      <c r="AQ6" s="19"/>
      <c r="AR6" s="19">
        <v>36</v>
      </c>
      <c r="AS6" s="13">
        <v>18</v>
      </c>
      <c r="AT6" s="19"/>
      <c r="AU6" s="19"/>
    </row>
    <row r="7" spans="1:47" s="12" customFormat="1" ht="13.5" customHeight="1">
      <c r="A7" s="13">
        <v>5</v>
      </c>
      <c r="B7" s="14">
        <f t="shared" si="0"/>
        <v>962</v>
      </c>
      <c r="C7" s="15">
        <f t="shared" si="1"/>
        <v>24</v>
      </c>
      <c r="D7" s="15">
        <f t="shared" si="2"/>
        <v>655</v>
      </c>
      <c r="E7" s="15">
        <f t="shared" si="3"/>
        <v>120</v>
      </c>
      <c r="F7" s="16">
        <f t="shared" si="4"/>
        <v>775</v>
      </c>
      <c r="G7" s="17" t="s">
        <v>59</v>
      </c>
      <c r="H7" s="17" t="s">
        <v>60</v>
      </c>
      <c r="I7" s="18">
        <v>1961</v>
      </c>
      <c r="J7" s="18" t="s">
        <v>148</v>
      </c>
      <c r="K7" s="13">
        <v>31</v>
      </c>
      <c r="L7" s="19">
        <v>40</v>
      </c>
      <c r="M7" s="19"/>
      <c r="N7" s="13">
        <v>39</v>
      </c>
      <c r="O7" s="19"/>
      <c r="P7" s="19">
        <v>41</v>
      </c>
      <c r="Q7" s="19"/>
      <c r="R7" s="19">
        <v>46</v>
      </c>
      <c r="S7" s="19"/>
      <c r="T7" s="19"/>
      <c r="U7" s="19">
        <v>40</v>
      </c>
      <c r="V7" s="19">
        <v>45</v>
      </c>
      <c r="W7" s="13">
        <v>40</v>
      </c>
      <c r="X7" s="19"/>
      <c r="Y7" s="19">
        <v>42</v>
      </c>
      <c r="Z7" s="19">
        <v>42</v>
      </c>
      <c r="AA7" s="19">
        <v>45</v>
      </c>
      <c r="AB7" s="19">
        <v>43</v>
      </c>
      <c r="AC7" s="13">
        <v>45</v>
      </c>
      <c r="AD7" s="19">
        <v>36</v>
      </c>
      <c r="AE7" s="19">
        <v>39</v>
      </c>
      <c r="AF7" s="19">
        <v>47</v>
      </c>
      <c r="AG7" s="19">
        <v>28</v>
      </c>
      <c r="AH7" s="19">
        <v>41</v>
      </c>
      <c r="AI7" s="19"/>
      <c r="AJ7" s="19"/>
      <c r="AK7" s="19">
        <v>45</v>
      </c>
      <c r="AL7" s="19">
        <v>45</v>
      </c>
      <c r="AM7" s="19"/>
      <c r="AN7" s="19"/>
      <c r="AO7" s="19">
        <v>42</v>
      </c>
      <c r="AP7" s="19"/>
      <c r="AQ7" s="19"/>
      <c r="AR7" s="23">
        <v>43</v>
      </c>
      <c r="AS7" s="24">
        <v>14</v>
      </c>
      <c r="AT7" s="24">
        <v>43</v>
      </c>
      <c r="AU7" s="23"/>
    </row>
    <row r="8" spans="1:47" s="12" customFormat="1" ht="13.5" customHeight="1">
      <c r="A8" s="13">
        <v>6</v>
      </c>
      <c r="B8" s="14">
        <f t="shared" si="0"/>
        <v>891</v>
      </c>
      <c r="C8" s="15">
        <f t="shared" si="1"/>
        <v>22</v>
      </c>
      <c r="D8" s="15">
        <f t="shared" si="2"/>
        <v>646</v>
      </c>
      <c r="E8" s="15">
        <f t="shared" si="3"/>
        <v>120</v>
      </c>
      <c r="F8" s="16">
        <f t="shared" si="4"/>
        <v>766</v>
      </c>
      <c r="G8" s="17" t="s">
        <v>108</v>
      </c>
      <c r="H8" s="17" t="s">
        <v>84</v>
      </c>
      <c r="I8" s="18">
        <v>1958</v>
      </c>
      <c r="J8" s="18" t="s">
        <v>109</v>
      </c>
      <c r="K8" s="19">
        <v>45</v>
      </c>
      <c r="L8" s="19"/>
      <c r="M8" s="19">
        <v>35</v>
      </c>
      <c r="N8" s="19"/>
      <c r="O8" s="19"/>
      <c r="P8" s="19">
        <v>43</v>
      </c>
      <c r="Q8" s="19"/>
      <c r="R8" s="19">
        <v>44</v>
      </c>
      <c r="S8" s="19">
        <v>38</v>
      </c>
      <c r="T8" s="19"/>
      <c r="U8" s="19">
        <v>34</v>
      </c>
      <c r="V8" s="19">
        <v>43</v>
      </c>
      <c r="W8" s="19">
        <v>47</v>
      </c>
      <c r="X8" s="19"/>
      <c r="Y8" s="19"/>
      <c r="Z8" s="19">
        <v>40</v>
      </c>
      <c r="AA8" s="19"/>
      <c r="AB8" s="19">
        <v>42</v>
      </c>
      <c r="AC8" s="19">
        <v>44</v>
      </c>
      <c r="AD8" s="19">
        <v>37</v>
      </c>
      <c r="AE8" s="19">
        <v>38</v>
      </c>
      <c r="AF8" s="19">
        <v>45</v>
      </c>
      <c r="AG8" s="19">
        <v>26</v>
      </c>
      <c r="AH8" s="19">
        <v>40</v>
      </c>
      <c r="AI8" s="19">
        <v>47</v>
      </c>
      <c r="AJ8" s="19">
        <v>45</v>
      </c>
      <c r="AK8" s="19">
        <v>43</v>
      </c>
      <c r="AL8" s="19">
        <v>38</v>
      </c>
      <c r="AM8" s="19">
        <v>37</v>
      </c>
      <c r="AN8" s="19"/>
      <c r="AO8" s="19"/>
      <c r="AP8" s="19">
        <v>40</v>
      </c>
      <c r="AQ8" s="19"/>
      <c r="AR8" s="19"/>
      <c r="AS8" s="19"/>
      <c r="AT8" s="19"/>
      <c r="AU8" s="19"/>
    </row>
    <row r="9" spans="1:47" s="12" customFormat="1" ht="13.5" customHeight="1">
      <c r="A9" s="13">
        <v>7</v>
      </c>
      <c r="B9" s="14">
        <f t="shared" si="0"/>
        <v>792</v>
      </c>
      <c r="C9" s="15">
        <f t="shared" si="1"/>
        <v>18</v>
      </c>
      <c r="D9" s="15">
        <f t="shared" si="2"/>
        <v>690</v>
      </c>
      <c r="E9" s="15">
        <f t="shared" si="3"/>
        <v>60</v>
      </c>
      <c r="F9" s="16">
        <f t="shared" si="4"/>
        <v>750</v>
      </c>
      <c r="G9" s="60" t="s">
        <v>202</v>
      </c>
      <c r="H9" s="17" t="s">
        <v>121</v>
      </c>
      <c r="I9" s="60" t="s">
        <v>197</v>
      </c>
      <c r="J9" s="60" t="s">
        <v>203</v>
      </c>
      <c r="K9" s="19"/>
      <c r="L9" s="19"/>
      <c r="M9" s="19"/>
      <c r="N9" s="19"/>
      <c r="O9" s="19"/>
      <c r="P9" s="19"/>
      <c r="Q9" s="19">
        <v>45</v>
      </c>
      <c r="R9" s="19"/>
      <c r="S9" s="19"/>
      <c r="T9" s="19"/>
      <c r="U9" s="19"/>
      <c r="V9" s="19"/>
      <c r="W9" s="19"/>
      <c r="X9" s="19"/>
      <c r="Y9" s="19">
        <v>44</v>
      </c>
      <c r="Z9" s="19">
        <v>45</v>
      </c>
      <c r="AA9" s="19"/>
      <c r="AB9" s="19">
        <v>44</v>
      </c>
      <c r="AC9" s="19">
        <v>43</v>
      </c>
      <c r="AD9" s="19"/>
      <c r="AE9" s="19"/>
      <c r="AF9" s="19">
        <v>30</v>
      </c>
      <c r="AG9" s="19">
        <v>29</v>
      </c>
      <c r="AH9" s="19">
        <v>44</v>
      </c>
      <c r="AI9" s="19"/>
      <c r="AJ9" s="19">
        <v>48</v>
      </c>
      <c r="AK9" s="19">
        <v>47</v>
      </c>
      <c r="AL9" s="19">
        <v>48</v>
      </c>
      <c r="AM9" s="19">
        <v>43</v>
      </c>
      <c r="AN9" s="19">
        <v>45</v>
      </c>
      <c r="AO9" s="19"/>
      <c r="AP9" s="19">
        <v>47</v>
      </c>
      <c r="AQ9" s="19">
        <v>46</v>
      </c>
      <c r="AR9" s="19">
        <v>46</v>
      </c>
      <c r="AS9" s="19">
        <v>49</v>
      </c>
      <c r="AT9" s="19">
        <v>49</v>
      </c>
      <c r="AU9" s="19"/>
    </row>
    <row r="10" spans="1:47" s="12" customFormat="1" ht="13.5" customHeight="1">
      <c r="A10" s="13">
        <v>8</v>
      </c>
      <c r="B10" s="14">
        <f t="shared" si="0"/>
        <v>692</v>
      </c>
      <c r="C10" s="15">
        <f t="shared" si="1"/>
        <v>16</v>
      </c>
      <c r="D10" s="15">
        <f t="shared" si="2"/>
        <v>666</v>
      </c>
      <c r="E10" s="15">
        <f t="shared" si="3"/>
        <v>20</v>
      </c>
      <c r="F10" s="16">
        <f t="shared" si="4"/>
        <v>686</v>
      </c>
      <c r="G10" s="17" t="s">
        <v>159</v>
      </c>
      <c r="H10" s="17" t="s">
        <v>160</v>
      </c>
      <c r="I10" s="18">
        <v>1960</v>
      </c>
      <c r="J10" s="18"/>
      <c r="K10" s="19"/>
      <c r="L10" s="19"/>
      <c r="M10" s="19">
        <v>45</v>
      </c>
      <c r="N10" s="19"/>
      <c r="O10" s="19"/>
      <c r="P10" s="13">
        <v>26</v>
      </c>
      <c r="Q10" s="19"/>
      <c r="R10" s="19">
        <v>37</v>
      </c>
      <c r="S10" s="19">
        <v>45</v>
      </c>
      <c r="T10" s="13">
        <v>44</v>
      </c>
      <c r="U10" s="19"/>
      <c r="V10" s="13">
        <v>42</v>
      </c>
      <c r="W10" s="13">
        <v>47</v>
      </c>
      <c r="X10" s="19"/>
      <c r="Y10" s="19"/>
      <c r="Z10" s="13">
        <v>47</v>
      </c>
      <c r="AA10" s="19"/>
      <c r="AB10" s="19">
        <v>48</v>
      </c>
      <c r="AC10" s="13">
        <v>49</v>
      </c>
      <c r="AD10" s="19">
        <v>44</v>
      </c>
      <c r="AE10" s="19">
        <v>44</v>
      </c>
      <c r="AF10" s="19"/>
      <c r="AG10" s="19">
        <v>36</v>
      </c>
      <c r="AH10" s="19">
        <v>45</v>
      </c>
      <c r="AI10" s="13">
        <v>49</v>
      </c>
      <c r="AJ10" s="19"/>
      <c r="AK10" s="19"/>
      <c r="AL10" s="19">
        <v>44</v>
      </c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47" s="12" customFormat="1" ht="13.5" customHeight="1">
      <c r="A11" s="13">
        <v>9</v>
      </c>
      <c r="B11" s="14">
        <f t="shared" si="0"/>
        <v>524</v>
      </c>
      <c r="C11" s="15">
        <f t="shared" si="1"/>
        <v>14</v>
      </c>
      <c r="D11" s="15">
        <f t="shared" si="2"/>
        <v>524</v>
      </c>
      <c r="E11" s="15">
        <f t="shared" si="3"/>
        <v>0</v>
      </c>
      <c r="F11" s="16">
        <f t="shared" si="4"/>
        <v>524</v>
      </c>
      <c r="G11" s="17" t="s">
        <v>114</v>
      </c>
      <c r="H11" s="17" t="s">
        <v>115</v>
      </c>
      <c r="I11" s="18">
        <v>1962</v>
      </c>
      <c r="J11" s="18" t="s">
        <v>55</v>
      </c>
      <c r="K11" s="19"/>
      <c r="L11" s="19">
        <v>43</v>
      </c>
      <c r="M11" s="19">
        <v>32</v>
      </c>
      <c r="N11" s="13">
        <v>38</v>
      </c>
      <c r="O11" s="19"/>
      <c r="P11" s="13">
        <v>12</v>
      </c>
      <c r="Q11" s="19">
        <v>36</v>
      </c>
      <c r="R11" s="19"/>
      <c r="S11" s="19"/>
      <c r="T11" s="19"/>
      <c r="U11" s="19">
        <v>39</v>
      </c>
      <c r="V11" s="19"/>
      <c r="W11" s="19"/>
      <c r="X11" s="19"/>
      <c r="Y11" s="19"/>
      <c r="Z11" s="13">
        <v>36</v>
      </c>
      <c r="AA11" s="19"/>
      <c r="AB11" s="19"/>
      <c r="AC11" s="19"/>
      <c r="AD11" s="19">
        <v>34</v>
      </c>
      <c r="AE11" s="19"/>
      <c r="AF11" s="19"/>
      <c r="AG11" s="19"/>
      <c r="AH11" s="19"/>
      <c r="AI11" s="13">
        <v>47</v>
      </c>
      <c r="AJ11" s="19">
        <v>44</v>
      </c>
      <c r="AK11" s="19"/>
      <c r="AL11" s="19">
        <v>41</v>
      </c>
      <c r="AM11" s="19"/>
      <c r="AN11" s="19">
        <v>38</v>
      </c>
      <c r="AO11" s="19"/>
      <c r="AP11" s="19">
        <v>42</v>
      </c>
      <c r="AQ11" s="19">
        <v>42</v>
      </c>
      <c r="AR11" s="23"/>
      <c r="AS11" s="23"/>
      <c r="AT11" s="23"/>
      <c r="AU11" s="23"/>
    </row>
    <row r="12" spans="1:47" s="12" customFormat="1" ht="13.5" customHeight="1">
      <c r="A12" s="13">
        <v>10</v>
      </c>
      <c r="B12" s="14">
        <f t="shared" si="0"/>
        <v>518</v>
      </c>
      <c r="C12" s="15">
        <f t="shared" si="1"/>
        <v>11</v>
      </c>
      <c r="D12" s="15">
        <f t="shared" si="2"/>
        <v>518</v>
      </c>
      <c r="E12" s="15">
        <f t="shared" si="3"/>
        <v>0</v>
      </c>
      <c r="F12" s="16">
        <f t="shared" si="4"/>
        <v>518</v>
      </c>
      <c r="G12" s="55" t="s">
        <v>99</v>
      </c>
      <c r="H12" s="17" t="s">
        <v>222</v>
      </c>
      <c r="I12" s="55">
        <v>1961</v>
      </c>
      <c r="J12" s="55" t="s">
        <v>223</v>
      </c>
      <c r="K12" s="23"/>
      <c r="L12" s="23"/>
      <c r="M12" s="23"/>
      <c r="N12" s="23"/>
      <c r="O12" s="23"/>
      <c r="P12" s="23"/>
      <c r="Q12" s="23"/>
      <c r="R12" s="19"/>
      <c r="S12" s="23">
        <v>50</v>
      </c>
      <c r="T12" s="24">
        <v>50</v>
      </c>
      <c r="U12" s="23"/>
      <c r="V12" s="24">
        <v>49</v>
      </c>
      <c r="W12" s="24">
        <v>50</v>
      </c>
      <c r="X12" s="23"/>
      <c r="Y12" s="23">
        <v>49</v>
      </c>
      <c r="Z12" s="23"/>
      <c r="AA12" s="23">
        <v>50</v>
      </c>
      <c r="AB12" s="23">
        <v>50</v>
      </c>
      <c r="AC12" s="24">
        <v>50</v>
      </c>
      <c r="AD12" s="23"/>
      <c r="AE12" s="23">
        <v>31</v>
      </c>
      <c r="AF12" s="23"/>
      <c r="AG12" s="23">
        <v>45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4">
        <v>44</v>
      </c>
      <c r="AT12" s="23"/>
      <c r="AU12" s="23"/>
    </row>
    <row r="13" spans="1:47" s="12" customFormat="1" ht="13.5" customHeight="1">
      <c r="A13" s="13">
        <v>11</v>
      </c>
      <c r="B13" s="14">
        <f t="shared" si="0"/>
        <v>517</v>
      </c>
      <c r="C13" s="15">
        <f t="shared" si="1"/>
        <v>13</v>
      </c>
      <c r="D13" s="15">
        <f t="shared" si="2"/>
        <v>517</v>
      </c>
      <c r="E13" s="15">
        <f t="shared" si="3"/>
        <v>0</v>
      </c>
      <c r="F13" s="16">
        <f t="shared" si="4"/>
        <v>517</v>
      </c>
      <c r="G13" s="56" t="s">
        <v>95</v>
      </c>
      <c r="H13" s="56" t="s">
        <v>122</v>
      </c>
      <c r="I13" s="26">
        <v>1959</v>
      </c>
      <c r="J13" s="26" t="s">
        <v>172</v>
      </c>
      <c r="K13" s="19">
        <v>48</v>
      </c>
      <c r="L13" s="19"/>
      <c r="M13" s="13">
        <v>27</v>
      </c>
      <c r="N13" s="13">
        <v>41</v>
      </c>
      <c r="O13" s="19"/>
      <c r="P13" s="19"/>
      <c r="Q13" s="19">
        <v>43</v>
      </c>
      <c r="R13" s="19"/>
      <c r="S13" s="19"/>
      <c r="T13" s="19"/>
      <c r="U13" s="19"/>
      <c r="V13" s="20">
        <v>37</v>
      </c>
      <c r="W13" s="19"/>
      <c r="X13" s="19">
        <v>48</v>
      </c>
      <c r="Y13" s="19"/>
      <c r="Z13" s="19"/>
      <c r="AA13" s="19"/>
      <c r="AB13" s="19"/>
      <c r="AC13" s="19"/>
      <c r="AD13" s="19">
        <v>40</v>
      </c>
      <c r="AE13" s="19">
        <v>35</v>
      </c>
      <c r="AF13" s="19"/>
      <c r="AG13" s="19">
        <v>23</v>
      </c>
      <c r="AH13" s="19"/>
      <c r="AI13" s="13">
        <v>48</v>
      </c>
      <c r="AJ13" s="19"/>
      <c r="AK13" s="19">
        <v>42</v>
      </c>
      <c r="AL13" s="19"/>
      <c r="AM13" s="19"/>
      <c r="AN13" s="19"/>
      <c r="AO13" s="19"/>
      <c r="AP13" s="19"/>
      <c r="AQ13" s="19"/>
      <c r="AR13" s="13">
        <v>40</v>
      </c>
      <c r="AS13" s="19"/>
      <c r="AT13" s="13">
        <v>45</v>
      </c>
      <c r="AU13" s="19"/>
    </row>
    <row r="14" spans="1:47" s="12" customFormat="1" ht="13.5" customHeight="1">
      <c r="A14" s="13">
        <v>12</v>
      </c>
      <c r="B14" s="14">
        <f t="shared" si="0"/>
        <v>498</v>
      </c>
      <c r="C14" s="15">
        <f t="shared" si="1"/>
        <v>11</v>
      </c>
      <c r="D14" s="15">
        <f t="shared" si="2"/>
        <v>498</v>
      </c>
      <c r="E14" s="15">
        <f t="shared" si="3"/>
        <v>0</v>
      </c>
      <c r="F14" s="16">
        <f t="shared" si="4"/>
        <v>498</v>
      </c>
      <c r="G14" s="17" t="s">
        <v>78</v>
      </c>
      <c r="H14" s="17" t="s">
        <v>76</v>
      </c>
      <c r="I14" s="18">
        <v>1962</v>
      </c>
      <c r="J14" s="18" t="s">
        <v>79</v>
      </c>
      <c r="K14" s="13">
        <v>43</v>
      </c>
      <c r="L14" s="19"/>
      <c r="M14" s="19">
        <v>48</v>
      </c>
      <c r="N14" s="19"/>
      <c r="O14" s="19"/>
      <c r="P14" s="13">
        <v>41</v>
      </c>
      <c r="Q14" s="19"/>
      <c r="R14" s="19"/>
      <c r="S14" s="19"/>
      <c r="T14" s="13">
        <v>45</v>
      </c>
      <c r="U14" s="19"/>
      <c r="V14" s="19"/>
      <c r="W14" s="13">
        <v>49</v>
      </c>
      <c r="X14" s="19"/>
      <c r="Y14" s="19">
        <v>45</v>
      </c>
      <c r="Z14" s="19"/>
      <c r="AA14" s="19"/>
      <c r="AB14" s="13">
        <v>47</v>
      </c>
      <c r="AC14" s="19"/>
      <c r="AD14" s="19">
        <v>48</v>
      </c>
      <c r="AE14" s="19"/>
      <c r="AF14" s="19">
        <v>48</v>
      </c>
      <c r="AG14" s="19">
        <v>43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3">
        <v>41</v>
      </c>
      <c r="AT14" s="19"/>
      <c r="AU14" s="19"/>
    </row>
    <row r="15" spans="1:47" s="12" customFormat="1" ht="13.5" customHeight="1">
      <c r="A15" s="13">
        <v>13</v>
      </c>
      <c r="B15" s="14">
        <f t="shared" si="0"/>
        <v>463</v>
      </c>
      <c r="C15" s="15">
        <f t="shared" si="1"/>
        <v>11</v>
      </c>
      <c r="D15" s="15">
        <f t="shared" si="2"/>
        <v>463</v>
      </c>
      <c r="E15" s="15">
        <f t="shared" si="3"/>
        <v>0</v>
      </c>
      <c r="F15" s="16">
        <f t="shared" si="4"/>
        <v>463</v>
      </c>
      <c r="G15" s="22" t="s">
        <v>105</v>
      </c>
      <c r="H15" s="22" t="s">
        <v>106</v>
      </c>
      <c r="I15" s="25">
        <v>1962</v>
      </c>
      <c r="J15" s="25" t="s">
        <v>107</v>
      </c>
      <c r="K15" s="19">
        <v>47</v>
      </c>
      <c r="L15" s="19"/>
      <c r="M15" s="19"/>
      <c r="N15" s="19"/>
      <c r="O15" s="19"/>
      <c r="P15" s="19"/>
      <c r="Q15" s="19">
        <v>30</v>
      </c>
      <c r="R15" s="19"/>
      <c r="S15" s="19"/>
      <c r="T15" s="13">
        <v>38</v>
      </c>
      <c r="U15" s="19"/>
      <c r="V15" s="19"/>
      <c r="W15" s="13">
        <v>42</v>
      </c>
      <c r="X15" s="19"/>
      <c r="Y15" s="19"/>
      <c r="Z15" s="13">
        <v>40</v>
      </c>
      <c r="AA15" s="19"/>
      <c r="AB15" s="19">
        <v>45</v>
      </c>
      <c r="AC15" s="13">
        <v>47</v>
      </c>
      <c r="AD15" s="19"/>
      <c r="AE15" s="19"/>
      <c r="AF15" s="19"/>
      <c r="AG15" s="19">
        <v>34</v>
      </c>
      <c r="AH15" s="19"/>
      <c r="AI15" s="19"/>
      <c r="AJ15" s="19"/>
      <c r="AK15" s="13">
        <v>50</v>
      </c>
      <c r="AL15" s="19"/>
      <c r="AM15" s="19"/>
      <c r="AN15" s="19"/>
      <c r="AO15" s="19"/>
      <c r="AP15" s="19"/>
      <c r="AQ15" s="19"/>
      <c r="AR15" s="19"/>
      <c r="AS15" s="19">
        <v>42</v>
      </c>
      <c r="AT15" s="13">
        <v>48</v>
      </c>
      <c r="AU15" s="19"/>
    </row>
    <row r="16" spans="1:47" s="12" customFormat="1" ht="13.5" customHeight="1">
      <c r="A16" s="13">
        <v>14</v>
      </c>
      <c r="B16" s="14">
        <f t="shared" si="0"/>
        <v>453</v>
      </c>
      <c r="C16" s="15">
        <f t="shared" si="1"/>
        <v>12</v>
      </c>
      <c r="D16" s="15">
        <f t="shared" si="2"/>
        <v>453</v>
      </c>
      <c r="E16" s="15">
        <f t="shared" si="3"/>
        <v>0</v>
      </c>
      <c r="F16" s="16">
        <f t="shared" si="4"/>
        <v>453</v>
      </c>
      <c r="G16" s="17" t="s">
        <v>99</v>
      </c>
      <c r="H16" s="17" t="s">
        <v>76</v>
      </c>
      <c r="I16" s="18">
        <v>1961</v>
      </c>
      <c r="J16" s="18" t="s">
        <v>100</v>
      </c>
      <c r="K16" s="13">
        <v>10</v>
      </c>
      <c r="L16" s="19"/>
      <c r="M16" s="19"/>
      <c r="N16" s="19"/>
      <c r="O16" s="19"/>
      <c r="P16" s="19">
        <v>35</v>
      </c>
      <c r="Q16" s="19"/>
      <c r="R16" s="19"/>
      <c r="S16" s="19"/>
      <c r="T16" s="19">
        <v>45</v>
      </c>
      <c r="U16" s="19"/>
      <c r="V16" s="19">
        <v>42</v>
      </c>
      <c r="W16" s="19"/>
      <c r="X16" s="19"/>
      <c r="Y16" s="19"/>
      <c r="Z16" s="19"/>
      <c r="AA16" s="19">
        <v>41</v>
      </c>
      <c r="AB16" s="19">
        <v>40</v>
      </c>
      <c r="AC16" s="13">
        <v>43</v>
      </c>
      <c r="AD16" s="19">
        <v>32</v>
      </c>
      <c r="AE16" s="19"/>
      <c r="AF16" s="19"/>
      <c r="AG16" s="19"/>
      <c r="AH16" s="19"/>
      <c r="AI16" s="19"/>
      <c r="AJ16" s="19">
        <v>41</v>
      </c>
      <c r="AK16" s="13">
        <v>46</v>
      </c>
      <c r="AL16" s="19"/>
      <c r="AM16" s="19"/>
      <c r="AN16" s="19"/>
      <c r="AO16" s="19">
        <v>38</v>
      </c>
      <c r="AP16" s="19"/>
      <c r="AQ16" s="19"/>
      <c r="AR16" s="19"/>
      <c r="AS16" s="19">
        <v>40</v>
      </c>
      <c r="AT16" s="19"/>
      <c r="AU16" s="19"/>
    </row>
    <row r="17" spans="1:47" s="12" customFormat="1" ht="13.5" customHeight="1">
      <c r="A17" s="13">
        <v>15</v>
      </c>
      <c r="B17" s="14">
        <f t="shared" si="0"/>
        <v>452</v>
      </c>
      <c r="C17" s="15">
        <f t="shared" si="1"/>
        <v>10</v>
      </c>
      <c r="D17" s="15">
        <f t="shared" si="2"/>
        <v>452</v>
      </c>
      <c r="E17" s="15">
        <f t="shared" si="3"/>
        <v>0</v>
      </c>
      <c r="F17" s="16">
        <f t="shared" si="4"/>
        <v>452</v>
      </c>
      <c r="G17" s="22" t="s">
        <v>75</v>
      </c>
      <c r="H17" s="22" t="s">
        <v>76</v>
      </c>
      <c r="I17" s="25">
        <v>1962</v>
      </c>
      <c r="J17" s="25" t="s">
        <v>77</v>
      </c>
      <c r="K17" s="13">
        <v>45</v>
      </c>
      <c r="L17" s="19"/>
      <c r="M17" s="13">
        <v>46</v>
      </c>
      <c r="N17" s="19"/>
      <c r="O17" s="19"/>
      <c r="P17" s="19"/>
      <c r="Q17" s="19"/>
      <c r="R17" s="19"/>
      <c r="S17" s="19"/>
      <c r="T17" s="19"/>
      <c r="U17" s="19"/>
      <c r="V17" s="20">
        <v>49</v>
      </c>
      <c r="W17" s="19"/>
      <c r="X17" s="13">
        <v>45</v>
      </c>
      <c r="Y17" s="19"/>
      <c r="Z17" s="19"/>
      <c r="AA17" s="19"/>
      <c r="AB17" s="19"/>
      <c r="AC17" s="20">
        <v>50</v>
      </c>
      <c r="AD17" s="19"/>
      <c r="AE17" s="19">
        <v>48</v>
      </c>
      <c r="AF17" s="19"/>
      <c r="AG17" s="19"/>
      <c r="AH17" s="19"/>
      <c r="AI17" s="19"/>
      <c r="AJ17" s="19"/>
      <c r="AK17" s="59">
        <v>48</v>
      </c>
      <c r="AL17" s="19"/>
      <c r="AM17" s="19">
        <v>45</v>
      </c>
      <c r="AN17" s="19"/>
      <c r="AO17" s="19">
        <v>47</v>
      </c>
      <c r="AP17" s="19"/>
      <c r="AQ17" s="19"/>
      <c r="AR17" s="19"/>
      <c r="AS17" s="13">
        <v>29</v>
      </c>
      <c r="AT17" s="19"/>
      <c r="AU17" s="19"/>
    </row>
    <row r="18" spans="1:47" s="12" customFormat="1" ht="13.5" customHeight="1">
      <c r="A18" s="13">
        <v>16</v>
      </c>
      <c r="B18" s="14">
        <f t="shared" si="0"/>
        <v>439</v>
      </c>
      <c r="C18" s="15">
        <f t="shared" si="1"/>
        <v>10</v>
      </c>
      <c r="D18" s="15">
        <f t="shared" si="2"/>
        <v>439</v>
      </c>
      <c r="E18" s="15">
        <f t="shared" si="3"/>
        <v>0</v>
      </c>
      <c r="F18" s="16">
        <f t="shared" si="4"/>
        <v>439</v>
      </c>
      <c r="G18" s="22" t="s">
        <v>155</v>
      </c>
      <c r="H18" s="22" t="s">
        <v>136</v>
      </c>
      <c r="I18" s="25">
        <v>1962</v>
      </c>
      <c r="J18" s="25" t="s">
        <v>117</v>
      </c>
      <c r="K18" s="19"/>
      <c r="L18" s="19"/>
      <c r="M18" s="19">
        <v>47</v>
      </c>
      <c r="N18" s="19"/>
      <c r="O18" s="19"/>
      <c r="P18" s="13">
        <v>37</v>
      </c>
      <c r="Q18" s="19"/>
      <c r="R18" s="19">
        <v>42</v>
      </c>
      <c r="S18" s="19"/>
      <c r="T18" s="19"/>
      <c r="U18" s="19"/>
      <c r="V18" s="13">
        <v>46</v>
      </c>
      <c r="W18" s="19"/>
      <c r="X18" s="13">
        <v>48</v>
      </c>
      <c r="Y18" s="19"/>
      <c r="Z18" s="13">
        <v>48</v>
      </c>
      <c r="AA18" s="19">
        <v>47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v>44</v>
      </c>
      <c r="AO18" s="19">
        <v>44</v>
      </c>
      <c r="AP18" s="19"/>
      <c r="AQ18" s="19"/>
      <c r="AR18" s="19"/>
      <c r="AS18" s="13">
        <v>36</v>
      </c>
      <c r="AT18" s="19"/>
      <c r="AU18" s="19"/>
    </row>
    <row r="19" spans="1:47" s="12" customFormat="1" ht="13.5" customHeight="1">
      <c r="A19" s="13"/>
      <c r="B19" s="14">
        <f t="shared" si="0"/>
        <v>408</v>
      </c>
      <c r="C19" s="15">
        <f t="shared" si="1"/>
        <v>9</v>
      </c>
      <c r="D19" s="15">
        <f t="shared" si="2"/>
        <v>408</v>
      </c>
      <c r="E19" s="15">
        <f t="shared" si="3"/>
        <v>0</v>
      </c>
      <c r="F19" s="16">
        <f t="shared" si="4"/>
        <v>408</v>
      </c>
      <c r="G19" s="29" t="s">
        <v>196</v>
      </c>
      <c r="H19" s="29" t="s">
        <v>184</v>
      </c>
      <c r="I19" s="29">
        <v>1958</v>
      </c>
      <c r="J19" s="30" t="s">
        <v>185</v>
      </c>
      <c r="K19" s="19"/>
      <c r="L19" s="19"/>
      <c r="M19" s="19"/>
      <c r="N19" s="19"/>
      <c r="O19" s="19"/>
      <c r="P19" s="13">
        <v>33</v>
      </c>
      <c r="Q19" s="19"/>
      <c r="R19" s="19">
        <v>49</v>
      </c>
      <c r="S19" s="19"/>
      <c r="T19" s="13">
        <v>47</v>
      </c>
      <c r="U19" s="19">
        <v>47</v>
      </c>
      <c r="V19" s="19">
        <v>49</v>
      </c>
      <c r="W19" s="19"/>
      <c r="X19" s="19"/>
      <c r="Y19" s="19"/>
      <c r="Z19" s="19">
        <v>48</v>
      </c>
      <c r="AA19" s="19"/>
      <c r="AB19" s="19"/>
      <c r="AC19" s="19"/>
      <c r="AD19" s="19"/>
      <c r="AE19" s="19"/>
      <c r="AF19" s="19">
        <v>47</v>
      </c>
      <c r="AG19" s="19">
        <v>41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>
        <v>47</v>
      </c>
      <c r="AR19" s="19"/>
      <c r="AS19" s="19"/>
      <c r="AT19" s="19"/>
      <c r="AU19" s="19"/>
    </row>
    <row r="20" spans="1:47" s="12" customFormat="1" ht="13.5" customHeight="1">
      <c r="A20" s="13"/>
      <c r="B20" s="14">
        <f t="shared" si="0"/>
        <v>407</v>
      </c>
      <c r="C20" s="15">
        <f t="shared" si="1"/>
        <v>9</v>
      </c>
      <c r="D20" s="15">
        <f t="shared" si="2"/>
        <v>407</v>
      </c>
      <c r="E20" s="15">
        <f t="shared" si="3"/>
        <v>0</v>
      </c>
      <c r="F20" s="16">
        <f t="shared" si="4"/>
        <v>407</v>
      </c>
      <c r="G20" s="22" t="s">
        <v>51</v>
      </c>
      <c r="H20" s="22" t="s">
        <v>52</v>
      </c>
      <c r="I20" s="25">
        <v>1962</v>
      </c>
      <c r="J20" s="25" t="s">
        <v>53</v>
      </c>
      <c r="K20" s="13">
        <v>42</v>
      </c>
      <c r="L20" s="19">
        <v>47</v>
      </c>
      <c r="M20" s="13">
        <v>48</v>
      </c>
      <c r="N20" s="19"/>
      <c r="O20" s="19"/>
      <c r="P20" s="19"/>
      <c r="Q20" s="19">
        <v>49</v>
      </c>
      <c r="R20" s="19">
        <v>44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>
        <v>45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3">
        <v>45</v>
      </c>
      <c r="AS20" s="13">
        <v>38</v>
      </c>
      <c r="AT20" s="13">
        <v>49</v>
      </c>
      <c r="AU20" s="19"/>
    </row>
    <row r="21" spans="1:47" s="12" customFormat="1" ht="13.5" customHeight="1">
      <c r="A21" s="13"/>
      <c r="B21" s="14">
        <f t="shared" si="0"/>
        <v>348</v>
      </c>
      <c r="C21" s="15">
        <f t="shared" si="1"/>
        <v>7</v>
      </c>
      <c r="D21" s="15">
        <f t="shared" si="2"/>
        <v>348</v>
      </c>
      <c r="E21" s="15">
        <f t="shared" si="3"/>
        <v>0</v>
      </c>
      <c r="F21" s="16">
        <f t="shared" si="4"/>
        <v>348</v>
      </c>
      <c r="G21" s="22" t="s">
        <v>67</v>
      </c>
      <c r="H21" s="22" t="s">
        <v>54</v>
      </c>
      <c r="I21" s="25">
        <v>1958</v>
      </c>
      <c r="J21" s="25" t="s">
        <v>68</v>
      </c>
      <c r="K21" s="13">
        <v>49</v>
      </c>
      <c r="L21" s="19"/>
      <c r="M21" s="19">
        <v>50</v>
      </c>
      <c r="N21" s="13">
        <v>49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>
        <v>50</v>
      </c>
      <c r="AF21" s="19"/>
      <c r="AG21" s="19"/>
      <c r="AH21" s="19"/>
      <c r="AI21" s="19"/>
      <c r="AJ21" s="19"/>
      <c r="AK21" s="59">
        <v>50</v>
      </c>
      <c r="AL21" s="19"/>
      <c r="AM21" s="19">
        <v>50</v>
      </c>
      <c r="AN21" s="19"/>
      <c r="AO21" s="19">
        <v>50</v>
      </c>
      <c r="AP21" s="19"/>
      <c r="AQ21" s="19"/>
      <c r="AR21" s="23"/>
      <c r="AS21" s="23"/>
      <c r="AT21" s="23"/>
      <c r="AU21" s="23"/>
    </row>
    <row r="22" spans="1:47" s="12" customFormat="1" ht="13.5" customHeight="1">
      <c r="A22" s="13">
        <v>17</v>
      </c>
      <c r="B22" s="14">
        <f t="shared" si="0"/>
        <v>335</v>
      </c>
      <c r="C22" s="15">
        <f t="shared" si="1"/>
        <v>10</v>
      </c>
      <c r="D22" s="15">
        <f t="shared" si="2"/>
        <v>335</v>
      </c>
      <c r="E22" s="15">
        <f t="shared" si="3"/>
        <v>0</v>
      </c>
      <c r="F22" s="16">
        <f t="shared" si="4"/>
        <v>335</v>
      </c>
      <c r="G22" s="22" t="s">
        <v>146</v>
      </c>
      <c r="H22" s="22" t="s">
        <v>147</v>
      </c>
      <c r="I22" s="25">
        <v>1959</v>
      </c>
      <c r="J22" s="25" t="s">
        <v>148</v>
      </c>
      <c r="K22" s="19"/>
      <c r="L22" s="19"/>
      <c r="M22" s="13">
        <v>26</v>
      </c>
      <c r="N22" s="13">
        <v>36</v>
      </c>
      <c r="O22" s="19"/>
      <c r="P22" s="19"/>
      <c r="Q22" s="19"/>
      <c r="R22" s="19"/>
      <c r="S22" s="19"/>
      <c r="T22" s="19"/>
      <c r="U22" s="19"/>
      <c r="V22" s="19"/>
      <c r="W22" s="19"/>
      <c r="X22" s="13">
        <v>42</v>
      </c>
      <c r="Y22" s="19"/>
      <c r="Z22" s="13">
        <v>34</v>
      </c>
      <c r="AA22" s="19"/>
      <c r="AB22" s="13">
        <v>36</v>
      </c>
      <c r="AC22" s="19"/>
      <c r="AD22" s="19"/>
      <c r="AE22" s="19"/>
      <c r="AF22" s="19"/>
      <c r="AG22" s="19"/>
      <c r="AH22" s="19"/>
      <c r="AI22" s="19"/>
      <c r="AJ22" s="19">
        <v>42</v>
      </c>
      <c r="AK22" s="13">
        <v>39</v>
      </c>
      <c r="AL22" s="19"/>
      <c r="AM22" s="19"/>
      <c r="AN22" s="19"/>
      <c r="AO22" s="19"/>
      <c r="AP22" s="19"/>
      <c r="AQ22" s="19"/>
      <c r="AR22" s="13">
        <v>37</v>
      </c>
      <c r="AS22" s="13">
        <v>3</v>
      </c>
      <c r="AT22" s="13">
        <v>40</v>
      </c>
      <c r="AU22" s="19"/>
    </row>
    <row r="23" spans="1:47" s="12" customFormat="1" ht="13.5" customHeight="1">
      <c r="A23" s="13"/>
      <c r="B23" s="14">
        <f t="shared" si="0"/>
        <v>319</v>
      </c>
      <c r="C23" s="15">
        <f t="shared" si="1"/>
        <v>7</v>
      </c>
      <c r="D23" s="15">
        <f t="shared" si="2"/>
        <v>319</v>
      </c>
      <c r="E23" s="15">
        <f t="shared" si="3"/>
        <v>0</v>
      </c>
      <c r="F23" s="16">
        <f t="shared" si="4"/>
        <v>319</v>
      </c>
      <c r="G23" s="22" t="s">
        <v>80</v>
      </c>
      <c r="H23" s="22" t="s">
        <v>81</v>
      </c>
      <c r="I23" s="25">
        <v>1960</v>
      </c>
      <c r="J23" s="25" t="s">
        <v>82</v>
      </c>
      <c r="K23" s="13">
        <v>41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3">
        <v>44</v>
      </c>
      <c r="X23" s="19"/>
      <c r="Y23" s="19"/>
      <c r="Z23" s="13">
        <v>46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>
        <v>49</v>
      </c>
      <c r="AM23" s="19">
        <v>44</v>
      </c>
      <c r="AN23" s="19">
        <v>48</v>
      </c>
      <c r="AO23" s="19"/>
      <c r="AP23" s="19"/>
      <c r="AQ23" s="19"/>
      <c r="AR23" s="19"/>
      <c r="AS23" s="13">
        <v>47</v>
      </c>
      <c r="AT23" s="19"/>
      <c r="AU23" s="19"/>
    </row>
    <row r="24" spans="1:47" s="12" customFormat="1" ht="13.5" customHeight="1">
      <c r="A24" s="13"/>
      <c r="B24" s="14">
        <f t="shared" si="0"/>
        <v>311</v>
      </c>
      <c r="C24" s="15">
        <f t="shared" si="1"/>
        <v>7</v>
      </c>
      <c r="D24" s="15">
        <f t="shared" si="2"/>
        <v>311</v>
      </c>
      <c r="E24" s="15">
        <f t="shared" si="3"/>
        <v>0</v>
      </c>
      <c r="F24" s="16">
        <f t="shared" si="4"/>
        <v>311</v>
      </c>
      <c r="G24" s="22" t="s">
        <v>156</v>
      </c>
      <c r="H24" s="22" t="s">
        <v>157</v>
      </c>
      <c r="I24" s="25">
        <v>1960</v>
      </c>
      <c r="J24" s="25" t="s">
        <v>158</v>
      </c>
      <c r="K24" s="19"/>
      <c r="L24" s="19"/>
      <c r="M24" s="19">
        <v>46</v>
      </c>
      <c r="N24" s="13">
        <v>42</v>
      </c>
      <c r="O24" s="19"/>
      <c r="P24" s="19"/>
      <c r="Q24" s="19"/>
      <c r="R24" s="19">
        <v>48</v>
      </c>
      <c r="S24" s="19"/>
      <c r="T24" s="19">
        <v>47</v>
      </c>
      <c r="U24" s="19"/>
      <c r="V24" s="19"/>
      <c r="W24" s="19"/>
      <c r="X24" s="19"/>
      <c r="Y24" s="19"/>
      <c r="Z24" s="19"/>
      <c r="AA24" s="19"/>
      <c r="AB24" s="19">
        <v>47</v>
      </c>
      <c r="AC24" s="19"/>
      <c r="AD24" s="19"/>
      <c r="AE24" s="19"/>
      <c r="AF24" s="19"/>
      <c r="AG24" s="19">
        <v>37</v>
      </c>
      <c r="AH24" s="19"/>
      <c r="AI24" s="19"/>
      <c r="AJ24" s="19"/>
      <c r="AK24" s="59">
        <v>44</v>
      </c>
      <c r="AL24" s="19"/>
      <c r="AM24" s="19"/>
      <c r="AN24" s="19"/>
      <c r="AO24" s="19"/>
      <c r="AP24" s="19"/>
      <c r="AQ24" s="19"/>
      <c r="AR24" s="23"/>
      <c r="AS24" s="23"/>
      <c r="AT24" s="23"/>
      <c r="AU24" s="23"/>
    </row>
    <row r="25" spans="1:47" s="12" customFormat="1" ht="13.5" customHeight="1">
      <c r="A25" s="13"/>
      <c r="B25" s="14">
        <f t="shared" si="0"/>
        <v>295</v>
      </c>
      <c r="C25" s="15">
        <f t="shared" si="1"/>
        <v>6</v>
      </c>
      <c r="D25" s="15">
        <f t="shared" si="2"/>
        <v>295</v>
      </c>
      <c r="E25" s="15">
        <f t="shared" si="3"/>
        <v>0</v>
      </c>
      <c r="F25" s="16">
        <f t="shared" si="4"/>
        <v>295</v>
      </c>
      <c r="G25" s="22" t="s">
        <v>48</v>
      </c>
      <c r="H25" s="22" t="s">
        <v>49</v>
      </c>
      <c r="I25" s="25">
        <v>1962</v>
      </c>
      <c r="J25" s="25" t="s">
        <v>69</v>
      </c>
      <c r="K25" s="13">
        <v>48</v>
      </c>
      <c r="L25" s="19">
        <v>50</v>
      </c>
      <c r="M25" s="13">
        <v>50</v>
      </c>
      <c r="N25" s="13">
        <v>48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3">
        <v>50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3">
        <v>49</v>
      </c>
      <c r="AT25" s="19"/>
      <c r="AU25" s="19"/>
    </row>
    <row r="26" spans="1:47" s="12" customFormat="1" ht="13.5" customHeight="1">
      <c r="A26" s="13"/>
      <c r="B26" s="14">
        <f t="shared" si="0"/>
        <v>281</v>
      </c>
      <c r="C26" s="15">
        <f t="shared" si="1"/>
        <v>6</v>
      </c>
      <c r="D26" s="15">
        <f t="shared" si="2"/>
        <v>281</v>
      </c>
      <c r="E26" s="15">
        <f t="shared" si="3"/>
        <v>0</v>
      </c>
      <c r="F26" s="16">
        <f t="shared" si="4"/>
        <v>281</v>
      </c>
      <c r="G26" s="22" t="s">
        <v>228</v>
      </c>
      <c r="H26" s="22" t="s">
        <v>229</v>
      </c>
      <c r="I26" s="27">
        <v>1960</v>
      </c>
      <c r="J26" s="27" t="s">
        <v>234</v>
      </c>
      <c r="K26" s="28"/>
      <c r="L26" s="28"/>
      <c r="M26" s="28"/>
      <c r="N26" s="28"/>
      <c r="O26" s="28"/>
      <c r="P26" s="28"/>
      <c r="Q26" s="28"/>
      <c r="R26" s="28"/>
      <c r="S26" s="28"/>
      <c r="T26" s="24">
        <v>46</v>
      </c>
      <c r="U26" s="24">
        <v>45</v>
      </c>
      <c r="V26" s="23">
        <v>48</v>
      </c>
      <c r="W26" s="23"/>
      <c r="X26" s="24">
        <v>50</v>
      </c>
      <c r="Y26" s="23">
        <v>46</v>
      </c>
      <c r="Z26" s="23">
        <v>46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19"/>
      <c r="AS26" s="19"/>
      <c r="AT26" s="19"/>
      <c r="AU26" s="19"/>
    </row>
    <row r="27" spans="1:47" s="12" customFormat="1" ht="13.5" customHeight="1">
      <c r="A27" s="13"/>
      <c r="B27" s="14">
        <f t="shared" si="0"/>
        <v>279</v>
      </c>
      <c r="C27" s="15">
        <f t="shared" si="1"/>
        <v>6</v>
      </c>
      <c r="D27" s="15">
        <f t="shared" si="2"/>
        <v>279</v>
      </c>
      <c r="E27" s="15">
        <f t="shared" si="3"/>
        <v>0</v>
      </c>
      <c r="F27" s="16">
        <f t="shared" si="4"/>
        <v>279</v>
      </c>
      <c r="G27" s="31" t="s">
        <v>199</v>
      </c>
      <c r="H27" s="22" t="s">
        <v>200</v>
      </c>
      <c r="I27" s="31" t="s">
        <v>198</v>
      </c>
      <c r="J27" s="31" t="s">
        <v>201</v>
      </c>
      <c r="K27" s="19"/>
      <c r="L27" s="19"/>
      <c r="M27" s="19"/>
      <c r="N27" s="19"/>
      <c r="O27" s="19"/>
      <c r="P27" s="19"/>
      <c r="Q27" s="19">
        <v>46</v>
      </c>
      <c r="R27" s="19"/>
      <c r="S27" s="19"/>
      <c r="T27" s="19"/>
      <c r="U27" s="19"/>
      <c r="V27" s="20">
        <v>39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>
        <v>48</v>
      </c>
      <c r="AN27" s="19">
        <v>50</v>
      </c>
      <c r="AO27" s="19">
        <v>48</v>
      </c>
      <c r="AP27" s="19"/>
      <c r="AQ27" s="19"/>
      <c r="AR27" s="19"/>
      <c r="AS27" s="13">
        <v>48</v>
      </c>
      <c r="AT27" s="19"/>
      <c r="AU27" s="19"/>
    </row>
    <row r="28" spans="1:47" s="12" customFormat="1" ht="13.5" customHeight="1">
      <c r="A28" s="13"/>
      <c r="B28" s="14">
        <f t="shared" si="0"/>
        <v>279</v>
      </c>
      <c r="C28" s="15">
        <f t="shared" si="1"/>
        <v>6</v>
      </c>
      <c r="D28" s="15">
        <f t="shared" si="2"/>
        <v>279</v>
      </c>
      <c r="E28" s="15">
        <f t="shared" si="3"/>
        <v>0</v>
      </c>
      <c r="F28" s="16">
        <f t="shared" si="4"/>
        <v>279</v>
      </c>
      <c r="G28" s="22" t="s">
        <v>101</v>
      </c>
      <c r="H28" s="22" t="s">
        <v>102</v>
      </c>
      <c r="I28" s="25">
        <v>1961</v>
      </c>
      <c r="J28" s="25" t="s">
        <v>68</v>
      </c>
      <c r="K28" s="19">
        <v>50</v>
      </c>
      <c r="L28" s="19"/>
      <c r="M28" s="19"/>
      <c r="N28" s="19"/>
      <c r="O28" s="19"/>
      <c r="P28" s="19">
        <v>45</v>
      </c>
      <c r="Q28" s="19"/>
      <c r="R28" s="19">
        <v>47</v>
      </c>
      <c r="S28" s="19">
        <v>42</v>
      </c>
      <c r="T28" s="19">
        <v>48</v>
      </c>
      <c r="U28" s="19"/>
      <c r="V28" s="19"/>
      <c r="W28" s="19"/>
      <c r="X28" s="19"/>
      <c r="Y28" s="19"/>
      <c r="Z28" s="19">
        <v>47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3"/>
      <c r="AS28" s="23"/>
      <c r="AT28" s="23"/>
      <c r="AU28" s="23"/>
    </row>
    <row r="29" spans="1:47" s="12" customFormat="1" ht="13.5" customHeight="1">
      <c r="A29" s="13"/>
      <c r="B29" s="14">
        <f t="shared" si="0"/>
        <v>278</v>
      </c>
      <c r="C29" s="15">
        <f t="shared" si="1"/>
        <v>6</v>
      </c>
      <c r="D29" s="15">
        <f t="shared" si="2"/>
        <v>278</v>
      </c>
      <c r="E29" s="15">
        <f t="shared" si="3"/>
        <v>0</v>
      </c>
      <c r="F29" s="16">
        <f t="shared" si="4"/>
        <v>278</v>
      </c>
      <c r="G29" s="26" t="s">
        <v>165</v>
      </c>
      <c r="H29" s="26" t="s">
        <v>166</v>
      </c>
      <c r="I29" s="26">
        <v>1958</v>
      </c>
      <c r="J29" s="26" t="s">
        <v>167</v>
      </c>
      <c r="K29" s="19"/>
      <c r="L29" s="19"/>
      <c r="M29" s="13"/>
      <c r="N29" s="19">
        <v>50</v>
      </c>
      <c r="O29" s="19"/>
      <c r="P29" s="19">
        <v>47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>
        <v>47</v>
      </c>
      <c r="AM29" s="19"/>
      <c r="AN29" s="19"/>
      <c r="AO29" s="19"/>
      <c r="AP29" s="19"/>
      <c r="AQ29" s="19">
        <v>44</v>
      </c>
      <c r="AR29" s="23">
        <v>44</v>
      </c>
      <c r="AS29" s="23">
        <v>46</v>
      </c>
      <c r="AT29" s="23"/>
      <c r="AU29" s="23"/>
    </row>
    <row r="30" spans="1:47" s="12" customFormat="1" ht="13.5" customHeight="1">
      <c r="A30" s="13"/>
      <c r="B30" s="14">
        <f t="shared" si="0"/>
        <v>268</v>
      </c>
      <c r="C30" s="15">
        <f t="shared" si="1"/>
        <v>6</v>
      </c>
      <c r="D30" s="15">
        <f t="shared" si="2"/>
        <v>268</v>
      </c>
      <c r="E30" s="15">
        <f t="shared" si="3"/>
        <v>0</v>
      </c>
      <c r="F30" s="16">
        <f t="shared" si="4"/>
        <v>268</v>
      </c>
      <c r="G30" s="22" t="s">
        <v>87</v>
      </c>
      <c r="H30" s="22" t="s">
        <v>88</v>
      </c>
      <c r="I30" s="25">
        <v>1960</v>
      </c>
      <c r="J30" s="25" t="s">
        <v>89</v>
      </c>
      <c r="K30" s="13">
        <v>36</v>
      </c>
      <c r="L30" s="19"/>
      <c r="M30" s="19"/>
      <c r="N30" s="13">
        <v>44</v>
      </c>
      <c r="O30" s="19"/>
      <c r="P30" s="19"/>
      <c r="Q30" s="19"/>
      <c r="R30" s="19"/>
      <c r="S30" s="19">
        <v>48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59">
        <v>45</v>
      </c>
      <c r="AL30" s="19"/>
      <c r="AM30" s="19"/>
      <c r="AN30" s="19"/>
      <c r="AO30" s="19">
        <v>45</v>
      </c>
      <c r="AP30" s="19"/>
      <c r="AQ30" s="19"/>
      <c r="AR30" s="23"/>
      <c r="AS30" s="23"/>
      <c r="AT30" s="24">
        <v>50</v>
      </c>
      <c r="AU30" s="23"/>
    </row>
    <row r="31" spans="1:47" s="12" customFormat="1" ht="13.5" customHeight="1">
      <c r="A31" s="13"/>
      <c r="B31" s="14">
        <f t="shared" si="0"/>
        <v>254</v>
      </c>
      <c r="C31" s="15">
        <f t="shared" si="1"/>
        <v>7</v>
      </c>
      <c r="D31" s="15">
        <f t="shared" si="2"/>
        <v>254</v>
      </c>
      <c r="E31" s="15">
        <f t="shared" si="3"/>
        <v>0</v>
      </c>
      <c r="F31" s="16">
        <f t="shared" si="4"/>
        <v>254</v>
      </c>
      <c r="G31" s="32" t="s">
        <v>92</v>
      </c>
      <c r="H31" s="32" t="s">
        <v>253</v>
      </c>
      <c r="I31" s="32">
        <v>60</v>
      </c>
      <c r="J31" s="32" t="s">
        <v>254</v>
      </c>
      <c r="K31" s="24">
        <v>29</v>
      </c>
      <c r="L31" s="23"/>
      <c r="M31" s="23">
        <v>40</v>
      </c>
      <c r="N31" s="23"/>
      <c r="O31" s="23"/>
      <c r="P31" s="23"/>
      <c r="Q31" s="23"/>
      <c r="R31" s="23">
        <v>28</v>
      </c>
      <c r="S31" s="23"/>
      <c r="T31" s="23"/>
      <c r="U31" s="24">
        <v>39</v>
      </c>
      <c r="V31" s="23"/>
      <c r="W31" s="23"/>
      <c r="X31" s="23"/>
      <c r="Y31" s="23"/>
      <c r="Z31" s="23">
        <v>43</v>
      </c>
      <c r="AA31" s="23"/>
      <c r="AB31" s="24">
        <v>39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>
        <v>36</v>
      </c>
      <c r="AO31" s="23"/>
      <c r="AP31" s="23"/>
      <c r="AQ31" s="23"/>
      <c r="AR31" s="19"/>
      <c r="AS31" s="19"/>
      <c r="AT31" s="19"/>
      <c r="AU31" s="19"/>
    </row>
    <row r="32" spans="1:47" s="12" customFormat="1" ht="13.5" customHeight="1">
      <c r="A32" s="13"/>
      <c r="B32" s="14">
        <f t="shared" si="0"/>
        <v>247</v>
      </c>
      <c r="C32" s="15">
        <f t="shared" si="1"/>
        <v>7</v>
      </c>
      <c r="D32" s="15">
        <f t="shared" si="2"/>
        <v>247</v>
      </c>
      <c r="E32" s="15">
        <f t="shared" si="3"/>
        <v>0</v>
      </c>
      <c r="F32" s="16">
        <f t="shared" si="4"/>
        <v>247</v>
      </c>
      <c r="G32" s="29" t="s">
        <v>190</v>
      </c>
      <c r="H32" s="29" t="s">
        <v>191</v>
      </c>
      <c r="I32" s="29">
        <v>1958</v>
      </c>
      <c r="J32" s="30" t="s">
        <v>192</v>
      </c>
      <c r="K32" s="19"/>
      <c r="L32" s="19"/>
      <c r="M32" s="19"/>
      <c r="N32" s="19"/>
      <c r="O32" s="19"/>
      <c r="P32" s="13">
        <v>24</v>
      </c>
      <c r="Q32" s="19"/>
      <c r="R32" s="19">
        <v>33</v>
      </c>
      <c r="S32" s="19"/>
      <c r="T32" s="13">
        <v>39</v>
      </c>
      <c r="U32" s="19"/>
      <c r="V32" s="20">
        <v>30</v>
      </c>
      <c r="W32" s="13">
        <v>37</v>
      </c>
      <c r="X32" s="19"/>
      <c r="Y32" s="19">
        <v>40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3">
        <v>44</v>
      </c>
      <c r="AU32" s="19"/>
    </row>
    <row r="33" spans="1:47" s="12" customFormat="1" ht="13.5" customHeight="1">
      <c r="A33" s="13"/>
      <c r="B33" s="14">
        <f t="shared" si="0"/>
        <v>247</v>
      </c>
      <c r="C33" s="15">
        <f t="shared" si="1"/>
        <v>5</v>
      </c>
      <c r="D33" s="15">
        <f t="shared" si="2"/>
        <v>247</v>
      </c>
      <c r="E33" s="15">
        <f t="shared" si="3"/>
        <v>0</v>
      </c>
      <c r="F33" s="16">
        <f t="shared" si="4"/>
        <v>247</v>
      </c>
      <c r="G33" s="29" t="s">
        <v>179</v>
      </c>
      <c r="H33" s="29" t="s">
        <v>180</v>
      </c>
      <c r="I33" s="29"/>
      <c r="J33" s="30" t="s">
        <v>181</v>
      </c>
      <c r="K33" s="19"/>
      <c r="L33" s="19"/>
      <c r="M33" s="19"/>
      <c r="N33" s="13"/>
      <c r="O33" s="19"/>
      <c r="P33" s="13">
        <v>48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>
        <v>49</v>
      </c>
      <c r="AN33" s="19"/>
      <c r="AO33" s="19"/>
      <c r="AP33" s="13">
        <v>50</v>
      </c>
      <c r="AQ33" s="13">
        <v>50</v>
      </c>
      <c r="AR33" s="24">
        <v>50</v>
      </c>
      <c r="AS33" s="23"/>
      <c r="AT33" s="23"/>
      <c r="AU33" s="23"/>
    </row>
    <row r="34" spans="1:47" s="12" customFormat="1" ht="13.5" customHeight="1">
      <c r="A34" s="13"/>
      <c r="B34" s="14">
        <f t="shared" si="0"/>
        <v>245</v>
      </c>
      <c r="C34" s="15">
        <f t="shared" si="1"/>
        <v>5</v>
      </c>
      <c r="D34" s="15">
        <f t="shared" si="2"/>
        <v>245</v>
      </c>
      <c r="E34" s="15">
        <f t="shared" si="3"/>
        <v>0</v>
      </c>
      <c r="F34" s="16">
        <f t="shared" si="4"/>
        <v>245</v>
      </c>
      <c r="G34" s="29" t="s">
        <v>193</v>
      </c>
      <c r="H34" s="29" t="s">
        <v>194</v>
      </c>
      <c r="I34" s="30">
        <v>1959</v>
      </c>
      <c r="J34" s="30" t="s">
        <v>195</v>
      </c>
      <c r="K34" s="19"/>
      <c r="L34" s="19"/>
      <c r="M34" s="19"/>
      <c r="N34" s="19"/>
      <c r="O34" s="19"/>
      <c r="P34" s="19">
        <v>49</v>
      </c>
      <c r="Q34" s="19"/>
      <c r="R34" s="19">
        <v>50</v>
      </c>
      <c r="S34" s="19">
        <v>49</v>
      </c>
      <c r="T34" s="19"/>
      <c r="U34" s="19"/>
      <c r="V34" s="13">
        <v>50</v>
      </c>
      <c r="W34" s="19"/>
      <c r="X34" s="19"/>
      <c r="Y34" s="19">
        <v>47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s="12" customFormat="1" ht="13.5" customHeight="1">
      <c r="A35" s="13"/>
      <c r="B35" s="14">
        <f t="shared" si="0"/>
        <v>235</v>
      </c>
      <c r="C35" s="15">
        <f t="shared" si="1"/>
        <v>5</v>
      </c>
      <c r="D35" s="15">
        <f t="shared" si="2"/>
        <v>235</v>
      </c>
      <c r="E35" s="15">
        <f t="shared" si="3"/>
        <v>0</v>
      </c>
      <c r="F35" s="16">
        <f t="shared" si="4"/>
        <v>235</v>
      </c>
      <c r="G35" s="33" t="s">
        <v>211</v>
      </c>
      <c r="H35" s="33" t="s">
        <v>212</v>
      </c>
      <c r="I35" s="33">
        <v>1960</v>
      </c>
      <c r="J35" s="33" t="s">
        <v>213</v>
      </c>
      <c r="K35" s="19"/>
      <c r="L35" s="19"/>
      <c r="M35" s="19"/>
      <c r="N35" s="19"/>
      <c r="O35" s="19">
        <v>46</v>
      </c>
      <c r="P35" s="19"/>
      <c r="Q35" s="19"/>
      <c r="R35" s="19"/>
      <c r="S35" s="19"/>
      <c r="T35" s="19"/>
      <c r="U35" s="19">
        <v>49</v>
      </c>
      <c r="V35" s="19"/>
      <c r="W35" s="19"/>
      <c r="X35" s="19"/>
      <c r="Y35" s="19"/>
      <c r="Z35" s="19"/>
      <c r="AA35" s="19"/>
      <c r="AB35" s="19"/>
      <c r="AC35" s="19"/>
      <c r="AD35" s="19"/>
      <c r="AE35" s="19">
        <v>45</v>
      </c>
      <c r="AF35" s="19"/>
      <c r="AG35" s="19">
        <v>47</v>
      </c>
      <c r="AH35" s="19">
        <v>48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23"/>
      <c r="AS35" s="23"/>
      <c r="AT35" s="23"/>
      <c r="AU35" s="23"/>
    </row>
    <row r="36" spans="1:47" s="12" customFormat="1" ht="13.5" customHeight="1">
      <c r="A36" s="13"/>
      <c r="B36" s="14">
        <f t="shared" si="0"/>
        <v>234</v>
      </c>
      <c r="C36" s="15">
        <f t="shared" si="1"/>
        <v>6</v>
      </c>
      <c r="D36" s="15">
        <f t="shared" si="2"/>
        <v>234</v>
      </c>
      <c r="E36" s="15">
        <f t="shared" si="3"/>
        <v>0</v>
      </c>
      <c r="F36" s="16">
        <f t="shared" si="4"/>
        <v>234</v>
      </c>
      <c r="G36" s="38" t="s">
        <v>138</v>
      </c>
      <c r="H36" s="38" t="s">
        <v>86</v>
      </c>
      <c r="I36" s="39">
        <v>1958</v>
      </c>
      <c r="J36" s="38" t="s">
        <v>139</v>
      </c>
      <c r="K36" s="23"/>
      <c r="L36" s="23"/>
      <c r="M36" s="24">
        <v>32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>
        <v>46</v>
      </c>
      <c r="Y36" s="23"/>
      <c r="Z36" s="23"/>
      <c r="AA36" s="23"/>
      <c r="AB36" s="23"/>
      <c r="AC36" s="23"/>
      <c r="AD36" s="23"/>
      <c r="AE36" s="23">
        <v>37</v>
      </c>
      <c r="AF36" s="23"/>
      <c r="AG36" s="23"/>
      <c r="AH36" s="23"/>
      <c r="AI36" s="23"/>
      <c r="AJ36" s="23"/>
      <c r="AK36" s="58">
        <v>40</v>
      </c>
      <c r="AL36" s="23"/>
      <c r="AM36" s="23">
        <v>40</v>
      </c>
      <c r="AN36" s="23"/>
      <c r="AO36" s="23"/>
      <c r="AP36" s="23"/>
      <c r="AQ36" s="23"/>
      <c r="AR36" s="13">
        <v>39</v>
      </c>
      <c r="AS36" s="19"/>
      <c r="AT36" s="19"/>
      <c r="AU36" s="19"/>
    </row>
    <row r="37" spans="1:47" s="12" customFormat="1" ht="13.5" customHeight="1">
      <c r="A37" s="13"/>
      <c r="B37" s="14">
        <f t="shared" si="0"/>
        <v>231</v>
      </c>
      <c r="C37" s="15">
        <f t="shared" si="1"/>
        <v>5</v>
      </c>
      <c r="D37" s="15">
        <f t="shared" si="2"/>
        <v>231</v>
      </c>
      <c r="E37" s="15">
        <f t="shared" si="3"/>
        <v>0</v>
      </c>
      <c r="F37" s="16">
        <f t="shared" si="4"/>
        <v>231</v>
      </c>
      <c r="G37" s="22" t="s">
        <v>70</v>
      </c>
      <c r="H37" s="22" t="s">
        <v>71</v>
      </c>
      <c r="I37" s="25">
        <v>1962</v>
      </c>
      <c r="J37" s="25" t="s">
        <v>72</v>
      </c>
      <c r="K37" s="13">
        <v>47</v>
      </c>
      <c r="L37" s="19"/>
      <c r="M37" s="19"/>
      <c r="N37" s="19"/>
      <c r="O37" s="19"/>
      <c r="P37" s="19"/>
      <c r="Q37" s="19">
        <v>50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>
        <v>49</v>
      </c>
      <c r="AP37" s="19"/>
      <c r="AQ37" s="19"/>
      <c r="AR37" s="13">
        <v>43</v>
      </c>
      <c r="AS37" s="13">
        <v>42</v>
      </c>
      <c r="AT37" s="19"/>
      <c r="AU37" s="19"/>
    </row>
    <row r="38" spans="1:47" s="12" customFormat="1" ht="13.5" customHeight="1">
      <c r="A38" s="13"/>
      <c r="B38" s="14">
        <f t="shared" si="0"/>
        <v>229</v>
      </c>
      <c r="C38" s="15">
        <f t="shared" si="1"/>
        <v>6</v>
      </c>
      <c r="D38" s="15">
        <f t="shared" si="2"/>
        <v>229</v>
      </c>
      <c r="E38" s="15">
        <f t="shared" si="3"/>
        <v>0</v>
      </c>
      <c r="F38" s="16">
        <f t="shared" si="4"/>
        <v>229</v>
      </c>
      <c r="G38" s="22" t="s">
        <v>129</v>
      </c>
      <c r="H38" s="22" t="s">
        <v>130</v>
      </c>
      <c r="I38" s="25">
        <v>1960</v>
      </c>
      <c r="J38" s="25" t="s">
        <v>131</v>
      </c>
      <c r="K38" s="19"/>
      <c r="L38" s="19"/>
      <c r="M38" s="13">
        <v>37</v>
      </c>
      <c r="N38" s="19"/>
      <c r="O38" s="19"/>
      <c r="P38" s="13">
        <v>30</v>
      </c>
      <c r="Q38" s="19"/>
      <c r="R38" s="19"/>
      <c r="S38" s="19">
        <v>44</v>
      </c>
      <c r="T38" s="19"/>
      <c r="U38" s="19"/>
      <c r="V38" s="19"/>
      <c r="W38" s="19"/>
      <c r="X38" s="19"/>
      <c r="Y38" s="19"/>
      <c r="Z38" s="13">
        <v>45</v>
      </c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>
        <v>41</v>
      </c>
      <c r="AN38" s="19"/>
      <c r="AO38" s="19"/>
      <c r="AP38" s="19"/>
      <c r="AQ38" s="19"/>
      <c r="AR38" s="19"/>
      <c r="AS38" s="13">
        <v>32</v>
      </c>
      <c r="AT38" s="19"/>
      <c r="AU38" s="19"/>
    </row>
    <row r="39" spans="1:47" s="12" customFormat="1" ht="13.5" customHeight="1">
      <c r="A39" s="13"/>
      <c r="B39" s="14">
        <f t="shared" si="0"/>
        <v>229</v>
      </c>
      <c r="C39" s="15">
        <f t="shared" si="1"/>
        <v>5</v>
      </c>
      <c r="D39" s="15">
        <f t="shared" si="2"/>
        <v>229</v>
      </c>
      <c r="E39" s="15">
        <f t="shared" si="3"/>
        <v>0</v>
      </c>
      <c r="F39" s="16">
        <f t="shared" si="4"/>
        <v>229</v>
      </c>
      <c r="G39" s="22" t="s">
        <v>162</v>
      </c>
      <c r="H39" s="22" t="s">
        <v>163</v>
      </c>
      <c r="I39" s="25">
        <v>1960</v>
      </c>
      <c r="J39" s="25" t="s">
        <v>164</v>
      </c>
      <c r="K39" s="19"/>
      <c r="L39" s="19"/>
      <c r="M39" s="19">
        <v>43</v>
      </c>
      <c r="N39" s="19"/>
      <c r="O39" s="19"/>
      <c r="P39" s="19"/>
      <c r="Q39" s="19"/>
      <c r="R39" s="19"/>
      <c r="S39" s="19"/>
      <c r="T39" s="19"/>
      <c r="U39" s="19"/>
      <c r="V39" s="19"/>
      <c r="W39" s="13">
        <v>45</v>
      </c>
      <c r="X39" s="19"/>
      <c r="Y39" s="19"/>
      <c r="Z39" s="19"/>
      <c r="AA39" s="19"/>
      <c r="AB39" s="13">
        <v>45</v>
      </c>
      <c r="AC39" s="20">
        <v>48</v>
      </c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4">
        <v>48</v>
      </c>
      <c r="AS39" s="23"/>
      <c r="AT39" s="23"/>
      <c r="AU39" s="23"/>
    </row>
    <row r="40" spans="1:47" s="12" customFormat="1" ht="13.5" customHeight="1">
      <c r="A40" s="13"/>
      <c r="B40" s="14">
        <f t="shared" si="0"/>
        <v>213</v>
      </c>
      <c r="C40" s="15">
        <f t="shared" si="1"/>
        <v>5</v>
      </c>
      <c r="D40" s="15">
        <f t="shared" si="2"/>
        <v>213</v>
      </c>
      <c r="E40" s="15">
        <f t="shared" si="3"/>
        <v>0</v>
      </c>
      <c r="F40" s="16">
        <f t="shared" si="4"/>
        <v>213</v>
      </c>
      <c r="G40" s="22" t="s">
        <v>232</v>
      </c>
      <c r="H40" s="22" t="s">
        <v>233</v>
      </c>
      <c r="I40" s="27">
        <v>1958</v>
      </c>
      <c r="J40" s="27" t="s">
        <v>234</v>
      </c>
      <c r="K40" s="28"/>
      <c r="L40" s="28"/>
      <c r="M40" s="28"/>
      <c r="N40" s="28"/>
      <c r="O40" s="28"/>
      <c r="P40" s="28"/>
      <c r="Q40" s="28"/>
      <c r="R40" s="28"/>
      <c r="S40" s="28"/>
      <c r="T40" s="24"/>
      <c r="U40" s="23"/>
      <c r="V40" s="34">
        <v>44</v>
      </c>
      <c r="W40" s="24">
        <v>46</v>
      </c>
      <c r="X40" s="23"/>
      <c r="Y40" s="23"/>
      <c r="Z40" s="23"/>
      <c r="AA40" s="23"/>
      <c r="AB40" s="24">
        <v>46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4">
        <v>42</v>
      </c>
      <c r="AS40" s="24">
        <v>35</v>
      </c>
      <c r="AT40" s="23"/>
      <c r="AU40" s="23"/>
    </row>
    <row r="41" spans="1:47" s="12" customFormat="1" ht="13.5" customHeight="1">
      <c r="A41" s="13"/>
      <c r="B41" s="14">
        <f t="shared" si="0"/>
        <v>194</v>
      </c>
      <c r="C41" s="15">
        <f t="shared" si="1"/>
        <v>4</v>
      </c>
      <c r="D41" s="15">
        <f t="shared" si="2"/>
        <v>194</v>
      </c>
      <c r="E41" s="15">
        <f t="shared" si="3"/>
        <v>0</v>
      </c>
      <c r="F41" s="16">
        <f t="shared" si="4"/>
        <v>194</v>
      </c>
      <c r="G41" s="22" t="s">
        <v>73</v>
      </c>
      <c r="H41" s="22" t="s">
        <v>54</v>
      </c>
      <c r="I41" s="25">
        <v>1962</v>
      </c>
      <c r="J41" s="25" t="s">
        <v>74</v>
      </c>
      <c r="K41" s="13">
        <v>46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>
        <v>50</v>
      </c>
      <c r="AE41" s="19">
        <v>49</v>
      </c>
      <c r="AF41" s="19"/>
      <c r="AG41" s="19"/>
      <c r="AH41" s="19"/>
      <c r="AI41" s="19"/>
      <c r="AJ41" s="19"/>
      <c r="AK41" s="59">
        <v>49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s="12" customFormat="1" ht="13.5" customHeight="1">
      <c r="A42" s="13"/>
      <c r="B42" s="14">
        <f t="shared" si="0"/>
        <v>193</v>
      </c>
      <c r="C42" s="15">
        <f t="shared" si="1"/>
        <v>4</v>
      </c>
      <c r="D42" s="15">
        <f t="shared" si="2"/>
        <v>193</v>
      </c>
      <c r="E42" s="15">
        <f t="shared" si="3"/>
        <v>0</v>
      </c>
      <c r="F42" s="16">
        <f t="shared" si="4"/>
        <v>193</v>
      </c>
      <c r="G42" s="22" t="s">
        <v>230</v>
      </c>
      <c r="H42" s="22" t="s">
        <v>231</v>
      </c>
      <c r="I42" s="27">
        <v>1960</v>
      </c>
      <c r="J42" s="27" t="s">
        <v>135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34">
        <v>47</v>
      </c>
      <c r="W42" s="23"/>
      <c r="X42" s="23"/>
      <c r="Y42" s="23"/>
      <c r="Z42" s="24">
        <v>49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58">
        <v>47</v>
      </c>
      <c r="AL42" s="23"/>
      <c r="AM42" s="23"/>
      <c r="AN42" s="23"/>
      <c r="AO42" s="23"/>
      <c r="AP42" s="23"/>
      <c r="AQ42" s="23">
        <v>50</v>
      </c>
      <c r="AR42" s="23"/>
      <c r="AS42" s="23"/>
      <c r="AT42" s="23"/>
      <c r="AU42" s="23"/>
    </row>
    <row r="43" spans="1:47" s="12" customFormat="1" ht="13.5" customHeight="1">
      <c r="A43" s="13"/>
      <c r="B43" s="14">
        <f t="shared" si="0"/>
        <v>191</v>
      </c>
      <c r="C43" s="15">
        <f t="shared" si="1"/>
        <v>5</v>
      </c>
      <c r="D43" s="15">
        <f t="shared" si="2"/>
        <v>191</v>
      </c>
      <c r="E43" s="15">
        <f t="shared" si="3"/>
        <v>0</v>
      </c>
      <c r="F43" s="16">
        <f t="shared" si="4"/>
        <v>191</v>
      </c>
      <c r="G43" s="22" t="s">
        <v>56</v>
      </c>
      <c r="H43" s="22" t="s">
        <v>134</v>
      </c>
      <c r="I43" s="25">
        <v>1960</v>
      </c>
      <c r="J43" s="25" t="s">
        <v>135</v>
      </c>
      <c r="K43" s="19"/>
      <c r="L43" s="19">
        <v>42</v>
      </c>
      <c r="M43" s="13">
        <v>35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>
        <v>39</v>
      </c>
      <c r="AE43" s="19"/>
      <c r="AF43" s="19"/>
      <c r="AG43" s="19">
        <v>32</v>
      </c>
      <c r="AH43" s="19"/>
      <c r="AI43" s="19"/>
      <c r="AJ43" s="19"/>
      <c r="AK43" s="59">
        <v>43</v>
      </c>
      <c r="AL43" s="19"/>
      <c r="AM43" s="19"/>
      <c r="AN43" s="19"/>
      <c r="AO43" s="19"/>
      <c r="AP43" s="19"/>
      <c r="AQ43" s="19"/>
      <c r="AR43" s="23"/>
      <c r="AS43" s="23"/>
      <c r="AT43" s="23"/>
      <c r="AU43" s="23"/>
    </row>
    <row r="44" spans="1:47" s="12" customFormat="1" ht="13.5" customHeight="1">
      <c r="A44" s="13"/>
      <c r="B44" s="14">
        <f t="shared" si="0"/>
        <v>190</v>
      </c>
      <c r="C44" s="15">
        <f t="shared" si="1"/>
        <v>4</v>
      </c>
      <c r="D44" s="15">
        <f t="shared" si="2"/>
        <v>190</v>
      </c>
      <c r="E44" s="15">
        <f t="shared" si="3"/>
        <v>0</v>
      </c>
      <c r="F44" s="16">
        <f t="shared" si="4"/>
        <v>190</v>
      </c>
      <c r="G44" s="22" t="s">
        <v>112</v>
      </c>
      <c r="H44" s="22" t="s">
        <v>54</v>
      </c>
      <c r="I44" s="25">
        <v>1960</v>
      </c>
      <c r="J44" s="25" t="s">
        <v>113</v>
      </c>
      <c r="K44" s="19"/>
      <c r="L44" s="19">
        <v>47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>
        <v>49</v>
      </c>
      <c r="AL44" s="19"/>
      <c r="AM44" s="19"/>
      <c r="AN44" s="19"/>
      <c r="AO44" s="19"/>
      <c r="AP44" s="19"/>
      <c r="AQ44" s="19">
        <v>49</v>
      </c>
      <c r="AR44" s="23"/>
      <c r="AS44" s="24">
        <v>45</v>
      </c>
      <c r="AT44" s="23"/>
      <c r="AU44" s="23"/>
    </row>
    <row r="45" spans="1:47" s="12" customFormat="1" ht="13.5" customHeight="1">
      <c r="A45" s="13"/>
      <c r="B45" s="14">
        <f t="shared" si="0"/>
        <v>189</v>
      </c>
      <c r="C45" s="15">
        <f t="shared" si="1"/>
        <v>5</v>
      </c>
      <c r="D45" s="15">
        <f t="shared" si="2"/>
        <v>189</v>
      </c>
      <c r="E45" s="15">
        <f t="shared" si="3"/>
        <v>0</v>
      </c>
      <c r="F45" s="16">
        <f t="shared" si="4"/>
        <v>189</v>
      </c>
      <c r="G45" s="22" t="s">
        <v>245</v>
      </c>
      <c r="H45" s="22" t="s">
        <v>246</v>
      </c>
      <c r="I45" s="27">
        <v>1961</v>
      </c>
      <c r="J45" s="27" t="s">
        <v>247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4">
        <v>39</v>
      </c>
      <c r="W45" s="24">
        <v>41</v>
      </c>
      <c r="X45" s="23"/>
      <c r="Y45" s="23"/>
      <c r="Z45" s="24">
        <v>41</v>
      </c>
      <c r="AA45" s="23"/>
      <c r="AB45" s="23"/>
      <c r="AC45" s="23"/>
      <c r="AD45" s="23"/>
      <c r="AE45" s="23"/>
      <c r="AF45" s="23"/>
      <c r="AG45" s="23"/>
      <c r="AH45" s="23">
        <v>43</v>
      </c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4">
        <v>25</v>
      </c>
      <c r="AT45" s="23"/>
      <c r="AU45" s="23"/>
    </row>
    <row r="46" spans="1:47" s="12" customFormat="1" ht="13.5" customHeight="1">
      <c r="A46" s="13"/>
      <c r="B46" s="14">
        <f t="shared" si="0"/>
        <v>187</v>
      </c>
      <c r="C46" s="15">
        <f t="shared" si="1"/>
        <v>4</v>
      </c>
      <c r="D46" s="15">
        <f t="shared" si="2"/>
        <v>187</v>
      </c>
      <c r="E46" s="15">
        <f t="shared" si="3"/>
        <v>0</v>
      </c>
      <c r="F46" s="16">
        <f t="shared" si="4"/>
        <v>187</v>
      </c>
      <c r="G46" s="22" t="s">
        <v>152</v>
      </c>
      <c r="H46" s="22" t="s">
        <v>153</v>
      </c>
      <c r="I46" s="25">
        <v>1961</v>
      </c>
      <c r="J46" s="25" t="s">
        <v>154</v>
      </c>
      <c r="K46" s="19"/>
      <c r="L46" s="19"/>
      <c r="M46" s="19">
        <v>49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>
        <v>46</v>
      </c>
      <c r="AH46" s="19"/>
      <c r="AI46" s="19"/>
      <c r="AJ46" s="19"/>
      <c r="AK46" s="19"/>
      <c r="AL46" s="19"/>
      <c r="AM46" s="19">
        <v>46</v>
      </c>
      <c r="AN46" s="19"/>
      <c r="AO46" s="19"/>
      <c r="AP46" s="19"/>
      <c r="AQ46" s="19"/>
      <c r="AR46" s="19"/>
      <c r="AS46" s="13">
        <v>46</v>
      </c>
      <c r="AT46" s="19"/>
      <c r="AU46" s="19"/>
    </row>
    <row r="47" spans="1:47" s="12" customFormat="1" ht="13.5" customHeight="1">
      <c r="A47" s="13"/>
      <c r="B47" s="14">
        <f t="shared" si="0"/>
        <v>186</v>
      </c>
      <c r="C47" s="15">
        <f t="shared" si="1"/>
        <v>4</v>
      </c>
      <c r="D47" s="15">
        <f t="shared" si="2"/>
        <v>186</v>
      </c>
      <c r="E47" s="15">
        <f t="shared" si="3"/>
        <v>0</v>
      </c>
      <c r="F47" s="16">
        <f t="shared" si="4"/>
        <v>186</v>
      </c>
      <c r="G47" s="22" t="s">
        <v>118</v>
      </c>
      <c r="H47" s="22" t="s">
        <v>119</v>
      </c>
      <c r="I47" s="25">
        <v>1960</v>
      </c>
      <c r="J47" s="25" t="s">
        <v>53</v>
      </c>
      <c r="K47" s="19"/>
      <c r="L47" s="19"/>
      <c r="M47" s="13">
        <v>49</v>
      </c>
      <c r="N47" s="19"/>
      <c r="O47" s="19"/>
      <c r="P47" s="19"/>
      <c r="Q47" s="19"/>
      <c r="R47" s="19"/>
      <c r="S47" s="19"/>
      <c r="T47" s="13">
        <v>48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3">
        <v>47</v>
      </c>
      <c r="AR47" s="19"/>
      <c r="AS47" s="13">
        <v>42</v>
      </c>
      <c r="AT47" s="19"/>
      <c r="AU47" s="19"/>
    </row>
    <row r="48" spans="1:47" s="12" customFormat="1" ht="13.5" customHeight="1">
      <c r="A48" s="13"/>
      <c r="B48" s="14">
        <f t="shared" si="0"/>
        <v>183</v>
      </c>
      <c r="C48" s="15">
        <f t="shared" si="1"/>
        <v>4</v>
      </c>
      <c r="D48" s="15">
        <f t="shared" si="2"/>
        <v>183</v>
      </c>
      <c r="E48" s="15">
        <f t="shared" si="3"/>
        <v>0</v>
      </c>
      <c r="F48" s="16">
        <f t="shared" si="4"/>
        <v>183</v>
      </c>
      <c r="G48" s="22" t="s">
        <v>123</v>
      </c>
      <c r="H48" s="22" t="s">
        <v>124</v>
      </c>
      <c r="I48" s="25">
        <v>1958</v>
      </c>
      <c r="J48" s="25" t="s">
        <v>125</v>
      </c>
      <c r="K48" s="19"/>
      <c r="L48" s="19"/>
      <c r="M48" s="13">
        <v>44</v>
      </c>
      <c r="N48" s="19"/>
      <c r="O48" s="19"/>
      <c r="P48" s="19"/>
      <c r="Q48" s="19">
        <v>47</v>
      </c>
      <c r="R48" s="19"/>
      <c r="S48" s="19">
        <v>46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>
        <v>46</v>
      </c>
      <c r="AP48" s="19"/>
      <c r="AQ48" s="19"/>
      <c r="AR48" s="23"/>
      <c r="AS48" s="23"/>
      <c r="AT48" s="23"/>
      <c r="AU48" s="23"/>
    </row>
    <row r="49" spans="1:47" s="12" customFormat="1" ht="13.5" customHeight="1">
      <c r="A49" s="13"/>
      <c r="B49" s="14">
        <f t="shared" si="0"/>
        <v>174</v>
      </c>
      <c r="C49" s="15">
        <f t="shared" si="1"/>
        <v>4</v>
      </c>
      <c r="D49" s="15">
        <f t="shared" si="2"/>
        <v>174</v>
      </c>
      <c r="E49" s="15">
        <f t="shared" si="3"/>
        <v>0</v>
      </c>
      <c r="F49" s="16">
        <f t="shared" si="4"/>
        <v>174</v>
      </c>
      <c r="G49" s="35" t="s">
        <v>255</v>
      </c>
      <c r="H49" s="35" t="s">
        <v>96</v>
      </c>
      <c r="I49" s="35">
        <v>1959</v>
      </c>
      <c r="J49" s="35" t="s">
        <v>226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4"/>
      <c r="W49" s="24"/>
      <c r="X49" s="24"/>
      <c r="Y49" s="19">
        <v>43</v>
      </c>
      <c r="Z49" s="23"/>
      <c r="AA49" s="23"/>
      <c r="AB49" s="24">
        <v>43</v>
      </c>
      <c r="AC49" s="34">
        <v>49</v>
      </c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4">
        <v>39</v>
      </c>
      <c r="AT49" s="23"/>
      <c r="AU49" s="23"/>
    </row>
    <row r="50" spans="1:47" s="12" customFormat="1" ht="13.5" customHeight="1">
      <c r="A50" s="13"/>
      <c r="B50" s="14">
        <f t="shared" si="0"/>
        <v>168</v>
      </c>
      <c r="C50" s="15">
        <f t="shared" si="1"/>
        <v>5</v>
      </c>
      <c r="D50" s="15">
        <f t="shared" si="2"/>
        <v>168</v>
      </c>
      <c r="E50" s="15">
        <f t="shared" si="3"/>
        <v>0</v>
      </c>
      <c r="F50" s="16">
        <f t="shared" si="4"/>
        <v>168</v>
      </c>
      <c r="G50" s="22" t="s">
        <v>248</v>
      </c>
      <c r="H50" s="22" t="s">
        <v>249</v>
      </c>
      <c r="I50" s="27">
        <v>1960</v>
      </c>
      <c r="J50" s="27" t="s">
        <v>250</v>
      </c>
      <c r="K50" s="28"/>
      <c r="L50" s="28"/>
      <c r="M50" s="28"/>
      <c r="N50" s="28"/>
      <c r="O50" s="28"/>
      <c r="P50" s="28"/>
      <c r="Q50" s="28"/>
      <c r="R50" s="28">
        <v>29</v>
      </c>
      <c r="S50" s="28"/>
      <c r="T50" s="28"/>
      <c r="U50" s="28"/>
      <c r="V50" s="24">
        <v>36</v>
      </c>
      <c r="W50" s="23"/>
      <c r="X50" s="23"/>
      <c r="Y50" s="23"/>
      <c r="Z50" s="23"/>
      <c r="AA50" s="23"/>
      <c r="AB50" s="23"/>
      <c r="AC50" s="24">
        <v>46</v>
      </c>
      <c r="AD50" s="23"/>
      <c r="AE50" s="23">
        <v>41</v>
      </c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4">
        <v>16</v>
      </c>
      <c r="AT50" s="23"/>
      <c r="AU50" s="23"/>
    </row>
    <row r="51" spans="1:47" s="12" customFormat="1" ht="13.5" customHeight="1">
      <c r="A51" s="13"/>
      <c r="B51" s="14">
        <f t="shared" si="0"/>
        <v>155</v>
      </c>
      <c r="C51" s="15">
        <f t="shared" si="1"/>
        <v>4</v>
      </c>
      <c r="D51" s="15">
        <f t="shared" si="2"/>
        <v>155</v>
      </c>
      <c r="E51" s="15">
        <f t="shared" si="3"/>
        <v>0</v>
      </c>
      <c r="F51" s="16">
        <f t="shared" si="4"/>
        <v>155</v>
      </c>
      <c r="G51" s="21" t="s">
        <v>224</v>
      </c>
      <c r="H51" s="22" t="s">
        <v>225</v>
      </c>
      <c r="I51" s="21">
        <v>1959</v>
      </c>
      <c r="J51" s="21" t="s">
        <v>226</v>
      </c>
      <c r="K51" s="23"/>
      <c r="L51" s="23"/>
      <c r="M51" s="23"/>
      <c r="N51" s="23"/>
      <c r="O51" s="23"/>
      <c r="P51" s="23"/>
      <c r="Q51" s="23"/>
      <c r="R51" s="23"/>
      <c r="S51" s="23">
        <v>41</v>
      </c>
      <c r="T51" s="24">
        <v>37</v>
      </c>
      <c r="U51" s="23"/>
      <c r="V51" s="23"/>
      <c r="W51" s="24">
        <v>39</v>
      </c>
      <c r="X51" s="23"/>
      <c r="Y51" s="23"/>
      <c r="Z51" s="24">
        <v>38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</row>
    <row r="52" spans="1:47" s="12" customFormat="1" ht="13.5" customHeight="1">
      <c r="A52" s="13"/>
      <c r="B52" s="14">
        <f t="shared" si="0"/>
        <v>155</v>
      </c>
      <c r="C52" s="15">
        <f t="shared" si="1"/>
        <v>4</v>
      </c>
      <c r="D52" s="15">
        <f t="shared" si="2"/>
        <v>155</v>
      </c>
      <c r="E52" s="15">
        <f t="shared" si="3"/>
        <v>0</v>
      </c>
      <c r="F52" s="16">
        <f t="shared" si="4"/>
        <v>155</v>
      </c>
      <c r="G52" s="33" t="s">
        <v>215</v>
      </c>
      <c r="H52" s="33" t="s">
        <v>216</v>
      </c>
      <c r="I52" s="33">
        <v>1961</v>
      </c>
      <c r="J52" s="33" t="s">
        <v>217</v>
      </c>
      <c r="K52" s="19"/>
      <c r="L52" s="19"/>
      <c r="M52" s="19"/>
      <c r="N52" s="19"/>
      <c r="O52" s="19">
        <v>36</v>
      </c>
      <c r="P52" s="13">
        <v>34</v>
      </c>
      <c r="Q52" s="19"/>
      <c r="R52" s="19"/>
      <c r="S52" s="19"/>
      <c r="T52" s="19"/>
      <c r="U52" s="19">
        <v>46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>
        <v>39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12" customFormat="1" ht="13.5" customHeight="1">
      <c r="A53" s="13"/>
      <c r="B53" s="14">
        <f t="shared" si="0"/>
        <v>150</v>
      </c>
      <c r="C53" s="15">
        <f t="shared" si="1"/>
        <v>4</v>
      </c>
      <c r="D53" s="15">
        <f t="shared" si="2"/>
        <v>150</v>
      </c>
      <c r="E53" s="15">
        <f t="shared" si="3"/>
        <v>0</v>
      </c>
      <c r="F53" s="16">
        <f t="shared" si="4"/>
        <v>150</v>
      </c>
      <c r="G53" s="31" t="s">
        <v>207</v>
      </c>
      <c r="H53" s="22" t="s">
        <v>119</v>
      </c>
      <c r="I53" s="31" t="s">
        <v>197</v>
      </c>
      <c r="J53" s="31" t="s">
        <v>91</v>
      </c>
      <c r="K53" s="19"/>
      <c r="L53" s="19"/>
      <c r="M53" s="19"/>
      <c r="N53" s="19"/>
      <c r="O53" s="19"/>
      <c r="P53" s="19"/>
      <c r="Q53" s="19">
        <v>41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>
        <v>24</v>
      </c>
      <c r="AH53" s="19">
        <v>42</v>
      </c>
      <c r="AI53" s="19"/>
      <c r="AJ53" s="19"/>
      <c r="AK53" s="19"/>
      <c r="AL53" s="19">
        <v>43</v>
      </c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s="12" customFormat="1" ht="13.5" customHeight="1">
      <c r="A54" s="13"/>
      <c r="B54" s="14">
        <f t="shared" si="0"/>
        <v>150</v>
      </c>
      <c r="C54" s="15">
        <f t="shared" si="1"/>
        <v>4</v>
      </c>
      <c r="D54" s="15">
        <f t="shared" si="2"/>
        <v>150</v>
      </c>
      <c r="E54" s="15">
        <f t="shared" si="3"/>
        <v>0</v>
      </c>
      <c r="F54" s="16">
        <f t="shared" si="4"/>
        <v>150</v>
      </c>
      <c r="G54" s="22" t="s">
        <v>83</v>
      </c>
      <c r="H54" s="22" t="s">
        <v>84</v>
      </c>
      <c r="I54" s="25">
        <v>1962</v>
      </c>
      <c r="J54" s="25" t="s">
        <v>85</v>
      </c>
      <c r="K54" s="13">
        <v>40</v>
      </c>
      <c r="L54" s="19"/>
      <c r="M54" s="13">
        <v>38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>
        <v>35</v>
      </c>
      <c r="AH54" s="19">
        <v>37</v>
      </c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s="12" customFormat="1" ht="13.5" customHeight="1">
      <c r="A55" s="13"/>
      <c r="B55" s="14">
        <f t="shared" si="0"/>
        <v>150</v>
      </c>
      <c r="C55" s="15">
        <f t="shared" si="1"/>
        <v>3</v>
      </c>
      <c r="D55" s="15">
        <f t="shared" si="2"/>
        <v>150</v>
      </c>
      <c r="E55" s="15">
        <f t="shared" si="3"/>
        <v>0</v>
      </c>
      <c r="F55" s="16">
        <f t="shared" si="4"/>
        <v>150</v>
      </c>
      <c r="G55" s="22" t="s">
        <v>65</v>
      </c>
      <c r="H55" s="22" t="s">
        <v>61</v>
      </c>
      <c r="I55" s="25">
        <v>1958</v>
      </c>
      <c r="J55" s="25" t="s">
        <v>66</v>
      </c>
      <c r="K55" s="13">
        <v>50</v>
      </c>
      <c r="L55" s="19">
        <v>50</v>
      </c>
      <c r="M55" s="19"/>
      <c r="N55" s="13">
        <v>50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s="12" customFormat="1" ht="13.5" customHeight="1">
      <c r="A56" s="13"/>
      <c r="B56" s="14">
        <f t="shared" si="0"/>
        <v>146</v>
      </c>
      <c r="C56" s="15">
        <f t="shared" si="1"/>
        <v>5</v>
      </c>
      <c r="D56" s="15">
        <f t="shared" si="2"/>
        <v>146</v>
      </c>
      <c r="E56" s="15">
        <f t="shared" si="3"/>
        <v>0</v>
      </c>
      <c r="F56" s="16">
        <f t="shared" si="4"/>
        <v>146</v>
      </c>
      <c r="G56" s="22" t="s">
        <v>110</v>
      </c>
      <c r="H56" s="22" t="s">
        <v>111</v>
      </c>
      <c r="I56" s="25">
        <v>1959</v>
      </c>
      <c r="J56" s="25" t="s">
        <v>72</v>
      </c>
      <c r="K56" s="19">
        <v>44</v>
      </c>
      <c r="L56" s="19"/>
      <c r="M56" s="19">
        <v>28</v>
      </c>
      <c r="N56" s="19"/>
      <c r="O56" s="19"/>
      <c r="P56" s="19"/>
      <c r="Q56" s="19">
        <v>33</v>
      </c>
      <c r="R56" s="19"/>
      <c r="S56" s="19"/>
      <c r="T56" s="19"/>
      <c r="U56" s="19"/>
      <c r="V56" s="19"/>
      <c r="W56" s="19"/>
      <c r="X56" s="19"/>
      <c r="Y56" s="19"/>
      <c r="Z56" s="19">
        <v>39</v>
      </c>
      <c r="AA56" s="19"/>
      <c r="AB56" s="19"/>
      <c r="AC56" s="19"/>
      <c r="AD56" s="19"/>
      <c r="AE56" s="19"/>
      <c r="AF56" s="19"/>
      <c r="AG56" s="19">
        <v>2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s="12" customFormat="1" ht="13.5" customHeight="1">
      <c r="A57" s="13"/>
      <c r="B57" s="14">
        <f t="shared" si="0"/>
        <v>141</v>
      </c>
      <c r="C57" s="15">
        <f t="shared" si="1"/>
        <v>5</v>
      </c>
      <c r="D57" s="15">
        <f t="shared" si="2"/>
        <v>141</v>
      </c>
      <c r="E57" s="15">
        <f t="shared" si="3"/>
        <v>0</v>
      </c>
      <c r="F57" s="16">
        <f t="shared" si="4"/>
        <v>141</v>
      </c>
      <c r="G57" s="22" t="s">
        <v>140</v>
      </c>
      <c r="H57" s="22" t="s">
        <v>141</v>
      </c>
      <c r="I57" s="25">
        <v>1959</v>
      </c>
      <c r="J57" s="25" t="s">
        <v>142</v>
      </c>
      <c r="K57" s="19"/>
      <c r="L57" s="19"/>
      <c r="M57" s="13">
        <v>30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3">
        <v>38</v>
      </c>
      <c r="AC57" s="19"/>
      <c r="AD57" s="19"/>
      <c r="AE57" s="19"/>
      <c r="AF57" s="19"/>
      <c r="AG57" s="19">
        <v>20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3">
        <v>41</v>
      </c>
      <c r="AS57" s="19">
        <v>12</v>
      </c>
      <c r="AT57" s="19"/>
      <c r="AU57" s="19"/>
    </row>
    <row r="58" spans="1:47" s="12" customFormat="1" ht="13.5" customHeight="1">
      <c r="A58" s="13"/>
      <c r="B58" s="14">
        <f t="shared" si="0"/>
        <v>135</v>
      </c>
      <c r="C58" s="15">
        <f t="shared" si="1"/>
        <v>5</v>
      </c>
      <c r="D58" s="15">
        <f t="shared" si="2"/>
        <v>135</v>
      </c>
      <c r="E58" s="15">
        <f t="shared" si="3"/>
        <v>0</v>
      </c>
      <c r="F58" s="16">
        <f t="shared" si="4"/>
        <v>135</v>
      </c>
      <c r="G58" s="22" t="s">
        <v>97</v>
      </c>
      <c r="H58" s="22" t="s">
        <v>98</v>
      </c>
      <c r="I58" s="25">
        <v>1961</v>
      </c>
      <c r="J58" s="25" t="s">
        <v>91</v>
      </c>
      <c r="K58" s="13">
        <v>15</v>
      </c>
      <c r="L58" s="19">
        <v>43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3">
        <v>42</v>
      </c>
      <c r="AD58" s="19"/>
      <c r="AE58" s="19"/>
      <c r="AF58" s="19"/>
      <c r="AG58" s="19"/>
      <c r="AH58" s="19"/>
      <c r="AI58" s="19"/>
      <c r="AJ58" s="19"/>
      <c r="AK58" s="19"/>
      <c r="AL58" s="19">
        <v>35</v>
      </c>
      <c r="AM58" s="19"/>
      <c r="AN58" s="19"/>
      <c r="AO58" s="19"/>
      <c r="AP58" s="19"/>
      <c r="AQ58" s="19"/>
      <c r="AR58" s="19"/>
      <c r="AS58" s="13">
        <v>0</v>
      </c>
      <c r="AT58" s="19"/>
      <c r="AU58" s="19"/>
    </row>
    <row r="59" spans="1:47" s="12" customFormat="1" ht="13.5" customHeight="1">
      <c r="A59" s="13"/>
      <c r="B59" s="14">
        <f t="shared" si="0"/>
        <v>135</v>
      </c>
      <c r="C59" s="15">
        <f t="shared" si="1"/>
        <v>3</v>
      </c>
      <c r="D59" s="15">
        <f t="shared" si="2"/>
        <v>135</v>
      </c>
      <c r="E59" s="15">
        <f t="shared" si="3"/>
        <v>0</v>
      </c>
      <c r="F59" s="16">
        <f t="shared" si="4"/>
        <v>135</v>
      </c>
      <c r="G59" s="22" t="s">
        <v>257</v>
      </c>
      <c r="H59" s="22" t="s">
        <v>258</v>
      </c>
      <c r="I59" s="22">
        <v>1961</v>
      </c>
      <c r="J59" s="22" t="s">
        <v>259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4"/>
      <c r="X59" s="23"/>
      <c r="Y59" s="23"/>
      <c r="Z59" s="23"/>
      <c r="AA59" s="23"/>
      <c r="AB59" s="24">
        <v>42</v>
      </c>
      <c r="AC59" s="34">
        <v>47</v>
      </c>
      <c r="AD59" s="23"/>
      <c r="AE59" s="23"/>
      <c r="AF59" s="23"/>
      <c r="AG59" s="23"/>
      <c r="AH59" s="23"/>
      <c r="AI59" s="23"/>
      <c r="AJ59" s="23"/>
      <c r="AK59" s="58">
        <v>46</v>
      </c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1:47" s="12" customFormat="1" ht="13.5" customHeight="1">
      <c r="A60" s="13"/>
      <c r="B60" s="14">
        <f t="shared" si="0"/>
        <v>131</v>
      </c>
      <c r="C60" s="15">
        <f t="shared" si="1"/>
        <v>3</v>
      </c>
      <c r="D60" s="15">
        <f t="shared" si="2"/>
        <v>131</v>
      </c>
      <c r="E60" s="15">
        <f t="shared" si="3"/>
        <v>0</v>
      </c>
      <c r="F60" s="16">
        <f t="shared" si="4"/>
        <v>131</v>
      </c>
      <c r="G60" s="42" t="s">
        <v>260</v>
      </c>
      <c r="H60" s="42" t="s">
        <v>261</v>
      </c>
      <c r="I60" s="42">
        <v>1958</v>
      </c>
      <c r="J60" s="42" t="s">
        <v>262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13"/>
      <c r="AA60" s="23"/>
      <c r="AB60" s="23"/>
      <c r="AC60" s="23">
        <v>42</v>
      </c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>
        <v>41</v>
      </c>
      <c r="AT60" s="23">
        <v>48</v>
      </c>
      <c r="AU60" s="23"/>
    </row>
    <row r="61" spans="1:47" s="12" customFormat="1" ht="13.5" customHeight="1">
      <c r="A61" s="13"/>
      <c r="B61" s="14">
        <f t="shared" si="0"/>
        <v>128</v>
      </c>
      <c r="C61" s="15">
        <f t="shared" si="1"/>
        <v>3</v>
      </c>
      <c r="D61" s="15">
        <f t="shared" si="2"/>
        <v>128</v>
      </c>
      <c r="E61" s="15">
        <f t="shared" si="3"/>
        <v>0</v>
      </c>
      <c r="F61" s="16">
        <f t="shared" si="4"/>
        <v>128</v>
      </c>
      <c r="G61" s="40" t="s">
        <v>263</v>
      </c>
      <c r="H61" s="40" t="s">
        <v>161</v>
      </c>
      <c r="I61" s="41">
        <v>1962</v>
      </c>
      <c r="J61" s="41" t="s">
        <v>264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19">
        <v>42</v>
      </c>
      <c r="AE61" s="23">
        <v>43</v>
      </c>
      <c r="AF61" s="23"/>
      <c r="AG61" s="23"/>
      <c r="AH61" s="23"/>
      <c r="AI61" s="23"/>
      <c r="AJ61" s="23"/>
      <c r="AK61" s="23"/>
      <c r="AL61" s="23"/>
      <c r="AM61" s="23"/>
      <c r="AN61" s="23"/>
      <c r="AO61" s="23">
        <v>43</v>
      </c>
      <c r="AP61" s="23"/>
      <c r="AQ61" s="23"/>
      <c r="AR61" s="23"/>
      <c r="AS61" s="23"/>
      <c r="AT61" s="23"/>
      <c r="AU61" s="23"/>
    </row>
    <row r="62" spans="1:47" s="12" customFormat="1" ht="13.5" customHeight="1">
      <c r="A62" s="13"/>
      <c r="B62" s="14">
        <f t="shared" si="0"/>
        <v>127</v>
      </c>
      <c r="C62" s="15">
        <f t="shared" si="1"/>
        <v>5</v>
      </c>
      <c r="D62" s="15">
        <f t="shared" si="2"/>
        <v>127</v>
      </c>
      <c r="E62" s="15">
        <f t="shared" si="3"/>
        <v>0</v>
      </c>
      <c r="F62" s="16">
        <f t="shared" si="4"/>
        <v>127</v>
      </c>
      <c r="G62" s="22" t="s">
        <v>243</v>
      </c>
      <c r="H62" s="22" t="s">
        <v>241</v>
      </c>
      <c r="I62" s="27">
        <v>1961</v>
      </c>
      <c r="J62" s="27" t="s">
        <v>244</v>
      </c>
      <c r="K62" s="28"/>
      <c r="L62" s="28"/>
      <c r="M62" s="28"/>
      <c r="N62" s="28"/>
      <c r="O62" s="28"/>
      <c r="P62" s="24">
        <v>23</v>
      </c>
      <c r="Q62" s="23"/>
      <c r="R62" s="23"/>
      <c r="S62" s="23"/>
      <c r="T62" s="23"/>
      <c r="U62" s="23"/>
      <c r="V62" s="34">
        <v>29</v>
      </c>
      <c r="W62" s="23"/>
      <c r="X62" s="23"/>
      <c r="Y62" s="23"/>
      <c r="Z62" s="24">
        <v>39</v>
      </c>
      <c r="AA62" s="23"/>
      <c r="AB62" s="23"/>
      <c r="AC62" s="23"/>
      <c r="AD62" s="23"/>
      <c r="AE62" s="23">
        <v>33</v>
      </c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4">
        <v>3</v>
      </c>
      <c r="AT62" s="23"/>
      <c r="AU62" s="23"/>
    </row>
    <row r="63" spans="1:47" s="12" customFormat="1" ht="13.5" customHeight="1">
      <c r="A63" s="13"/>
      <c r="B63" s="14">
        <f t="shared" si="0"/>
        <v>125</v>
      </c>
      <c r="C63" s="15">
        <f t="shared" si="1"/>
        <v>3</v>
      </c>
      <c r="D63" s="15">
        <f t="shared" si="2"/>
        <v>125</v>
      </c>
      <c r="E63" s="15">
        <f t="shared" si="3"/>
        <v>0</v>
      </c>
      <c r="F63" s="16">
        <f t="shared" si="4"/>
        <v>125</v>
      </c>
      <c r="G63" s="26" t="s">
        <v>173</v>
      </c>
      <c r="H63" s="26" t="s">
        <v>174</v>
      </c>
      <c r="I63" s="26">
        <v>1960</v>
      </c>
      <c r="J63" s="26" t="s">
        <v>175</v>
      </c>
      <c r="K63" s="19"/>
      <c r="L63" s="19"/>
      <c r="M63" s="13"/>
      <c r="N63" s="13">
        <v>40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>
        <v>47</v>
      </c>
      <c r="AD63" s="19">
        <v>38</v>
      </c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1:47" s="12" customFormat="1" ht="13.5" customHeight="1">
      <c r="A64" s="13"/>
      <c r="B64" s="14">
        <f t="shared" si="0"/>
        <v>124</v>
      </c>
      <c r="C64" s="15">
        <f t="shared" si="1"/>
        <v>3</v>
      </c>
      <c r="D64" s="15">
        <f t="shared" si="2"/>
        <v>124</v>
      </c>
      <c r="E64" s="15">
        <f t="shared" si="3"/>
        <v>0</v>
      </c>
      <c r="F64" s="16">
        <f t="shared" si="4"/>
        <v>124</v>
      </c>
      <c r="G64" s="31" t="s">
        <v>204</v>
      </c>
      <c r="H64" s="22" t="s">
        <v>205</v>
      </c>
      <c r="I64" s="31" t="s">
        <v>197</v>
      </c>
      <c r="J64" s="31" t="s">
        <v>206</v>
      </c>
      <c r="K64" s="19"/>
      <c r="L64" s="19"/>
      <c r="M64" s="19"/>
      <c r="N64" s="19"/>
      <c r="O64" s="19"/>
      <c r="P64" s="19"/>
      <c r="Q64" s="19">
        <v>44</v>
      </c>
      <c r="R64" s="19"/>
      <c r="S64" s="19"/>
      <c r="T64" s="19"/>
      <c r="U64" s="19"/>
      <c r="V64" s="19"/>
      <c r="W64" s="19"/>
      <c r="X64" s="19"/>
      <c r="Y64" s="19"/>
      <c r="Z64" s="19">
        <v>38</v>
      </c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3">
        <v>42</v>
      </c>
      <c r="AR64" s="19"/>
      <c r="AS64" s="19"/>
      <c r="AT64" s="19"/>
      <c r="AU64" s="19"/>
    </row>
    <row r="65" spans="1:47" s="12" customFormat="1" ht="13.5" customHeight="1">
      <c r="A65" s="13"/>
      <c r="B65" s="14">
        <f t="shared" si="0"/>
        <v>123</v>
      </c>
      <c r="C65" s="15">
        <f t="shared" si="1"/>
        <v>5</v>
      </c>
      <c r="D65" s="15">
        <f t="shared" si="2"/>
        <v>123</v>
      </c>
      <c r="E65" s="15">
        <f t="shared" si="3"/>
        <v>0</v>
      </c>
      <c r="F65" s="16">
        <f t="shared" si="4"/>
        <v>123</v>
      </c>
      <c r="G65" s="31" t="s">
        <v>208</v>
      </c>
      <c r="H65" s="22" t="s">
        <v>209</v>
      </c>
      <c r="I65" s="31" t="s">
        <v>210</v>
      </c>
      <c r="J65" s="31" t="s">
        <v>171</v>
      </c>
      <c r="K65" s="19"/>
      <c r="L65" s="19"/>
      <c r="M65" s="19"/>
      <c r="N65" s="19"/>
      <c r="O65" s="19"/>
      <c r="P65" s="19"/>
      <c r="Q65" s="19">
        <v>31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>
        <v>9</v>
      </c>
      <c r="AH65" s="19"/>
      <c r="AI65" s="19"/>
      <c r="AJ65" s="19"/>
      <c r="AK65" s="19"/>
      <c r="AL65" s="19">
        <v>39</v>
      </c>
      <c r="AM65" s="19"/>
      <c r="AN65" s="19"/>
      <c r="AO65" s="19"/>
      <c r="AP65" s="19"/>
      <c r="AQ65" s="19"/>
      <c r="AR65" s="23">
        <v>38</v>
      </c>
      <c r="AS65" s="24">
        <v>6</v>
      </c>
      <c r="AT65" s="23"/>
      <c r="AU65" s="23"/>
    </row>
    <row r="66" spans="1:47" s="12" customFormat="1" ht="13.5" customHeight="1">
      <c r="A66" s="13"/>
      <c r="B66" s="14">
        <f t="shared" si="0"/>
        <v>123</v>
      </c>
      <c r="C66" s="15">
        <f t="shared" si="1"/>
        <v>3</v>
      </c>
      <c r="D66" s="15">
        <f t="shared" si="2"/>
        <v>123</v>
      </c>
      <c r="E66" s="15">
        <f t="shared" si="3"/>
        <v>0</v>
      </c>
      <c r="F66" s="16">
        <f t="shared" si="4"/>
        <v>123</v>
      </c>
      <c r="G66" s="53" t="s">
        <v>270</v>
      </c>
      <c r="H66" s="1" t="s">
        <v>122</v>
      </c>
      <c r="I66" s="53">
        <v>1962</v>
      </c>
      <c r="J66" s="53" t="s">
        <v>90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>
        <v>33</v>
      </c>
      <c r="AH66" s="23"/>
      <c r="AI66" s="23"/>
      <c r="AJ66" s="23"/>
      <c r="AK66" s="23"/>
      <c r="AL66" s="23"/>
      <c r="AM66" s="23"/>
      <c r="AN66" s="23"/>
      <c r="AO66" s="23"/>
      <c r="AP66" s="23"/>
      <c r="AQ66" s="24">
        <v>43</v>
      </c>
      <c r="AR66" s="23"/>
      <c r="AS66" s="23"/>
      <c r="AT66" s="24">
        <v>47</v>
      </c>
      <c r="AU66" s="23"/>
    </row>
    <row r="67" spans="1:47" s="12" customFormat="1" ht="13.5" customHeight="1">
      <c r="A67" s="13"/>
      <c r="B67" s="14">
        <f aca="true" t="shared" si="5" ref="B67:B87">SUM(K67:AU67)</f>
        <v>123</v>
      </c>
      <c r="C67" s="15">
        <f aca="true" t="shared" si="6" ref="C67:C87">COUNT(K67:AU67)</f>
        <v>3</v>
      </c>
      <c r="D67" s="15">
        <f aca="true" t="shared" si="7" ref="D67:D87">IF(COUNT(K67:AU67)&gt;0,LARGE(K67:AU67,1),0)+IF(COUNT(K67:AU67)&gt;1,LARGE(K67:AU67,2),0)+IF(COUNT(K67:AU67)&gt;2,LARGE(K67:AU67,3),0)+IF(COUNT(K67:AU67)&gt;3,LARGE(K67:AU67,4),0)+IF(COUNT(K67:AU67)&gt;4,LARGE(K67:AU67,5),0)+IF(COUNT(K67:AU67)&gt;5,LARGE(K67:AU67,6),0)+IF(COUNT(K67:AU67)&gt;6,LARGE(K67:AU67,7),0)+IF(COUNT(K67:AU67)&gt;7,LARGE(K67:AU67,8),0)+IF(COUNT(K67:AU67)&gt;8,LARGE(K67:AU67,9),0)+IF(COUNT(K67:AU67)&gt;9,LARGE(K67:AU67,10),0)+IF(COUNT(K67:AU67)&gt;10,LARGE(K67:AU67,11),0)+IF(COUNT(K67:AU67)&gt;11,LARGE(K67:AU67,12),0)+IF(COUNT(K67:AU67)&gt;12,LARGE(K67:AU67,13),0)+IF(COUNT(K67:AU67)&gt;13,LARGE(K67:AU67,14),0)+IF(COUNT(K67:AU67)&gt;14,LARGE(K67:AU67,15),0)</f>
        <v>123</v>
      </c>
      <c r="E67" s="15">
        <f aca="true" t="shared" si="8" ref="E67:E87">IF(COUNT(K67:AU67)&lt;22,IF(COUNT(K67:AU67)&gt;14,(COUNT(K67:AU67)-15),0)*20,120)</f>
        <v>0</v>
      </c>
      <c r="F67" s="16">
        <f aca="true" t="shared" si="9" ref="F67:F87">D67+E67</f>
        <v>123</v>
      </c>
      <c r="G67" s="29" t="s">
        <v>182</v>
      </c>
      <c r="H67" s="29" t="s">
        <v>183</v>
      </c>
      <c r="I67" s="29"/>
      <c r="J67" s="30"/>
      <c r="K67" s="19"/>
      <c r="L67" s="19"/>
      <c r="M67" s="19"/>
      <c r="N67" s="19"/>
      <c r="O67" s="19"/>
      <c r="P67" s="13">
        <v>35</v>
      </c>
      <c r="Q67" s="19"/>
      <c r="R67" s="19">
        <v>47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>
        <v>41</v>
      </c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s="12" customFormat="1" ht="13.5" customHeight="1">
      <c r="A68" s="13"/>
      <c r="B68" s="14">
        <f t="shared" si="5"/>
        <v>121</v>
      </c>
      <c r="C68" s="15">
        <f t="shared" si="6"/>
        <v>4</v>
      </c>
      <c r="D68" s="15">
        <f t="shared" si="7"/>
        <v>121</v>
      </c>
      <c r="E68" s="15">
        <f t="shared" si="8"/>
        <v>0</v>
      </c>
      <c r="F68" s="16">
        <f t="shared" si="9"/>
        <v>121</v>
      </c>
      <c r="G68" s="22" t="s">
        <v>143</v>
      </c>
      <c r="H68" s="22" t="s">
        <v>144</v>
      </c>
      <c r="I68" s="25">
        <v>1961</v>
      </c>
      <c r="J68" s="25" t="s">
        <v>145</v>
      </c>
      <c r="K68" s="19"/>
      <c r="L68" s="19"/>
      <c r="M68" s="13">
        <v>29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20">
        <v>45</v>
      </c>
      <c r="AD68" s="19"/>
      <c r="AE68" s="19"/>
      <c r="AF68" s="19"/>
      <c r="AG68" s="19"/>
      <c r="AH68" s="19"/>
      <c r="AI68" s="19"/>
      <c r="AJ68" s="19"/>
      <c r="AK68" s="19"/>
      <c r="AL68" s="19">
        <v>42</v>
      </c>
      <c r="AM68" s="19"/>
      <c r="AN68" s="19"/>
      <c r="AO68" s="19"/>
      <c r="AP68" s="19"/>
      <c r="AQ68" s="19"/>
      <c r="AR68" s="23"/>
      <c r="AS68" s="23">
        <v>5</v>
      </c>
      <c r="AT68" s="23"/>
      <c r="AU68" s="23"/>
    </row>
    <row r="69" spans="1:47" s="12" customFormat="1" ht="13.5" customHeight="1">
      <c r="A69" s="13"/>
      <c r="B69" s="14">
        <f t="shared" si="5"/>
        <v>121</v>
      </c>
      <c r="C69" s="15">
        <f t="shared" si="6"/>
        <v>3</v>
      </c>
      <c r="D69" s="15">
        <f t="shared" si="7"/>
        <v>121</v>
      </c>
      <c r="E69" s="15">
        <f t="shared" si="8"/>
        <v>0</v>
      </c>
      <c r="F69" s="16">
        <f t="shared" si="9"/>
        <v>121</v>
      </c>
      <c r="G69" s="33" t="s">
        <v>218</v>
      </c>
      <c r="H69" s="33" t="s">
        <v>50</v>
      </c>
      <c r="I69" s="33">
        <v>1958</v>
      </c>
      <c r="J69" s="33" t="s">
        <v>214</v>
      </c>
      <c r="K69" s="19"/>
      <c r="L69" s="19"/>
      <c r="M69" s="19"/>
      <c r="N69" s="19"/>
      <c r="O69" s="19">
        <v>35</v>
      </c>
      <c r="P69" s="19"/>
      <c r="Q69" s="19"/>
      <c r="R69" s="19"/>
      <c r="S69" s="19"/>
      <c r="T69" s="19"/>
      <c r="U69" s="13">
        <v>41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>
        <v>45</v>
      </c>
      <c r="AQ69" s="19"/>
      <c r="AR69" s="19"/>
      <c r="AS69" s="19"/>
      <c r="AT69" s="19"/>
      <c r="AU69" s="19"/>
    </row>
    <row r="70" spans="1:47" s="12" customFormat="1" ht="13.5" customHeight="1">
      <c r="A70" s="13"/>
      <c r="B70" s="14">
        <f t="shared" si="5"/>
        <v>121</v>
      </c>
      <c r="C70" s="15">
        <f t="shared" si="6"/>
        <v>3</v>
      </c>
      <c r="D70" s="15">
        <f t="shared" si="7"/>
        <v>121</v>
      </c>
      <c r="E70" s="15">
        <f t="shared" si="8"/>
        <v>0</v>
      </c>
      <c r="F70" s="16">
        <f t="shared" si="9"/>
        <v>121</v>
      </c>
      <c r="G70" s="22" t="s">
        <v>235</v>
      </c>
      <c r="H70" s="22" t="s">
        <v>236</v>
      </c>
      <c r="I70" s="27">
        <v>1962</v>
      </c>
      <c r="J70" s="27" t="s">
        <v>237</v>
      </c>
      <c r="K70" s="28"/>
      <c r="L70" s="28"/>
      <c r="M70" s="28"/>
      <c r="N70" s="28"/>
      <c r="O70" s="28"/>
      <c r="P70" s="28"/>
      <c r="Q70" s="28"/>
      <c r="R70" s="19"/>
      <c r="S70" s="23"/>
      <c r="T70" s="24"/>
      <c r="U70" s="23"/>
      <c r="V70" s="34">
        <v>38</v>
      </c>
      <c r="W70" s="24">
        <v>43</v>
      </c>
      <c r="X70" s="23"/>
      <c r="Y70" s="23"/>
      <c r="Z70" s="23"/>
      <c r="AA70" s="23"/>
      <c r="AB70" s="23"/>
      <c r="AC70" s="34">
        <v>40</v>
      </c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</row>
    <row r="71" spans="1:47" s="12" customFormat="1" ht="13.5" customHeight="1">
      <c r="A71" s="13"/>
      <c r="B71" s="14">
        <f t="shared" si="5"/>
        <v>121</v>
      </c>
      <c r="C71" s="15">
        <f t="shared" si="6"/>
        <v>3</v>
      </c>
      <c r="D71" s="15">
        <f t="shared" si="7"/>
        <v>121</v>
      </c>
      <c r="E71" s="15">
        <f t="shared" si="8"/>
        <v>0</v>
      </c>
      <c r="F71" s="16">
        <f t="shared" si="9"/>
        <v>121</v>
      </c>
      <c r="G71" s="29" t="s">
        <v>186</v>
      </c>
      <c r="H71" s="29" t="s">
        <v>187</v>
      </c>
      <c r="I71" s="29"/>
      <c r="J71" s="30"/>
      <c r="K71" s="19"/>
      <c r="L71" s="19"/>
      <c r="M71" s="19"/>
      <c r="N71" s="19"/>
      <c r="O71" s="19"/>
      <c r="P71" s="13">
        <v>32</v>
      </c>
      <c r="Q71" s="19"/>
      <c r="R71" s="19">
        <v>43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>
        <v>46</v>
      </c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12" customFormat="1" ht="13.5" customHeight="1">
      <c r="A72" s="13"/>
      <c r="B72" s="14">
        <f t="shared" si="5"/>
        <v>120</v>
      </c>
      <c r="C72" s="15">
        <f t="shared" si="6"/>
        <v>4</v>
      </c>
      <c r="D72" s="15">
        <f t="shared" si="7"/>
        <v>120</v>
      </c>
      <c r="E72" s="15">
        <f t="shared" si="8"/>
        <v>0</v>
      </c>
      <c r="F72" s="16">
        <f t="shared" si="9"/>
        <v>120</v>
      </c>
      <c r="G72" s="53" t="s">
        <v>274</v>
      </c>
      <c r="H72" s="1" t="s">
        <v>124</v>
      </c>
      <c r="I72" s="53">
        <v>1961</v>
      </c>
      <c r="J72" s="53" t="s">
        <v>271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>
        <v>14</v>
      </c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19">
        <v>42</v>
      </c>
      <c r="AS72" s="13">
        <v>18</v>
      </c>
      <c r="AT72" s="13">
        <v>46</v>
      </c>
      <c r="AU72" s="19"/>
    </row>
    <row r="73" spans="1:47" s="12" customFormat="1" ht="13.5" customHeight="1">
      <c r="A73" s="13"/>
      <c r="B73" s="14">
        <f t="shared" si="5"/>
        <v>120</v>
      </c>
      <c r="C73" s="15">
        <f t="shared" si="6"/>
        <v>3</v>
      </c>
      <c r="D73" s="15">
        <f t="shared" si="7"/>
        <v>120</v>
      </c>
      <c r="E73" s="15">
        <f t="shared" si="8"/>
        <v>0</v>
      </c>
      <c r="F73" s="16">
        <f t="shared" si="9"/>
        <v>120</v>
      </c>
      <c r="G73" s="26" t="s">
        <v>168</v>
      </c>
      <c r="H73" s="26" t="s">
        <v>169</v>
      </c>
      <c r="I73" s="26">
        <v>1958</v>
      </c>
      <c r="J73" s="26" t="s">
        <v>170</v>
      </c>
      <c r="K73" s="19"/>
      <c r="L73" s="19"/>
      <c r="M73" s="13"/>
      <c r="N73" s="19">
        <v>48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23">
        <v>33</v>
      </c>
      <c r="AS73" s="23"/>
      <c r="AT73" s="24">
        <v>39</v>
      </c>
      <c r="AU73" s="23"/>
    </row>
    <row r="74" spans="1:47" s="12" customFormat="1" ht="13.5" customHeight="1">
      <c r="A74" s="13"/>
      <c r="B74" s="14">
        <f t="shared" si="5"/>
        <v>119</v>
      </c>
      <c r="C74" s="15">
        <f t="shared" si="6"/>
        <v>5</v>
      </c>
      <c r="D74" s="15">
        <f t="shared" si="7"/>
        <v>119</v>
      </c>
      <c r="E74" s="15">
        <f t="shared" si="8"/>
        <v>0</v>
      </c>
      <c r="F74" s="16">
        <f t="shared" si="9"/>
        <v>119</v>
      </c>
      <c r="G74" s="22" t="s">
        <v>149</v>
      </c>
      <c r="H74" s="22" t="s">
        <v>150</v>
      </c>
      <c r="I74" s="25">
        <v>1962</v>
      </c>
      <c r="J74" s="25" t="s">
        <v>151</v>
      </c>
      <c r="K74" s="19"/>
      <c r="L74" s="19"/>
      <c r="M74" s="13">
        <v>22</v>
      </c>
      <c r="N74" s="19"/>
      <c r="O74" s="19"/>
      <c r="P74" s="19"/>
      <c r="Q74" s="19"/>
      <c r="R74" s="19"/>
      <c r="S74" s="19"/>
      <c r="T74" s="19"/>
      <c r="U74" s="19"/>
      <c r="V74" s="19"/>
      <c r="W74" s="13">
        <v>36</v>
      </c>
      <c r="X74" s="19"/>
      <c r="Y74" s="19"/>
      <c r="Z74" s="19"/>
      <c r="AA74" s="19"/>
      <c r="AB74" s="19"/>
      <c r="AC74" s="19"/>
      <c r="AD74" s="19"/>
      <c r="AE74" s="19"/>
      <c r="AF74" s="19"/>
      <c r="AG74" s="19">
        <v>12</v>
      </c>
      <c r="AH74" s="19">
        <v>38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3">
        <v>11</v>
      </c>
      <c r="AT74" s="19"/>
      <c r="AU74" s="19"/>
    </row>
    <row r="75" spans="1:47" s="12" customFormat="1" ht="13.5" customHeight="1">
      <c r="A75" s="13"/>
      <c r="B75" s="14">
        <f t="shared" si="5"/>
        <v>118</v>
      </c>
      <c r="C75" s="15">
        <f t="shared" si="6"/>
        <v>3</v>
      </c>
      <c r="D75" s="15">
        <f t="shared" si="7"/>
        <v>118</v>
      </c>
      <c r="E75" s="15">
        <f t="shared" si="8"/>
        <v>0</v>
      </c>
      <c r="F75" s="16">
        <f t="shared" si="9"/>
        <v>118</v>
      </c>
      <c r="G75" s="33" t="s">
        <v>221</v>
      </c>
      <c r="H75" s="33" t="s">
        <v>219</v>
      </c>
      <c r="I75" s="33">
        <v>1959</v>
      </c>
      <c r="J75" s="33" t="s">
        <v>220</v>
      </c>
      <c r="K75" s="23"/>
      <c r="L75" s="23"/>
      <c r="M75" s="23"/>
      <c r="N75" s="23"/>
      <c r="O75" s="19">
        <v>27</v>
      </c>
      <c r="P75" s="23"/>
      <c r="Q75" s="23"/>
      <c r="R75" s="23"/>
      <c r="S75" s="23"/>
      <c r="T75" s="23"/>
      <c r="U75" s="23">
        <v>43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4">
        <v>48</v>
      </c>
      <c r="AQ75" s="23"/>
      <c r="AR75" s="23"/>
      <c r="AS75" s="23"/>
      <c r="AT75" s="23"/>
      <c r="AU75" s="23"/>
    </row>
    <row r="76" spans="1:47" s="12" customFormat="1" ht="13.5" customHeight="1">
      <c r="A76" s="13"/>
      <c r="B76" s="14">
        <f t="shared" si="5"/>
        <v>117</v>
      </c>
      <c r="C76" s="15">
        <f t="shared" si="6"/>
        <v>3</v>
      </c>
      <c r="D76" s="15">
        <f t="shared" si="7"/>
        <v>117</v>
      </c>
      <c r="E76" s="15">
        <f t="shared" si="8"/>
        <v>0</v>
      </c>
      <c r="F76" s="16">
        <f t="shared" si="9"/>
        <v>117</v>
      </c>
      <c r="G76" s="22" t="s">
        <v>251</v>
      </c>
      <c r="H76" s="22" t="s">
        <v>81</v>
      </c>
      <c r="I76" s="27">
        <v>1959</v>
      </c>
      <c r="J76" s="27" t="s">
        <v>252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4">
        <v>34</v>
      </c>
      <c r="W76" s="23"/>
      <c r="X76" s="23"/>
      <c r="Y76" s="23"/>
      <c r="Z76" s="23"/>
      <c r="AA76" s="23"/>
      <c r="AB76" s="23">
        <v>46</v>
      </c>
      <c r="AC76" s="23"/>
      <c r="AD76" s="23"/>
      <c r="AE76" s="23"/>
      <c r="AF76" s="23">
        <v>37</v>
      </c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 s="12" customFormat="1" ht="13.5" customHeight="1">
      <c r="A77" s="13"/>
      <c r="B77" s="14">
        <f t="shared" si="5"/>
        <v>115</v>
      </c>
      <c r="C77" s="15">
        <f t="shared" si="6"/>
        <v>3</v>
      </c>
      <c r="D77" s="15">
        <f t="shared" si="7"/>
        <v>115</v>
      </c>
      <c r="E77" s="15">
        <f t="shared" si="8"/>
        <v>0</v>
      </c>
      <c r="F77" s="16">
        <f t="shared" si="9"/>
        <v>115</v>
      </c>
      <c r="G77" s="1" t="s">
        <v>275</v>
      </c>
      <c r="H77" s="1" t="s">
        <v>102</v>
      </c>
      <c r="I77" s="1">
        <v>1961</v>
      </c>
      <c r="J77" s="1" t="s">
        <v>89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19"/>
      <c r="AG77" s="23"/>
      <c r="AH77" s="23"/>
      <c r="AI77" s="23"/>
      <c r="AJ77" s="23">
        <v>40</v>
      </c>
      <c r="AK77" s="24">
        <v>44</v>
      </c>
      <c r="AL77" s="23"/>
      <c r="AM77" s="23">
        <v>31</v>
      </c>
      <c r="AN77" s="23"/>
      <c r="AO77" s="23"/>
      <c r="AP77" s="23"/>
      <c r="AQ77" s="23"/>
      <c r="AR77" s="19"/>
      <c r="AS77" s="19"/>
      <c r="AT77" s="19"/>
      <c r="AU77" s="19"/>
    </row>
    <row r="78" spans="1:47" s="12" customFormat="1" ht="13.5" customHeight="1">
      <c r="A78" s="13"/>
      <c r="B78" s="14">
        <f t="shared" si="5"/>
        <v>114</v>
      </c>
      <c r="C78" s="15">
        <f t="shared" si="6"/>
        <v>4</v>
      </c>
      <c r="D78" s="15">
        <f t="shared" si="7"/>
        <v>114</v>
      </c>
      <c r="E78" s="15">
        <f t="shared" si="8"/>
        <v>0</v>
      </c>
      <c r="F78" s="16">
        <f t="shared" si="9"/>
        <v>114</v>
      </c>
      <c r="G78" s="21" t="s">
        <v>227</v>
      </c>
      <c r="H78" s="22" t="s">
        <v>116</v>
      </c>
      <c r="I78" s="21">
        <v>1961</v>
      </c>
      <c r="J78" s="21" t="s">
        <v>137</v>
      </c>
      <c r="K78" s="23"/>
      <c r="L78" s="23"/>
      <c r="M78" s="23"/>
      <c r="N78" s="23"/>
      <c r="O78" s="23"/>
      <c r="P78" s="23"/>
      <c r="Q78" s="23"/>
      <c r="R78" s="23">
        <v>25</v>
      </c>
      <c r="S78" s="23">
        <v>39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>
        <v>16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4">
        <v>34</v>
      </c>
      <c r="AS78" s="23"/>
      <c r="AT78" s="23"/>
      <c r="AU78" s="23"/>
    </row>
    <row r="79" spans="1:47" s="12" customFormat="1" ht="13.5" customHeight="1">
      <c r="A79" s="13"/>
      <c r="B79" s="14">
        <f t="shared" si="5"/>
        <v>109</v>
      </c>
      <c r="C79" s="15">
        <f t="shared" si="6"/>
        <v>3</v>
      </c>
      <c r="D79" s="15">
        <f t="shared" si="7"/>
        <v>109</v>
      </c>
      <c r="E79" s="15">
        <f t="shared" si="8"/>
        <v>0</v>
      </c>
      <c r="F79" s="16">
        <f t="shared" si="9"/>
        <v>109</v>
      </c>
      <c r="G79" s="22" t="s">
        <v>238</v>
      </c>
      <c r="H79" s="22" t="s">
        <v>236</v>
      </c>
      <c r="I79" s="27">
        <v>1960</v>
      </c>
      <c r="J79" s="27" t="s">
        <v>239</v>
      </c>
      <c r="K79" s="28"/>
      <c r="L79" s="28"/>
      <c r="M79" s="28"/>
      <c r="N79" s="28"/>
      <c r="O79" s="28"/>
      <c r="P79" s="28"/>
      <c r="Q79" s="28"/>
      <c r="R79" s="19"/>
      <c r="S79" s="23"/>
      <c r="T79" s="24"/>
      <c r="U79" s="23"/>
      <c r="V79" s="34">
        <v>36</v>
      </c>
      <c r="W79" s="23"/>
      <c r="X79" s="23"/>
      <c r="Y79" s="23"/>
      <c r="Z79" s="23"/>
      <c r="AA79" s="23"/>
      <c r="AB79" s="23"/>
      <c r="AC79" s="23"/>
      <c r="AD79" s="23"/>
      <c r="AE79" s="23">
        <v>32</v>
      </c>
      <c r="AF79" s="23"/>
      <c r="AG79" s="23"/>
      <c r="AH79" s="23"/>
      <c r="AI79" s="23"/>
      <c r="AJ79" s="23"/>
      <c r="AK79" s="58">
        <v>41</v>
      </c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1:47" s="12" customFormat="1" ht="13.5" customHeight="1">
      <c r="A80" s="13"/>
      <c r="B80" s="14">
        <f t="shared" si="5"/>
        <v>108</v>
      </c>
      <c r="C80" s="15">
        <f t="shared" si="6"/>
        <v>4</v>
      </c>
      <c r="D80" s="15">
        <f t="shared" si="7"/>
        <v>108</v>
      </c>
      <c r="E80" s="15">
        <f t="shared" si="8"/>
        <v>0</v>
      </c>
      <c r="F80" s="16">
        <f t="shared" si="9"/>
        <v>108</v>
      </c>
      <c r="G80" s="22" t="s">
        <v>93</v>
      </c>
      <c r="H80" s="22" t="s">
        <v>49</v>
      </c>
      <c r="I80" s="25">
        <v>1959</v>
      </c>
      <c r="J80" s="25" t="s">
        <v>94</v>
      </c>
      <c r="K80" s="13">
        <v>26</v>
      </c>
      <c r="L80" s="19"/>
      <c r="M80" s="19">
        <v>29</v>
      </c>
      <c r="N80" s="19"/>
      <c r="O80" s="19"/>
      <c r="P80" s="19"/>
      <c r="Q80" s="19">
        <v>40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>
        <v>13</v>
      </c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</row>
    <row r="81" spans="1:47" s="12" customFormat="1" ht="13.5" customHeight="1">
      <c r="A81" s="13"/>
      <c r="B81" s="14">
        <f t="shared" si="5"/>
        <v>106</v>
      </c>
      <c r="C81" s="15">
        <f t="shared" si="6"/>
        <v>3</v>
      </c>
      <c r="D81" s="15">
        <f t="shared" si="7"/>
        <v>106</v>
      </c>
      <c r="E81" s="15">
        <f t="shared" si="8"/>
        <v>0</v>
      </c>
      <c r="F81" s="16">
        <f t="shared" si="9"/>
        <v>106</v>
      </c>
      <c r="G81" s="29" t="s">
        <v>188</v>
      </c>
      <c r="H81" s="29" t="s">
        <v>189</v>
      </c>
      <c r="I81" s="29">
        <v>60</v>
      </c>
      <c r="J81" s="30" t="s">
        <v>178</v>
      </c>
      <c r="K81" s="19"/>
      <c r="L81" s="19"/>
      <c r="M81" s="19"/>
      <c r="N81" s="19"/>
      <c r="O81" s="19"/>
      <c r="P81" s="13">
        <v>25</v>
      </c>
      <c r="Q81" s="19"/>
      <c r="R81" s="19">
        <v>38</v>
      </c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>
        <v>43</v>
      </c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23"/>
      <c r="AS81" s="23"/>
      <c r="AT81" s="23"/>
      <c r="AU81" s="23"/>
    </row>
    <row r="82" spans="1:47" s="12" customFormat="1" ht="13.5" customHeight="1">
      <c r="A82" s="13"/>
      <c r="B82" s="14">
        <f t="shared" si="5"/>
        <v>105</v>
      </c>
      <c r="C82" s="15">
        <f t="shared" si="6"/>
        <v>3</v>
      </c>
      <c r="D82" s="15">
        <f t="shared" si="7"/>
        <v>105</v>
      </c>
      <c r="E82" s="15">
        <f t="shared" si="8"/>
        <v>0</v>
      </c>
      <c r="F82" s="16">
        <f t="shared" si="9"/>
        <v>105</v>
      </c>
      <c r="G82" s="22" t="s">
        <v>240</v>
      </c>
      <c r="H82" s="22" t="s">
        <v>241</v>
      </c>
      <c r="I82" s="27">
        <v>1962</v>
      </c>
      <c r="J82" s="27" t="s">
        <v>242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34">
        <v>33</v>
      </c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>
        <v>37</v>
      </c>
      <c r="AM82" s="23">
        <v>35</v>
      </c>
      <c r="AN82" s="23"/>
      <c r="AO82" s="23"/>
      <c r="AP82" s="23"/>
      <c r="AQ82" s="23"/>
      <c r="AR82" s="23"/>
      <c r="AS82" s="23"/>
      <c r="AT82" s="23"/>
      <c r="AU82" s="23"/>
    </row>
    <row r="83" spans="1:47" s="12" customFormat="1" ht="13.5" customHeight="1">
      <c r="A83" s="13"/>
      <c r="B83" s="14">
        <f t="shared" si="5"/>
        <v>104</v>
      </c>
      <c r="C83" s="15">
        <f t="shared" si="6"/>
        <v>3</v>
      </c>
      <c r="D83" s="15">
        <f t="shared" si="7"/>
        <v>104</v>
      </c>
      <c r="E83" s="15">
        <f t="shared" si="8"/>
        <v>0</v>
      </c>
      <c r="F83" s="16">
        <f t="shared" si="9"/>
        <v>104</v>
      </c>
      <c r="G83" s="22" t="s">
        <v>132</v>
      </c>
      <c r="H83" s="22" t="s">
        <v>120</v>
      </c>
      <c r="I83" s="25">
        <v>1962</v>
      </c>
      <c r="J83" s="25" t="s">
        <v>133</v>
      </c>
      <c r="K83" s="19"/>
      <c r="L83" s="19"/>
      <c r="M83" s="13">
        <v>36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>
        <v>41</v>
      </c>
      <c r="AE83" s="19"/>
      <c r="AF83" s="19"/>
      <c r="AG83" s="19">
        <v>27</v>
      </c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</row>
    <row r="84" spans="1:47" s="12" customFormat="1" ht="13.5" customHeight="1">
      <c r="A84" s="13"/>
      <c r="B84" s="14">
        <f t="shared" si="5"/>
        <v>102</v>
      </c>
      <c r="C84" s="15">
        <f t="shared" si="6"/>
        <v>3</v>
      </c>
      <c r="D84" s="15">
        <f t="shared" si="7"/>
        <v>102</v>
      </c>
      <c r="E84" s="15">
        <f t="shared" si="8"/>
        <v>0</v>
      </c>
      <c r="F84" s="16">
        <f t="shared" si="9"/>
        <v>102</v>
      </c>
      <c r="G84" s="22" t="s">
        <v>256</v>
      </c>
      <c r="H84" s="22" t="s">
        <v>241</v>
      </c>
      <c r="I84" s="36">
        <v>1959</v>
      </c>
      <c r="J84" s="36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24">
        <v>29</v>
      </c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>
        <v>35</v>
      </c>
      <c r="AO84" s="23"/>
      <c r="AP84" s="23"/>
      <c r="AQ84" s="23"/>
      <c r="AR84" s="23"/>
      <c r="AS84" s="23">
        <v>38</v>
      </c>
      <c r="AT84" s="23"/>
      <c r="AU84" s="23"/>
    </row>
    <row r="85" spans="1:47" s="12" customFormat="1" ht="13.5" customHeight="1">
      <c r="A85" s="13"/>
      <c r="B85" s="14">
        <f t="shared" si="5"/>
        <v>102</v>
      </c>
      <c r="C85" s="15">
        <f t="shared" si="6"/>
        <v>3</v>
      </c>
      <c r="D85" s="15">
        <f t="shared" si="7"/>
        <v>102</v>
      </c>
      <c r="E85" s="15">
        <f t="shared" si="8"/>
        <v>0</v>
      </c>
      <c r="F85" s="16">
        <f t="shared" si="9"/>
        <v>102</v>
      </c>
      <c r="G85" s="53" t="s">
        <v>269</v>
      </c>
      <c r="H85" s="1" t="s">
        <v>272</v>
      </c>
      <c r="I85" s="53">
        <v>1962</v>
      </c>
      <c r="J85" s="53" t="s">
        <v>273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>
        <v>18</v>
      </c>
      <c r="AH85" s="23"/>
      <c r="AI85" s="23"/>
      <c r="AJ85" s="23">
        <v>43</v>
      </c>
      <c r="AK85" s="23"/>
      <c r="AL85" s="23"/>
      <c r="AM85" s="23"/>
      <c r="AN85" s="23"/>
      <c r="AO85" s="23"/>
      <c r="AP85" s="23"/>
      <c r="AQ85" s="23"/>
      <c r="AR85" s="19">
        <v>41</v>
      </c>
      <c r="AS85" s="19"/>
      <c r="AT85" s="19"/>
      <c r="AU85" s="19"/>
    </row>
    <row r="86" spans="1:47" s="12" customFormat="1" ht="13.5" customHeight="1">
      <c r="A86" s="13"/>
      <c r="B86" s="14">
        <f t="shared" si="5"/>
        <v>100</v>
      </c>
      <c r="C86" s="15">
        <f t="shared" si="6"/>
        <v>3</v>
      </c>
      <c r="D86" s="15">
        <f t="shared" si="7"/>
        <v>100</v>
      </c>
      <c r="E86" s="15">
        <f t="shared" si="8"/>
        <v>0</v>
      </c>
      <c r="F86" s="16">
        <f t="shared" si="9"/>
        <v>100</v>
      </c>
      <c r="G86" s="2" t="s">
        <v>266</v>
      </c>
      <c r="H86" s="2" t="s">
        <v>267</v>
      </c>
      <c r="I86" s="3" t="s">
        <v>265</v>
      </c>
      <c r="J86" s="4" t="s">
        <v>268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4"/>
      <c r="AA86" s="23"/>
      <c r="AB86" s="24"/>
      <c r="AC86" s="24"/>
      <c r="AD86" s="23"/>
      <c r="AE86" s="23">
        <v>29</v>
      </c>
      <c r="AF86" s="23"/>
      <c r="AG86" s="23"/>
      <c r="AH86" s="23"/>
      <c r="AI86" s="23"/>
      <c r="AJ86" s="23"/>
      <c r="AK86" s="23"/>
      <c r="AL86" s="23"/>
      <c r="AM86" s="23">
        <v>32</v>
      </c>
      <c r="AN86" s="23"/>
      <c r="AO86" s="23">
        <v>39</v>
      </c>
      <c r="AP86" s="23"/>
      <c r="AQ86" s="23"/>
      <c r="AR86" s="23"/>
      <c r="AS86" s="23"/>
      <c r="AT86" s="23"/>
      <c r="AU86" s="23"/>
    </row>
    <row r="87" spans="1:47" s="12" customFormat="1" ht="13.5" customHeight="1">
      <c r="A87" s="13"/>
      <c r="B87" s="14">
        <f t="shared" si="5"/>
        <v>100</v>
      </c>
      <c r="C87" s="15">
        <f t="shared" si="6"/>
        <v>2</v>
      </c>
      <c r="D87" s="15">
        <f t="shared" si="7"/>
        <v>100</v>
      </c>
      <c r="E87" s="15">
        <f t="shared" si="8"/>
        <v>0</v>
      </c>
      <c r="F87" s="16">
        <f t="shared" si="9"/>
        <v>100</v>
      </c>
      <c r="G87" s="29" t="s">
        <v>176</v>
      </c>
      <c r="H87" s="29" t="s">
        <v>177</v>
      </c>
      <c r="I87" s="29"/>
      <c r="J87" s="30" t="s">
        <v>178</v>
      </c>
      <c r="K87" s="19"/>
      <c r="L87" s="19"/>
      <c r="M87" s="13"/>
      <c r="N87" s="19"/>
      <c r="O87" s="19"/>
      <c r="P87" s="13">
        <v>50</v>
      </c>
      <c r="Q87" s="19"/>
      <c r="R87" s="19">
        <v>50</v>
      </c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</row>
    <row r="88" spans="2:10" ht="12.75">
      <c r="B88" s="14"/>
      <c r="C88" s="15"/>
      <c r="D88" s="47"/>
      <c r="E88" s="15"/>
      <c r="G88" s="61"/>
      <c r="H88" s="61"/>
      <c r="I88" s="61"/>
      <c r="J88" s="61"/>
    </row>
    <row r="89" spans="2:45" ht="12.75">
      <c r="B89" s="14"/>
      <c r="C89" s="15"/>
      <c r="D89" s="47"/>
      <c r="E89" s="15"/>
      <c r="G89" s="61"/>
      <c r="H89" s="61"/>
      <c r="I89" s="61"/>
      <c r="J89" s="61"/>
      <c r="AS89" s="17"/>
    </row>
    <row r="90" spans="2:45" ht="12.75">
      <c r="B90" s="14"/>
      <c r="C90" s="15"/>
      <c r="D90" s="47"/>
      <c r="E90" s="15"/>
      <c r="G90" s="61"/>
      <c r="H90" s="61"/>
      <c r="I90" s="61"/>
      <c r="J90" s="61"/>
      <c r="AS90" s="17"/>
    </row>
    <row r="91" spans="2:45" ht="12.75">
      <c r="B91" s="14"/>
      <c r="C91" s="15"/>
      <c r="D91" s="47"/>
      <c r="E91" s="15"/>
      <c r="G91" s="61"/>
      <c r="H91" s="61"/>
      <c r="I91" s="61"/>
      <c r="J91" s="61"/>
      <c r="AS91" s="17"/>
    </row>
    <row r="92" spans="2:45" ht="12.75">
      <c r="B92" s="14"/>
      <c r="C92" s="15"/>
      <c r="D92" s="47"/>
      <c r="E92" s="15"/>
      <c r="G92" s="61"/>
      <c r="H92" s="61"/>
      <c r="I92" s="61"/>
      <c r="J92" s="61"/>
      <c r="AS92" s="17"/>
    </row>
    <row r="93" spans="2:45" ht="12.75">
      <c r="B93" s="14"/>
      <c r="C93" s="15"/>
      <c r="D93" s="47"/>
      <c r="E93" s="15"/>
      <c r="G93" s="61"/>
      <c r="H93" s="61"/>
      <c r="I93" s="61"/>
      <c r="J93" s="61"/>
      <c r="AS93" s="17"/>
    </row>
    <row r="94" spans="2:10" ht="12.75">
      <c r="B94" s="14"/>
      <c r="C94" s="15"/>
      <c r="D94" s="47"/>
      <c r="E94" s="15"/>
      <c r="G94" s="62"/>
      <c r="H94" s="62"/>
      <c r="I94" s="62"/>
      <c r="J94" s="62"/>
    </row>
    <row r="95" spans="2:45" ht="12.75">
      <c r="B95" s="14"/>
      <c r="C95" s="15"/>
      <c r="D95" s="47"/>
      <c r="E95" s="15"/>
      <c r="G95" s="61"/>
      <c r="H95" s="61"/>
      <c r="I95" s="61"/>
      <c r="J95" s="61"/>
      <c r="AS95" s="17"/>
    </row>
    <row r="96" spans="1:43" ht="12.75">
      <c r="A96" s="54"/>
      <c r="B96" s="14"/>
      <c r="C96" s="15"/>
      <c r="D96" s="47"/>
      <c r="E96" s="15"/>
      <c r="G96" s="62"/>
      <c r="H96" s="62"/>
      <c r="I96" s="62"/>
      <c r="J96" s="62"/>
      <c r="K96" s="44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17"/>
      <c r="AD96" s="45"/>
      <c r="AG96" s="45"/>
      <c r="AH96" s="45"/>
      <c r="AI96" s="17"/>
      <c r="AJ96" s="45"/>
      <c r="AK96" s="45"/>
      <c r="AL96" s="45"/>
      <c r="AO96" s="45"/>
      <c r="AP96" s="44"/>
      <c r="AQ96" s="45"/>
    </row>
    <row r="97" spans="2:45" ht="12.75">
      <c r="B97" s="14"/>
      <c r="C97" s="15"/>
      <c r="D97" s="47"/>
      <c r="E97" s="15"/>
      <c r="G97" s="61"/>
      <c r="H97" s="61"/>
      <c r="I97" s="61"/>
      <c r="J97" s="61"/>
      <c r="AS97" s="17"/>
    </row>
    <row r="98" spans="2:45" ht="12.75">
      <c r="B98" s="14"/>
      <c r="C98" s="15"/>
      <c r="D98" s="47"/>
      <c r="E98" s="15"/>
      <c r="G98" s="61"/>
      <c r="H98" s="61"/>
      <c r="I98" s="61"/>
      <c r="J98" s="61"/>
      <c r="AS98" s="17"/>
    </row>
    <row r="99" spans="2:10" ht="12.75">
      <c r="B99" s="14"/>
      <c r="C99" s="15"/>
      <c r="D99" s="47"/>
      <c r="E99" s="15"/>
      <c r="G99" s="62"/>
      <c r="H99" s="62"/>
      <c r="I99" s="62"/>
      <c r="J99" s="62"/>
    </row>
    <row r="100" spans="2:45" ht="12.75">
      <c r="B100" s="14"/>
      <c r="C100" s="15"/>
      <c r="D100" s="47"/>
      <c r="E100" s="15"/>
      <c r="G100" s="61"/>
      <c r="H100" s="61"/>
      <c r="I100" s="61"/>
      <c r="J100" s="61"/>
      <c r="AS100" s="17"/>
    </row>
    <row r="101" spans="2:45" ht="12.75">
      <c r="B101" s="14"/>
      <c r="C101" s="15"/>
      <c r="D101" s="47"/>
      <c r="E101" s="15"/>
      <c r="G101" s="61"/>
      <c r="H101" s="61"/>
      <c r="I101" s="61"/>
      <c r="J101" s="61"/>
      <c r="AS101" s="17"/>
    </row>
    <row r="102" spans="2:44" ht="12.75">
      <c r="B102" s="14"/>
      <c r="C102" s="15"/>
      <c r="D102" s="47"/>
      <c r="E102" s="15"/>
      <c r="G102" s="53"/>
      <c r="H102" s="53"/>
      <c r="I102" s="53"/>
      <c r="J102" s="53"/>
      <c r="AQ102" s="17"/>
      <c r="AR102" s="17"/>
    </row>
    <row r="103" spans="2:45" ht="12.75">
      <c r="B103" s="14"/>
      <c r="C103" s="15"/>
      <c r="D103" s="47"/>
      <c r="E103" s="15"/>
      <c r="G103" s="61"/>
      <c r="H103" s="61"/>
      <c r="I103" s="61"/>
      <c r="J103" s="61"/>
      <c r="AS103" s="17"/>
    </row>
    <row r="104" spans="2:45" ht="12.75">
      <c r="B104" s="14"/>
      <c r="C104" s="15"/>
      <c r="D104" s="47"/>
      <c r="E104" s="15"/>
      <c r="G104" s="61"/>
      <c r="H104" s="61"/>
      <c r="I104" s="61"/>
      <c r="J104" s="61"/>
      <c r="AS104" s="17"/>
    </row>
    <row r="105" spans="2:47" ht="12.75">
      <c r="B105" s="14"/>
      <c r="C105" s="15"/>
      <c r="D105" s="47"/>
      <c r="E105" s="15"/>
      <c r="G105" s="62"/>
      <c r="H105" s="62"/>
      <c r="I105" s="62"/>
      <c r="J105" s="62"/>
      <c r="AS105" s="45"/>
      <c r="AT105" s="45"/>
      <c r="AU105" s="45"/>
    </row>
    <row r="106" spans="2:45" ht="12.75">
      <c r="B106" s="14"/>
      <c r="C106" s="15"/>
      <c r="D106" s="47"/>
      <c r="E106" s="15"/>
      <c r="G106" s="61"/>
      <c r="H106" s="61"/>
      <c r="I106" s="61"/>
      <c r="J106" s="61"/>
      <c r="AS106" s="17"/>
    </row>
    <row r="107" spans="2:47" ht="12.75">
      <c r="B107" s="14"/>
      <c r="C107" s="15"/>
      <c r="D107" s="47"/>
      <c r="E107" s="15"/>
      <c r="G107" s="53"/>
      <c r="H107" s="53"/>
      <c r="I107" s="53"/>
      <c r="J107" s="53"/>
      <c r="AR107" s="17"/>
      <c r="AS107" s="45"/>
      <c r="AT107" s="45"/>
      <c r="AU107" s="45"/>
    </row>
    <row r="108" spans="2:45" ht="12.75">
      <c r="B108" s="14"/>
      <c r="C108" s="15"/>
      <c r="D108" s="47"/>
      <c r="E108" s="15"/>
      <c r="G108" s="61"/>
      <c r="H108" s="61"/>
      <c r="I108" s="61"/>
      <c r="J108" s="61"/>
      <c r="AS108" s="17"/>
    </row>
    <row r="109" spans="2:45" ht="12.75">
      <c r="B109" s="14"/>
      <c r="C109" s="15"/>
      <c r="D109" s="47"/>
      <c r="E109" s="15"/>
      <c r="G109" s="61"/>
      <c r="H109" s="61"/>
      <c r="I109" s="61"/>
      <c r="J109" s="61"/>
      <c r="AS109" s="17"/>
    </row>
    <row r="110" spans="2:45" ht="12.75">
      <c r="B110" s="14"/>
      <c r="C110" s="15"/>
      <c r="D110" s="47"/>
      <c r="E110" s="15"/>
      <c r="G110" s="61"/>
      <c r="H110" s="61"/>
      <c r="I110" s="61"/>
      <c r="J110" s="61"/>
      <c r="AS110" s="17"/>
    </row>
    <row r="111" spans="2:10" ht="12.75">
      <c r="B111" s="14"/>
      <c r="C111" s="15"/>
      <c r="D111" s="47"/>
      <c r="E111" s="15"/>
      <c r="G111" s="62"/>
      <c r="H111" s="62"/>
      <c r="I111" s="62"/>
      <c r="J111" s="62"/>
    </row>
    <row r="112" spans="2:45" ht="12.75">
      <c r="B112" s="14"/>
      <c r="C112" s="15"/>
      <c r="D112" s="47"/>
      <c r="E112" s="15"/>
      <c r="G112" s="61"/>
      <c r="H112" s="61"/>
      <c r="I112" s="61"/>
      <c r="J112" s="61"/>
      <c r="AS112" s="17"/>
    </row>
    <row r="113" spans="2:44" ht="12.75">
      <c r="B113" s="14"/>
      <c r="C113" s="15"/>
      <c r="D113" s="47"/>
      <c r="E113" s="15"/>
      <c r="G113" s="53"/>
      <c r="H113" s="53"/>
      <c r="I113" s="53"/>
      <c r="J113" s="53"/>
      <c r="AQ113" s="17"/>
      <c r="AR113" s="17"/>
    </row>
    <row r="114" spans="2:45" ht="12.75">
      <c r="B114" s="14"/>
      <c r="C114" s="15"/>
      <c r="D114" s="47"/>
      <c r="E114" s="15"/>
      <c r="G114" s="61"/>
      <c r="H114" s="61"/>
      <c r="I114" s="61"/>
      <c r="J114" s="61"/>
      <c r="AS114" s="17"/>
    </row>
    <row r="115" spans="2:10" ht="12.75">
      <c r="B115" s="14"/>
      <c r="C115" s="15"/>
      <c r="D115" s="47"/>
      <c r="E115" s="15"/>
      <c r="G115" s="61"/>
      <c r="H115" s="61"/>
      <c r="I115" s="61"/>
      <c r="J115" s="61"/>
    </row>
    <row r="116" spans="2:44" ht="12.75">
      <c r="B116" s="14"/>
      <c r="C116" s="15"/>
      <c r="D116" s="47"/>
      <c r="E116" s="15"/>
      <c r="G116" s="53"/>
      <c r="H116" s="53"/>
      <c r="I116" s="53"/>
      <c r="J116" s="53"/>
      <c r="AK116" s="57"/>
      <c r="AR116" s="17"/>
    </row>
    <row r="117" spans="2:45" ht="12.75">
      <c r="B117" s="14"/>
      <c r="C117" s="15"/>
      <c r="D117" s="47"/>
      <c r="E117" s="15"/>
      <c r="G117" s="61"/>
      <c r="H117" s="61"/>
      <c r="I117" s="61"/>
      <c r="J117" s="61"/>
      <c r="AS117" s="17"/>
    </row>
    <row r="118" spans="2:45" ht="12.75">
      <c r="B118" s="14"/>
      <c r="C118" s="15"/>
      <c r="D118" s="47"/>
      <c r="E118" s="15"/>
      <c r="G118" s="61"/>
      <c r="H118" s="61"/>
      <c r="I118" s="61"/>
      <c r="J118" s="61"/>
      <c r="AS118" s="17"/>
    </row>
    <row r="119" spans="2:45" ht="12.75">
      <c r="B119" s="14"/>
      <c r="C119" s="15"/>
      <c r="D119" s="47"/>
      <c r="E119" s="15"/>
      <c r="G119" s="61"/>
      <c r="H119" s="61"/>
      <c r="I119" s="61"/>
      <c r="J119" s="61"/>
      <c r="AS119" s="17"/>
    </row>
    <row r="120" spans="2:45" ht="12.75">
      <c r="B120" s="14"/>
      <c r="C120" s="15"/>
      <c r="D120" s="47"/>
      <c r="E120" s="15"/>
      <c r="G120" s="61"/>
      <c r="H120" s="61"/>
      <c r="I120" s="61"/>
      <c r="J120" s="61"/>
      <c r="AS120" s="17"/>
    </row>
    <row r="121" spans="2:47" ht="12.75">
      <c r="B121" s="14"/>
      <c r="C121" s="15"/>
      <c r="D121" s="47"/>
      <c r="E121" s="15"/>
      <c r="G121" s="62"/>
      <c r="H121" s="62"/>
      <c r="I121" s="62"/>
      <c r="J121" s="62"/>
      <c r="AS121" s="45"/>
      <c r="AT121" s="45"/>
      <c r="AU121" s="45"/>
    </row>
    <row r="122" spans="2:10" ht="12.75">
      <c r="B122" s="14"/>
      <c r="C122" s="15"/>
      <c r="D122" s="47"/>
      <c r="E122" s="15"/>
      <c r="G122" s="61"/>
      <c r="H122" s="61"/>
      <c r="I122" s="61"/>
      <c r="J122" s="61"/>
    </row>
    <row r="123" spans="2:10" ht="12.75">
      <c r="B123" s="14"/>
      <c r="C123" s="15"/>
      <c r="D123" s="47"/>
      <c r="E123" s="15"/>
      <c r="G123" s="62"/>
      <c r="H123" s="62"/>
      <c r="I123" s="62"/>
      <c r="J123" s="62"/>
    </row>
    <row r="124" spans="2:45" ht="12.75">
      <c r="B124" s="14"/>
      <c r="C124" s="15"/>
      <c r="D124" s="47"/>
      <c r="E124" s="15"/>
      <c r="G124" s="61"/>
      <c r="H124" s="61"/>
      <c r="I124" s="61"/>
      <c r="J124" s="61"/>
      <c r="AS124" s="17"/>
    </row>
    <row r="125" spans="2:10" ht="12.75">
      <c r="B125" s="14"/>
      <c r="C125" s="15"/>
      <c r="D125" s="47"/>
      <c r="E125" s="15"/>
      <c r="G125" s="61"/>
      <c r="H125" s="61"/>
      <c r="I125" s="61"/>
      <c r="J125" s="61"/>
    </row>
    <row r="126" spans="2:45" ht="12.75">
      <c r="B126" s="14"/>
      <c r="C126" s="15"/>
      <c r="D126" s="47"/>
      <c r="E126" s="15"/>
      <c r="G126" s="61"/>
      <c r="H126" s="61"/>
      <c r="I126" s="61"/>
      <c r="J126" s="61"/>
      <c r="AS126" s="17"/>
    </row>
    <row r="127" spans="2:45" ht="12.75">
      <c r="B127" s="14"/>
      <c r="C127" s="15"/>
      <c r="D127" s="47"/>
      <c r="E127" s="15"/>
      <c r="G127" s="61"/>
      <c r="H127" s="61"/>
      <c r="I127" s="61"/>
      <c r="J127" s="61"/>
      <c r="AS127" s="17"/>
    </row>
    <row r="128" spans="2:10" ht="12.75">
      <c r="B128" s="14"/>
      <c r="C128" s="15"/>
      <c r="D128" s="47"/>
      <c r="E128" s="15"/>
      <c r="G128" s="61"/>
      <c r="H128" s="61"/>
      <c r="I128" s="61"/>
      <c r="J128" s="61"/>
    </row>
    <row r="129" spans="1:47" ht="12.75">
      <c r="A129" s="54"/>
      <c r="B129" s="14"/>
      <c r="C129" s="15"/>
      <c r="D129" s="47"/>
      <c r="E129" s="15"/>
      <c r="G129" s="50"/>
      <c r="H129" s="50"/>
      <c r="I129" s="51"/>
      <c r="J129" s="52"/>
      <c r="R129" s="45"/>
      <c r="T129" s="17"/>
      <c r="AC129" s="46"/>
      <c r="AD129" s="45"/>
      <c r="AF129" s="45"/>
      <c r="AR129" s="45"/>
      <c r="AS129" s="45"/>
      <c r="AT129" s="45"/>
      <c r="AU129" s="45"/>
    </row>
    <row r="130" spans="2:44" ht="12.75">
      <c r="B130" s="14"/>
      <c r="C130" s="15"/>
      <c r="D130" s="47"/>
      <c r="E130" s="15"/>
      <c r="G130" s="53"/>
      <c r="H130" s="53"/>
      <c r="I130" s="53"/>
      <c r="J130" s="53"/>
      <c r="AK130" s="17"/>
      <c r="AR130" s="17"/>
    </row>
    <row r="131" spans="2:45" ht="12.75">
      <c r="B131" s="14"/>
      <c r="C131" s="15"/>
      <c r="D131" s="47"/>
      <c r="E131" s="15"/>
      <c r="G131" s="61"/>
      <c r="H131" s="61"/>
      <c r="I131" s="61"/>
      <c r="J131" s="61"/>
      <c r="AS131" s="17"/>
    </row>
    <row r="132" spans="2:45" ht="12.75">
      <c r="B132" s="14"/>
      <c r="C132" s="15"/>
      <c r="D132" s="47"/>
      <c r="E132" s="15"/>
      <c r="G132" s="61"/>
      <c r="H132" s="61"/>
      <c r="I132" s="61"/>
      <c r="J132" s="61"/>
      <c r="AS132" s="17"/>
    </row>
    <row r="133" spans="2:45" ht="12.75">
      <c r="B133" s="14"/>
      <c r="C133" s="15"/>
      <c r="D133" s="47"/>
      <c r="E133" s="15"/>
      <c r="G133" s="61"/>
      <c r="H133" s="61"/>
      <c r="I133" s="61"/>
      <c r="J133" s="61"/>
      <c r="AS133" s="17"/>
    </row>
    <row r="134" spans="2:45" ht="12.75">
      <c r="B134" s="14"/>
      <c r="C134" s="15"/>
      <c r="D134" s="47"/>
      <c r="E134" s="15"/>
      <c r="G134" s="61"/>
      <c r="H134" s="61"/>
      <c r="I134" s="61"/>
      <c r="J134" s="61"/>
      <c r="AS134" s="17"/>
    </row>
    <row r="135" spans="2:45" ht="12.75">
      <c r="B135" s="14"/>
      <c r="C135" s="15"/>
      <c r="D135" s="47"/>
      <c r="E135" s="15"/>
      <c r="G135" s="61"/>
      <c r="H135" s="61"/>
      <c r="I135" s="61"/>
      <c r="J135" s="61"/>
      <c r="AS135" s="17"/>
    </row>
    <row r="136" ht="12.75">
      <c r="D136" s="47"/>
    </row>
  </sheetData>
  <sheetProtection/>
  <autoFilter ref="A2:AU2"/>
  <mergeCells count="1">
    <mergeCell ref="A1:J1"/>
  </mergeCells>
  <hyperlinks>
    <hyperlink ref="H4" r:id="rId1" display="http://my1.raceresult.com/details/results.php?sl=6.9385.de.2.Ergebnislisten%7CErgebnisliste%20AK&amp;pp=29"/>
    <hyperlink ref="H55" r:id="rId2" display="http://my2.raceresult.com/details/results.php?sl=6.8504.de.4.Internet%7CI30_Ergebnisliste_pro_Lauf&amp;pp=493"/>
    <hyperlink ref="H21" r:id="rId3" display="http://my2.raceresult.com/details/results.php?sl=6.8504.de.4.Internet%7CI30_Ergebnisliste_pro_Lauf&amp;pp=190"/>
    <hyperlink ref="H25" r:id="rId4" display="http://my2.raceresult.com/details/results.php?sl=6.8504.de.4.Internet%7CI30_Ergebnisliste_pro_Lauf&amp;pp=444"/>
    <hyperlink ref="H37" r:id="rId5" display="http://my2.raceresult.com/details/results.php?sl=6.8504.de.4.Internet%7CI30_Ergebnisliste_pro_Lauf&amp;pp=189"/>
    <hyperlink ref="H41" r:id="rId6" display="http://my2.raceresult.com/details/results.php?sl=6.8504.de.4.Internet%7CI30_Ergebnisliste_pro_Lauf&amp;pp=225"/>
    <hyperlink ref="H17" r:id="rId7" display="http://my2.raceresult.com/details/results.php?sl=6.8504.de.4.Internet%7CI30_Ergebnisliste_pro_Lauf&amp;pp=452"/>
    <hyperlink ref="H14" r:id="rId8" display="http://my2.raceresult.com/details/results.php?sl=6.8504.de.4.Internet%7CI30_Ergebnisliste_pro_Lauf&amp;pp=489"/>
    <hyperlink ref="H20" r:id="rId9" display="http://my2.raceresult.com/details/results.php?sl=6.8504.de.4.Internet%7CI30_Ergebnisliste_pro_Lauf&amp;pp=344"/>
    <hyperlink ref="H23" r:id="rId10" display="http://my2.raceresult.com/details/results.php?sl=6.8504.de.4.Internet%7CI30_Ergebnisliste_pro_Lauf&amp;pp=474"/>
    <hyperlink ref="H54" r:id="rId11" display="http://my2.raceresult.com/details/results.php?sl=6.8504.de.4.Internet%7CI30_Ergebnisliste_pro_Lauf&amp;pp=19"/>
    <hyperlink ref="H30" r:id="rId12" display="http://my2.raceresult.com/details/results.php?sl=6.8504.de.4.Internet%7CI30_Ergebnisliste_pro_Lauf&amp;pp=354"/>
    <hyperlink ref="H7" r:id="rId13" display="http://my2.raceresult.com/details/results.php?sl=6.8504.de.4.Internet%7CI30_Ergebnisliste_pro_Lauf&amp;pp=440"/>
    <hyperlink ref="H80" r:id="rId14" display="http://my2.raceresult.com/details/results.php?sl=6.8504.de.4.Internet%7CI30_Ergebnisliste_pro_Lauf&amp;pp=201"/>
    <hyperlink ref="H58" r:id="rId15" display="http://my2.raceresult.com/details/results.php?sl=6.8504.de.4.Internet%7CI30_Ergebnisliste_pro_Lauf&amp;pp=231"/>
    <hyperlink ref="H16" r:id="rId16" display="http://my2.raceresult.com/details/results.php?sl=6.8504.de.4.Internet%7CI30_Ergebnisliste_pro_Lauf&amp;pp=219"/>
    <hyperlink ref="H28" r:id="rId17" display="http://my2.raceresult.com/details/results.php?sl=6.8504.de.3.Internet%7CI30_Ergebnisliste_pro_Lauf&amp;pp=698"/>
    <hyperlink ref="H5" r:id="rId18" display="http://my2.raceresult.com/details/results.php?sl=6.8504.de.3.Internet%7CI30_Ergebnisliste_pro_Lauf&amp;pp=667"/>
    <hyperlink ref="H15" r:id="rId19" display="http://my2.raceresult.com/details/results.php?sl=6.8504.de.3.Internet%7CI30_Ergebnisliste_pro_Lauf&amp;pp=682"/>
    <hyperlink ref="H8" r:id="rId20" display="http://my2.raceresult.com/details/results.php?sl=6.8504.de.3.Internet%7CI30_Ergebnisliste_pro_Lauf&amp;pp=639"/>
    <hyperlink ref="H56" r:id="rId21" display="http://my2.raceresult.com/details/results.php?sl=6.8504.de.3.Internet%7CI30_Ergebnisliste_pro_Lauf&amp;pp=779"/>
    <hyperlink ref="H44" r:id="rId22" display="http://my1.raceresult.com/details/results.php?sl=6.9385.de.1.Ergebnislisten%7CErgebnisliste%20AK&amp;pp=105"/>
    <hyperlink ref="H6" r:id="rId23" display="http://my1.raceresult.com/details/results.php?sl=6.9385.de.1.Ergebnislisten%7CErgebnisliste%20AK&amp;pp=506"/>
    <hyperlink ref="H11" r:id="rId24" display="http://my1.raceresult.com/details/results.php?sl=6.9385.de.1.Ergebnislisten%7CErgebnisliste%20AK&amp;pp=794"/>
    <hyperlink ref="G46" r:id="rId25" display="http://my3.raceresult.com/details/results.php?sl=6.9107.de.0.Ergebnislisten%7CZieleinlaufliste&amp;pp=682"/>
    <hyperlink ref="G18" r:id="rId26" display="http://my3.raceresult.com/details/results.php?sl=6.9107.de.0.Ergebnislisten%7CZieleinlaufliste&amp;pp=515"/>
    <hyperlink ref="G24" r:id="rId27" display="http://my3.raceresult.com/details/results.php?sl=6.9107.de.0.Ergebnislisten%7CZieleinlaufliste&amp;pp=506"/>
    <hyperlink ref="G10" r:id="rId28" display="http://my3.raceresult.com/details/results.php?sl=6.9107.de.0.Ergebnislisten%7CZieleinlaufliste&amp;pp=55"/>
    <hyperlink ref="G39" r:id="rId29" display="http://my3.raceresult.com/details/results.php?sl=6.9107.de.0.Ergebnislisten%7CZieleinlaufliste&amp;pp=237"/>
    <hyperlink ref="G47" r:id="rId30" display="http://my3.raceresult.com/details/results.php?sl=6.9107.de.0.Ergebnislisten%7CZieleinlaufliste&amp;pp=447"/>
    <hyperlink ref="G48" r:id="rId31" display="http://my3.raceresult.com/details/results.php?sl=6.9107.de.0.Ergebnislisten%7CZieleinlaufliste&amp;pp=372"/>
    <hyperlink ref="G3" r:id="rId32" display="http://my3.raceresult.com/details/results.php?sl=6.9107.de.0.Ergebnislisten%7CZieleinlaufliste&amp;pp=423"/>
    <hyperlink ref="G38" r:id="rId33" display="http://my3.raceresult.com/details/results.php?sl=6.9107.de.0.Ergebnislisten%7CZieleinlaufliste&amp;pp=305"/>
    <hyperlink ref="G83" r:id="rId34" display="http://my3.raceresult.com/details/results.php?sl=6.9107.de.0.Ergebnislisten%7CZieleinlaufliste&amp;pp=530"/>
    <hyperlink ref="G43" r:id="rId35" display="http://my3.raceresult.com/details/results.php?sl=6.9107.de.0.Ergebnislisten%7CZieleinlaufliste&amp;pp=390"/>
    <hyperlink ref="G57" r:id="rId36" display="http://my3.raceresult.com/details/results.php?sl=6.9107.de.0.Ergebnislisten%7CZieleinlaufliste&amp;pp=391"/>
    <hyperlink ref="G68" r:id="rId37" display="http://my3.raceresult.com/details/results.php?sl=6.9107.de.0.Ergebnislisten%7CZieleinlaufliste&amp;pp=270"/>
    <hyperlink ref="G22" r:id="rId38" display="http://my3.raceresult.com/details/results.php?sl=6.9107.de.0.Ergebnislisten%7CZieleinlaufliste&amp;pp=350"/>
    <hyperlink ref="G74" r:id="rId39" display="http://my3.raceresult.com/details/results.php?sl=6.9107.de.0.Ergebnislisten%7CZieleinlaufliste&amp;pp=306"/>
    <hyperlink ref="H42" r:id="rId40" display="http://my1.raceresult.com/details/results.php?sl=6.8912.de.7.Internet%7C07%20Zieleinlaufliste&amp;pp=1402"/>
    <hyperlink ref="H40" r:id="rId41" display="http://my1.raceresult.com/details/results.php?sl=6.8912.de.7.Internet%7C07%20Zieleinlaufliste&amp;pp=1306"/>
    <hyperlink ref="H70" r:id="rId42" display="http://my1.raceresult.com/details/results.php?sl=6.8912.de.7.Internet%7C07%20Zieleinlaufliste&amp;pp=1208"/>
    <hyperlink ref="H79" r:id="rId43" display="http://my1.raceresult.com/details/results.php?sl=6.8912.de.7.Internet%7C07%20Zieleinlaufliste&amp;pp=1312"/>
    <hyperlink ref="H82" r:id="rId44" display="http://my1.raceresult.com/details/results.php?sl=6.8912.de.7.Internet%7C07%20Zieleinlaufliste&amp;pp=1314"/>
    <hyperlink ref="H62" r:id="rId45" display="http://my1.raceresult.com/details/results.php?sl=6.8912.de.7.Internet%7C07%20Zieleinlaufliste&amp;pp=1377"/>
    <hyperlink ref="H45" r:id="rId46" display="http://my1.raceresult.com/details/results.php?sl=6.8912.de.6.Internet%7C07%20Zieleinlaufliste&amp;pp=248"/>
    <hyperlink ref="H50" r:id="rId47" display="http://my1.raceresult.com/details/results.php?sl=6.8912.de.6.Internet%7C07%20Zieleinlaufliste&amp;pp=179"/>
    <hyperlink ref="H76" r:id="rId48" display="http://my1.raceresult.com/details/results.php?sl=6.8912.de.6.Internet%7C07%20Zieleinlaufliste&amp;pp=272"/>
    <hyperlink ref="H26" r:id="rId49" display="http://my1.raceresult.com/details/results.php?sl=6.8912.de.5.Internet%7C07%20Zieleinlaufliste&amp;pp=919"/>
    <hyperlink ref="H84" r:id="rId50" display="http://my3.raceresult.com/details/results.php?sl=6.9544.de.1.Ergebnislisten%7CZieleinlaufliste&amp;pp=117"/>
    <hyperlink ref="G61" r:id="rId51" display="http://my2.raceresult.com/details/?sl=6.9585.de.0.Ergebnislisten%7CZieleinlaufliste&amp;pp=460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4" r:id="rId5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2012-08-19T15:28:41Z</cp:lastPrinted>
  <dcterms:created xsi:type="dcterms:W3CDTF">2011-12-15T20:20:39Z</dcterms:created>
  <dcterms:modified xsi:type="dcterms:W3CDTF">2012-11-21T11:42:00Z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