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2"/>
  </bookViews>
  <sheets>
    <sheet name="Vereinswertung 2016" sheetId="1" r:id="rId1"/>
    <sheet name="Vereinswertung 2015" sheetId="2" r:id="rId2"/>
    <sheet name=" reguliert" sheetId="3" r:id="rId3"/>
  </sheets>
  <definedNames>
    <definedName name="_xlnm._FilterDatabase" localSheetId="0" hidden="1">'Vereinswertung 2016'!$A$2:$AI$2</definedName>
    <definedName name="_xlnm.Print_Titles" localSheetId="0">'Vereinswertung 2016'!$2:$2</definedName>
  </definedNames>
  <calcPr fullCalcOnLoad="1"/>
</workbook>
</file>

<file path=xl/sharedStrings.xml><?xml version="1.0" encoding="utf-8"?>
<sst xmlns="http://schemas.openxmlformats.org/spreadsheetml/2006/main" count="448" uniqueCount="203">
  <si>
    <t xml:space="preserve"> Anz. LÄUFE</t>
  </si>
  <si>
    <t xml:space="preserve">  Summe </t>
  </si>
  <si>
    <t>Platz</t>
  </si>
  <si>
    <t>Vereinswertung</t>
  </si>
  <si>
    <t>SC Komet Steckenborn</t>
  </si>
  <si>
    <t>Aachener TG</t>
  </si>
  <si>
    <t>Aachener Engel</t>
  </si>
  <si>
    <t>Hamich Runners</t>
  </si>
  <si>
    <t>LT Alsdorf-Ost</t>
  </si>
  <si>
    <t>STB Landgraaf</t>
  </si>
  <si>
    <t>TV Konzen</t>
  </si>
  <si>
    <t>TV Obermaubach</t>
  </si>
  <si>
    <t>VFR Unterbruch LG</t>
  </si>
  <si>
    <t>TV Huchem-Stammeln</t>
  </si>
  <si>
    <t>STAP Brunssum</t>
  </si>
  <si>
    <t>TV Roetgen</t>
  </si>
  <si>
    <t>DJK JS Herzogenrath</t>
  </si>
  <si>
    <t>MC Eschweiler</t>
  </si>
  <si>
    <t>Gangelt</t>
  </si>
  <si>
    <t>Titz</t>
  </si>
  <si>
    <t>Parelloop</t>
  </si>
  <si>
    <t>LAC Eupen</t>
  </si>
  <si>
    <t>Hansa Simmerath</t>
  </si>
  <si>
    <t>Breinig</t>
  </si>
  <si>
    <t>TV Derichsweiler</t>
  </si>
  <si>
    <t>Bergw. Rohren</t>
  </si>
  <si>
    <t>Eicherscheid</t>
  </si>
  <si>
    <t>Birkesdorf</t>
  </si>
  <si>
    <t>Bütgenbach</t>
  </si>
  <si>
    <t>Dürwiß</t>
  </si>
  <si>
    <t>Unterbruch</t>
  </si>
  <si>
    <t>Hambach</t>
  </si>
  <si>
    <t>Huchem-Stammeln</t>
  </si>
  <si>
    <t>Dürener TV</t>
  </si>
  <si>
    <t>Arnoldsweiler</t>
  </si>
  <si>
    <t>Jülicher TV</t>
  </si>
  <si>
    <t xml:space="preserve">                    DJK Gillrath</t>
  </si>
  <si>
    <t>Steckenborn</t>
  </si>
  <si>
    <t>Herzogenrath</t>
  </si>
  <si>
    <t>Linnich</t>
  </si>
  <si>
    <t>DJK Gillrath</t>
  </si>
  <si>
    <t>LG Ameln/Linnich</t>
  </si>
  <si>
    <t>SV Germania Dürwiss IV</t>
  </si>
  <si>
    <t>LSG Eschweiler</t>
  </si>
  <si>
    <t>Gemünd</t>
  </si>
  <si>
    <t>SV Roland Rollesbroich</t>
  </si>
  <si>
    <t>Inde Hahn</t>
  </si>
  <si>
    <t>Vossenack</t>
  </si>
  <si>
    <t>Aachener TG II</t>
  </si>
  <si>
    <t>Dürener TV 1847</t>
  </si>
  <si>
    <t>Dürener TV 1847 II</t>
  </si>
  <si>
    <t>Int. AC Düren/Eifel/Rur</t>
  </si>
  <si>
    <t>Lauftreff Inde/Hahn</t>
  </si>
  <si>
    <t>LG Ameln/Linnich III</t>
  </si>
  <si>
    <t>LG Ameln/Linnich II</t>
  </si>
  <si>
    <t>SV Germania Dürwiss</t>
  </si>
  <si>
    <t>Team RunVicht…en</t>
  </si>
  <si>
    <t>Team RunVicht…en II</t>
  </si>
  <si>
    <t>TV Huchem-Stammeln II</t>
  </si>
  <si>
    <t>TV Huchem-Stammeln III</t>
  </si>
  <si>
    <t>SV Germania Dürwiss II</t>
  </si>
  <si>
    <t>SV Germania Dürwiss III</t>
  </si>
  <si>
    <t>Team RunVicht…en III</t>
  </si>
  <si>
    <t>SC Komet Steckenborn II</t>
  </si>
  <si>
    <t>STAP Brunssum II</t>
  </si>
  <si>
    <t>STAP Brunssum III</t>
  </si>
  <si>
    <t>STAP Brunssum IV</t>
  </si>
  <si>
    <t>Team Aachener Engel</t>
  </si>
  <si>
    <t>STB Landgraaf III</t>
  </si>
  <si>
    <t>VFR Unterbruch LG II</t>
  </si>
  <si>
    <t>DJK Gillrath II</t>
  </si>
  <si>
    <t>DJK Elmar Kohlscheid</t>
  </si>
  <si>
    <t>DJK JS Herzogenrath II</t>
  </si>
  <si>
    <t>DJK Löwe Hambach</t>
  </si>
  <si>
    <t>DLC Aachen</t>
  </si>
  <si>
    <t>FC Germania Vossenack</t>
  </si>
  <si>
    <t>Hamich Runners II</t>
  </si>
  <si>
    <t>LG Mützenich</t>
  </si>
  <si>
    <t>LG Stolberg</t>
  </si>
  <si>
    <t>LG Germania Freund</t>
  </si>
  <si>
    <t>TV Konzen II</t>
  </si>
  <si>
    <t>TSV Alemannia Aachen</t>
  </si>
  <si>
    <t>Triathlon Team Indeland</t>
  </si>
  <si>
    <t>LT Alsdorf Ost</t>
  </si>
  <si>
    <t>MC Eschweiler II</t>
  </si>
  <si>
    <t>MC Eschweiler III</t>
  </si>
  <si>
    <t>MC Eschweiler IV</t>
  </si>
  <si>
    <t>SC Borussia Inden</t>
  </si>
  <si>
    <t>SC Borussia Inden II</t>
  </si>
  <si>
    <t>TSV Alemannia Aachen II</t>
  </si>
  <si>
    <t>TSV Alemannia Aachen III</t>
  </si>
  <si>
    <t>Baesweiler LT e.V.</t>
  </si>
  <si>
    <t>Baesweiler LT e.V. II</t>
  </si>
  <si>
    <t>Boxverein Alsdorf 1955 e.V.</t>
  </si>
  <si>
    <t>Brander Laufschnecken</t>
  </si>
  <si>
    <t>DJK Elmar Kohlscheid II</t>
  </si>
  <si>
    <t>Boxverein Alsdorf 1955 e.V. II</t>
  </si>
  <si>
    <t>DJK JS Herzogenrath III</t>
  </si>
  <si>
    <t>Laufschule Ring</t>
  </si>
  <si>
    <t>Lustlauf mein Verein</t>
  </si>
  <si>
    <t>SG Sparkasse Aachen</t>
  </si>
  <si>
    <t>SG Sparkasse Aachen II</t>
  </si>
  <si>
    <t>SG Sparkasse Aachen III</t>
  </si>
  <si>
    <t>Lauftreff Inde/Hahn II</t>
  </si>
  <si>
    <t>AC Eifel</t>
  </si>
  <si>
    <t>AC Eifel II</t>
  </si>
  <si>
    <t>TV Konzen III</t>
  </si>
  <si>
    <t>TSV Weeze</t>
  </si>
  <si>
    <t>DLC Aachen II</t>
  </si>
  <si>
    <t xml:space="preserve"> Name</t>
  </si>
  <si>
    <t>ERT Kelmis</t>
  </si>
  <si>
    <t>ERT Kelmis III</t>
  </si>
  <si>
    <t>ERT Kelmis II</t>
  </si>
  <si>
    <t>LAC Eupen II</t>
  </si>
  <si>
    <t>Laufmasche Hauset</t>
  </si>
  <si>
    <t>LG Mützenich II</t>
  </si>
  <si>
    <t xml:space="preserve">LG Mützenich III </t>
  </si>
  <si>
    <t>SC Bütgenbach</t>
  </si>
  <si>
    <t>SC Bütgenbach II</t>
  </si>
  <si>
    <t>SC Bütgenbach III</t>
  </si>
  <si>
    <t>SV Bergw. Rohren</t>
  </si>
  <si>
    <t>Team Coolart</t>
  </si>
  <si>
    <t>Triathlon Team Eupen</t>
  </si>
  <si>
    <t>Triathlon Team Eupen II</t>
  </si>
  <si>
    <t>Triathlon Team Eupen III</t>
  </si>
  <si>
    <t>Int. AC Düren/Eifel/Rur II</t>
  </si>
  <si>
    <t>SC Komet Steckenborn III</t>
  </si>
  <si>
    <t>SC Komet Steckenborn IV</t>
  </si>
  <si>
    <t>TUS Schmidt</t>
  </si>
  <si>
    <t>TV Obermaubach II</t>
  </si>
  <si>
    <t>TV Obermaubach III</t>
  </si>
  <si>
    <t>LT Inde Hahn</t>
  </si>
  <si>
    <t>TV Konzen IV</t>
  </si>
  <si>
    <t>ATV Stolberg Atsch</t>
  </si>
  <si>
    <t>Brander SV Tri Team</t>
  </si>
  <si>
    <t>LG Stolberg II</t>
  </si>
  <si>
    <t>TV Höfen</t>
  </si>
  <si>
    <t>Arnoldsweiler TV</t>
  </si>
  <si>
    <t>TV Roetgen II</t>
  </si>
  <si>
    <t>TV Roetgen III</t>
  </si>
  <si>
    <t>TV Roetgen IV</t>
  </si>
  <si>
    <t>Avon Heerlen</t>
  </si>
  <si>
    <t>Dürener TV II</t>
  </si>
  <si>
    <t>zughundeteam-gib5</t>
  </si>
  <si>
    <t>SCB Horrem</t>
  </si>
  <si>
    <t>TUS Schmidt II</t>
  </si>
  <si>
    <t>SC Bütgenbach IV</t>
  </si>
  <si>
    <t>Hansa Simmerath II</t>
  </si>
  <si>
    <t>Hansa Simmerath III</t>
  </si>
  <si>
    <t>Hansa Simmerath IV</t>
  </si>
  <si>
    <t>TSV Alemannia Aachen I</t>
  </si>
  <si>
    <t>Aachener TG III</t>
  </si>
  <si>
    <t>Aachener TG IV</t>
  </si>
  <si>
    <t>Achilles TOP Kerkrade</t>
  </si>
  <si>
    <t>BSG Sparkasse Heinsberg</t>
  </si>
  <si>
    <t>LC Euskirchen</t>
  </si>
  <si>
    <t>LG RWE</t>
  </si>
  <si>
    <t>LG RWE II</t>
  </si>
  <si>
    <t>RWE III</t>
  </si>
  <si>
    <t>Lustlauf mein Verein II</t>
  </si>
  <si>
    <t>SC Berger Preuß</t>
  </si>
  <si>
    <t>SC Berger PreußII</t>
  </si>
  <si>
    <t>SG Sparkasse Aachen IV</t>
  </si>
  <si>
    <t>Int. Athletic Club Düren/Eifel/Rurr III</t>
  </si>
  <si>
    <t>Int. Athletic Club Düren/Eifel/Rurr IV</t>
  </si>
  <si>
    <t>Verein</t>
  </si>
  <si>
    <t>Kerkrade</t>
  </si>
  <si>
    <t>SV Germ. Eicherscheid</t>
  </si>
  <si>
    <t>Germ. Vossenack</t>
  </si>
  <si>
    <t>Birkesdorfer TV</t>
  </si>
  <si>
    <t>Int. Athletic Club Düren/Eifel/Rur</t>
  </si>
  <si>
    <t>Achilles Top Kerkrade</t>
  </si>
  <si>
    <t>Achilles Top Kerkrade II</t>
  </si>
  <si>
    <t>Achilles Top Kerkrade III</t>
  </si>
  <si>
    <t>Achilles Top Kerkrade IV</t>
  </si>
  <si>
    <t>AKU</t>
  </si>
  <si>
    <t>ARGO</t>
  </si>
  <si>
    <t>Athletik Maastricht</t>
  </si>
  <si>
    <t>SV Germ. Dürwiss</t>
  </si>
  <si>
    <t>ATH</t>
  </si>
  <si>
    <t>Athletik Maastricht II</t>
  </si>
  <si>
    <t>Athletik Maastricht III</t>
  </si>
  <si>
    <t>SV Germ. Dürwiss II</t>
  </si>
  <si>
    <t>BSG Sparkassen HS</t>
  </si>
  <si>
    <t>Int. Athletic Club Düren/Eifel/Rur II</t>
  </si>
  <si>
    <t>Int. Athletic Club Düren/Eifel/Rur III</t>
  </si>
  <si>
    <t>STB</t>
  </si>
  <si>
    <t>STB II</t>
  </si>
  <si>
    <t>Int. Athletic Club Düren/Eifel/Rur IV</t>
  </si>
  <si>
    <t>Tus Schmidt</t>
  </si>
  <si>
    <t>Brander Tri SV</t>
  </si>
  <si>
    <t>LT Inde Hahn II</t>
  </si>
  <si>
    <t>RC Krähe Korneliomünster</t>
  </si>
  <si>
    <t>TB Breinig</t>
  </si>
  <si>
    <t>Tus Schmidt II</t>
  </si>
  <si>
    <t>SC Bleialf</t>
  </si>
  <si>
    <t>SV Bergwacht Rohren</t>
  </si>
  <si>
    <t>STAP BrunssumII</t>
  </si>
  <si>
    <t>Dürener TV III</t>
  </si>
  <si>
    <t>Run for Fun G</t>
  </si>
  <si>
    <t>LG Mützenich III</t>
  </si>
  <si>
    <t>SG Neukirchen-Hülchrath</t>
  </si>
  <si>
    <t>TV Obermauch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</si>
</sst>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67">
    <font>
      <sz val="10"/>
      <name val="Arial"/>
      <family val="0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50"/>
      <name val="Arial"/>
      <family val="2"/>
    </font>
    <font>
      <sz val="10"/>
      <color indexed="30"/>
      <name val="Arial"/>
      <family val="2"/>
    </font>
    <font>
      <sz val="10"/>
      <color indexed="40"/>
      <name val="Arial"/>
      <family val="2"/>
    </font>
    <font>
      <b/>
      <sz val="10"/>
      <color indexed="5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56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92D05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theme="3"/>
      <name val="Arial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2">
    <xf numFmtId="0" fontId="0" fillId="0" borderId="0" xfId="0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top" textRotation="180"/>
    </xf>
    <xf numFmtId="0" fontId="0" fillId="0" borderId="11" xfId="0" applyFont="1" applyFill="1" applyBorder="1" applyAlignment="1">
      <alignment horizontal="left" textRotation="90"/>
    </xf>
    <xf numFmtId="0" fontId="0" fillId="0" borderId="11" xfId="0" applyFont="1" applyFill="1" applyBorder="1" applyAlignment="1">
      <alignment textRotation="90"/>
    </xf>
    <xf numFmtId="0" fontId="0" fillId="0" borderId="11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0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0" applyNumberFormat="1" applyFont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1" fontId="52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vertical="center" textRotation="180"/>
    </xf>
    <xf numFmtId="164" fontId="3" fillId="0" borderId="11" xfId="0" applyNumberFormat="1" applyFont="1" applyFill="1" applyBorder="1" applyAlignment="1">
      <alignment horizontal="left" vertical="center" textRotation="180"/>
    </xf>
    <xf numFmtId="0" fontId="3" fillId="0" borderId="11" xfId="0" applyNumberFormat="1" applyFont="1" applyFill="1" applyBorder="1" applyAlignment="1">
      <alignment horizontal="left" vertical="center" textRotation="180"/>
    </xf>
    <xf numFmtId="0" fontId="0" fillId="0" borderId="11" xfId="0" applyFont="1" applyFill="1" applyBorder="1" applyAlignment="1">
      <alignment horizontal="left" vertical="top" textRotation="180"/>
    </xf>
    <xf numFmtId="0" fontId="0" fillId="0" borderId="11" xfId="0" applyFont="1" applyFill="1" applyBorder="1" applyAlignment="1">
      <alignment textRotation="180"/>
    </xf>
    <xf numFmtId="0" fontId="52" fillId="0" borderId="11" xfId="0" applyNumberFormat="1" applyFont="1" applyBorder="1" applyAlignment="1" applyProtection="1">
      <alignment/>
      <protection locked="0"/>
    </xf>
    <xf numFmtId="0" fontId="53" fillId="0" borderId="11" xfId="0" applyFont="1" applyFill="1" applyBorder="1" applyAlignment="1" applyProtection="1">
      <alignment vertical="center"/>
      <protection locked="0"/>
    </xf>
    <xf numFmtId="0" fontId="54" fillId="0" borderId="11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5" fillId="0" borderId="11" xfId="0" applyFont="1" applyFill="1" applyBorder="1" applyAlignment="1" applyProtection="1">
      <alignment vertical="center"/>
      <protection locked="0"/>
    </xf>
    <xf numFmtId="0" fontId="53" fillId="0" borderId="11" xfId="0" applyFont="1" applyFill="1" applyBorder="1" applyAlignment="1">
      <alignment/>
    </xf>
    <xf numFmtId="0" fontId="52" fillId="0" borderId="11" xfId="0" applyFont="1" applyFill="1" applyBorder="1" applyAlignment="1" applyProtection="1">
      <alignment vertical="center"/>
      <protection locked="0"/>
    </xf>
    <xf numFmtId="0" fontId="56" fillId="0" borderId="11" xfId="0" applyFont="1" applyFill="1" applyBorder="1" applyAlignment="1">
      <alignment/>
    </xf>
    <xf numFmtId="0" fontId="55" fillId="33" borderId="11" xfId="0" applyFont="1" applyFill="1" applyBorder="1" applyAlignment="1">
      <alignment wrapText="1"/>
    </xf>
    <xf numFmtId="0" fontId="57" fillId="0" borderId="11" xfId="0" applyFont="1" applyFill="1" applyBorder="1" applyAlignment="1">
      <alignment/>
    </xf>
    <xf numFmtId="0" fontId="58" fillId="0" borderId="11" xfId="0" applyFont="1" applyBorder="1" applyAlignment="1">
      <alignment/>
    </xf>
    <xf numFmtId="0" fontId="59" fillId="0" borderId="11" xfId="0" applyFont="1" applyFill="1" applyBorder="1" applyAlignment="1" applyProtection="1">
      <alignment vertical="center"/>
      <protection locked="0"/>
    </xf>
    <xf numFmtId="0" fontId="59" fillId="0" borderId="11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62" fillId="0" borderId="11" xfId="0" applyFont="1" applyBorder="1" applyAlignment="1" quotePrefix="1">
      <alignment/>
    </xf>
    <xf numFmtId="0" fontId="60" fillId="33" borderId="11" xfId="0" applyFont="1" applyFill="1" applyBorder="1" applyAlignment="1">
      <alignment wrapText="1"/>
    </xf>
    <xf numFmtId="0" fontId="63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0" fillId="33" borderId="11" xfId="0" applyFont="1" applyFill="1" applyBorder="1" applyAlignment="1">
      <alignment wrapText="1"/>
    </xf>
    <xf numFmtId="0" fontId="65" fillId="0" borderId="11" xfId="0" applyFont="1" applyFill="1" applyBorder="1" applyAlignment="1">
      <alignment/>
    </xf>
    <xf numFmtId="0" fontId="62" fillId="0" borderId="11" xfId="0" applyFont="1" applyBorder="1" applyAlignment="1">
      <alignment horizontal="left" wrapText="1"/>
    </xf>
    <xf numFmtId="0" fontId="54" fillId="0" borderId="11" xfId="0" applyFont="1" applyFill="1" applyBorder="1" applyAlignment="1" applyProtection="1">
      <alignment vertical="center"/>
      <protection locked="0"/>
    </xf>
    <xf numFmtId="0" fontId="56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textRotation="180"/>
    </xf>
    <xf numFmtId="164" fontId="0" fillId="0" borderId="11" xfId="0" applyNumberFormat="1" applyFont="1" applyFill="1" applyBorder="1" applyAlignment="1">
      <alignment horizontal="center" vertical="center" textRotation="180"/>
    </xf>
    <xf numFmtId="0" fontId="0" fillId="0" borderId="11" xfId="0" applyNumberFormat="1" applyFont="1" applyFill="1" applyBorder="1" applyAlignment="1">
      <alignment horizontal="center" vertical="center" textRotation="180"/>
    </xf>
    <xf numFmtId="0" fontId="55" fillId="0" borderId="11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1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P92"/>
  <sheetViews>
    <sheetView showGridLines="0" zoomScalePageLayoutView="0" workbookViewId="0" topLeftCell="A1">
      <pane xSplit="4" ySplit="2" topLeftCell="E3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5" sqref="A5:IV5"/>
    </sheetView>
  </sheetViews>
  <sheetFormatPr defaultColWidth="11.421875" defaultRowHeight="12.75"/>
  <cols>
    <col min="1" max="1" width="5.00390625" style="19" customWidth="1"/>
    <col min="2" max="2" width="6.7109375" style="15" customWidth="1"/>
    <col min="3" max="3" width="3.57421875" style="15" customWidth="1"/>
    <col min="4" max="4" width="30.7109375" style="15" customWidth="1"/>
    <col min="5" max="19" width="5.7109375" style="10" customWidth="1"/>
    <col min="20" max="35" width="4.421875" style="10" customWidth="1"/>
    <col min="36" max="36" width="5.7109375" style="15" customWidth="1"/>
    <col min="37" max="37" width="4.7109375" style="15" customWidth="1"/>
    <col min="38" max="38" width="0.5625" style="15" customWidth="1"/>
    <col min="39" max="42" width="4.7109375" style="15" customWidth="1"/>
    <col min="43" max="16384" width="11.421875" style="15" customWidth="1"/>
  </cols>
  <sheetData>
    <row r="1" spans="1:35" s="2" customFormat="1" ht="12.75">
      <c r="A1" s="60" t="s">
        <v>3</v>
      </c>
      <c r="B1" s="61"/>
      <c r="C1" s="61"/>
      <c r="D1" s="6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42" s="5" customFormat="1" ht="96" customHeight="1">
      <c r="A2" s="53" t="s">
        <v>2</v>
      </c>
      <c r="B2" s="54" t="s">
        <v>1</v>
      </c>
      <c r="C2" s="55" t="s">
        <v>0</v>
      </c>
      <c r="D2" s="55" t="s">
        <v>165</v>
      </c>
      <c r="E2" s="24" t="s">
        <v>166</v>
      </c>
      <c r="F2" s="24" t="s">
        <v>18</v>
      </c>
      <c r="G2" s="24" t="s">
        <v>19</v>
      </c>
      <c r="H2" s="24" t="s">
        <v>43</v>
      </c>
      <c r="I2" s="24" t="s">
        <v>21</v>
      </c>
      <c r="J2" s="24" t="s">
        <v>8</v>
      </c>
      <c r="K2" s="24" t="s">
        <v>20</v>
      </c>
      <c r="L2" s="25" t="s">
        <v>4</v>
      </c>
      <c r="M2" s="24" t="s">
        <v>117</v>
      </c>
      <c r="N2" s="24" t="s">
        <v>23</v>
      </c>
      <c r="O2" s="24" t="s">
        <v>22</v>
      </c>
      <c r="P2" s="24" t="s">
        <v>6</v>
      </c>
      <c r="Q2" s="24" t="s">
        <v>9</v>
      </c>
      <c r="R2" s="24" t="s">
        <v>44</v>
      </c>
      <c r="S2" s="24" t="s">
        <v>25</v>
      </c>
      <c r="T2" s="24" t="s">
        <v>10</v>
      </c>
      <c r="U2" s="24" t="s">
        <v>131</v>
      </c>
      <c r="V2" s="24" t="s">
        <v>45</v>
      </c>
      <c r="W2" s="24" t="s">
        <v>128</v>
      </c>
      <c r="X2" s="24" t="s">
        <v>15</v>
      </c>
      <c r="Y2" s="24" t="s">
        <v>167</v>
      </c>
      <c r="Z2" s="24" t="s">
        <v>168</v>
      </c>
      <c r="AA2" s="24" t="s">
        <v>11</v>
      </c>
      <c r="AB2" s="24" t="s">
        <v>169</v>
      </c>
      <c r="AC2" s="24" t="s">
        <v>117</v>
      </c>
      <c r="AD2" s="24" t="s">
        <v>29</v>
      </c>
      <c r="AE2" s="24" t="s">
        <v>13</v>
      </c>
      <c r="AF2" s="24" t="s">
        <v>35</v>
      </c>
      <c r="AG2" s="24" t="s">
        <v>31</v>
      </c>
      <c r="AH2" s="24" t="s">
        <v>12</v>
      </c>
      <c r="AI2" s="24" t="s">
        <v>17</v>
      </c>
      <c r="AJ2" s="24" t="s">
        <v>33</v>
      </c>
      <c r="AK2" s="24" t="s">
        <v>14</v>
      </c>
      <c r="AL2" s="24" t="s">
        <v>137</v>
      </c>
      <c r="AM2" s="24" t="s">
        <v>40</v>
      </c>
      <c r="AN2" s="24" t="s">
        <v>37</v>
      </c>
      <c r="AO2" s="24" t="s">
        <v>38</v>
      </c>
      <c r="AP2" s="5" t="s">
        <v>39</v>
      </c>
    </row>
    <row r="3" spans="1:42" s="5" customFormat="1" ht="19.5" customHeight="1">
      <c r="A3" s="6">
        <v>1</v>
      </c>
      <c r="B3" s="7">
        <f aca="true" t="shared" si="0" ref="B3:B21">SUM(E3:AP3)</f>
        <v>9091</v>
      </c>
      <c r="C3" s="8">
        <f aca="true" t="shared" si="1" ref="C3:C21">COUNT(E3:AP3)</f>
        <v>37</v>
      </c>
      <c r="D3" s="14" t="s">
        <v>170</v>
      </c>
      <c r="E3" s="10">
        <v>244</v>
      </c>
      <c r="F3" s="10">
        <v>248</v>
      </c>
      <c r="G3" s="10">
        <v>248</v>
      </c>
      <c r="H3" s="10">
        <v>248</v>
      </c>
      <c r="I3" s="10">
        <v>241</v>
      </c>
      <c r="J3" s="10">
        <v>246</v>
      </c>
      <c r="K3" s="10">
        <v>225</v>
      </c>
      <c r="L3" s="10">
        <v>249</v>
      </c>
      <c r="M3" s="10">
        <v>246</v>
      </c>
      <c r="N3" s="10">
        <v>243</v>
      </c>
      <c r="O3" s="10">
        <v>250</v>
      </c>
      <c r="P3" s="10">
        <v>228</v>
      </c>
      <c r="Q3" s="10">
        <v>248</v>
      </c>
      <c r="R3" s="10">
        <v>235</v>
      </c>
      <c r="S3" s="10">
        <v>241</v>
      </c>
      <c r="T3" s="10">
        <v>248</v>
      </c>
      <c r="U3" s="10">
        <v>250</v>
      </c>
      <c r="V3" s="10">
        <v>249</v>
      </c>
      <c r="W3" s="10">
        <v>250</v>
      </c>
      <c r="X3" s="10">
        <v>250</v>
      </c>
      <c r="Y3" s="10">
        <v>250</v>
      </c>
      <c r="Z3" s="10">
        <v>247</v>
      </c>
      <c r="AA3" s="10">
        <v>250</v>
      </c>
      <c r="AB3" s="10">
        <v>247</v>
      </c>
      <c r="AC3" s="10">
        <v>250</v>
      </c>
      <c r="AD3" s="10">
        <v>230</v>
      </c>
      <c r="AE3" s="10">
        <v>245</v>
      </c>
      <c r="AF3" s="10">
        <v>249</v>
      </c>
      <c r="AG3" s="10">
        <v>250</v>
      </c>
      <c r="AH3" s="10">
        <v>250</v>
      </c>
      <c r="AI3" s="11">
        <v>250</v>
      </c>
      <c r="AJ3" s="12">
        <v>245</v>
      </c>
      <c r="AK3" s="12">
        <v>249</v>
      </c>
      <c r="AM3" s="12">
        <v>250</v>
      </c>
      <c r="AN3" s="12">
        <v>244</v>
      </c>
      <c r="AO3" s="12">
        <v>248</v>
      </c>
      <c r="AP3" s="12">
        <v>250</v>
      </c>
    </row>
    <row r="4" spans="1:42" s="5" customFormat="1" ht="19.5" customHeight="1">
      <c r="A4" s="6">
        <v>2</v>
      </c>
      <c r="B4" s="7">
        <f t="shared" si="0"/>
        <v>8443</v>
      </c>
      <c r="C4" s="8">
        <f t="shared" si="1"/>
        <v>35</v>
      </c>
      <c r="D4" s="9" t="s">
        <v>4</v>
      </c>
      <c r="E4" s="10">
        <v>237</v>
      </c>
      <c r="F4" s="10">
        <v>246</v>
      </c>
      <c r="G4" s="10">
        <v>248</v>
      </c>
      <c r="H4" s="10">
        <v>245</v>
      </c>
      <c r="I4" s="10">
        <v>243</v>
      </c>
      <c r="J4" s="10">
        <v>244</v>
      </c>
      <c r="K4" s="10">
        <v>222</v>
      </c>
      <c r="L4" s="10">
        <v>250</v>
      </c>
      <c r="M4" s="10">
        <v>235</v>
      </c>
      <c r="N4" s="10">
        <v>235</v>
      </c>
      <c r="O4" s="10">
        <v>250</v>
      </c>
      <c r="P4" s="10"/>
      <c r="Q4" s="10">
        <v>227</v>
      </c>
      <c r="R4" s="10"/>
      <c r="S4" s="10">
        <v>234</v>
      </c>
      <c r="T4" s="10">
        <v>244</v>
      </c>
      <c r="U4" s="10">
        <v>247</v>
      </c>
      <c r="V4" s="10">
        <v>248</v>
      </c>
      <c r="W4" s="10">
        <v>247</v>
      </c>
      <c r="X4" s="10">
        <v>248</v>
      </c>
      <c r="Y4" s="10">
        <v>248</v>
      </c>
      <c r="Z4" s="10">
        <v>239</v>
      </c>
      <c r="AA4" s="10">
        <v>247</v>
      </c>
      <c r="AB4" s="10">
        <v>240</v>
      </c>
      <c r="AC4" s="10">
        <v>235</v>
      </c>
      <c r="AD4" s="10">
        <v>226</v>
      </c>
      <c r="AE4" s="10">
        <v>239</v>
      </c>
      <c r="AF4" s="10">
        <v>246</v>
      </c>
      <c r="AG4" s="10">
        <v>248</v>
      </c>
      <c r="AH4" s="10">
        <v>250</v>
      </c>
      <c r="AI4" s="10">
        <v>245</v>
      </c>
      <c r="AJ4" s="12">
        <v>237</v>
      </c>
      <c r="AK4" s="12">
        <v>244</v>
      </c>
      <c r="AM4" s="12">
        <v>246</v>
      </c>
      <c r="AN4" s="12">
        <v>233</v>
      </c>
      <c r="AO4" s="12">
        <v>232</v>
      </c>
      <c r="AP4" s="12">
        <v>238</v>
      </c>
    </row>
    <row r="5" spans="1:42" s="5" customFormat="1" ht="19.5" customHeight="1">
      <c r="A5" s="6">
        <v>3</v>
      </c>
      <c r="B5" s="7">
        <f t="shared" si="0"/>
        <v>7729</v>
      </c>
      <c r="C5" s="8">
        <f t="shared" si="1"/>
        <v>33</v>
      </c>
      <c r="D5" s="9" t="s">
        <v>56</v>
      </c>
      <c r="E5" s="10">
        <v>225</v>
      </c>
      <c r="F5" s="10">
        <v>237</v>
      </c>
      <c r="G5" s="10">
        <v>239</v>
      </c>
      <c r="H5" s="10">
        <v>241</v>
      </c>
      <c r="I5" s="10">
        <v>222</v>
      </c>
      <c r="J5" s="10">
        <v>247</v>
      </c>
      <c r="K5" s="10"/>
      <c r="L5" s="10">
        <v>246</v>
      </c>
      <c r="M5" s="10">
        <v>233</v>
      </c>
      <c r="N5" s="10">
        <v>235</v>
      </c>
      <c r="O5" s="10">
        <v>244</v>
      </c>
      <c r="P5" s="10"/>
      <c r="Q5" s="10">
        <v>233</v>
      </c>
      <c r="R5" s="10">
        <v>238</v>
      </c>
      <c r="S5" s="10"/>
      <c r="T5" s="10">
        <v>242</v>
      </c>
      <c r="U5" s="10">
        <v>241</v>
      </c>
      <c r="V5" s="10">
        <v>240</v>
      </c>
      <c r="W5" s="10">
        <v>243</v>
      </c>
      <c r="X5" s="10">
        <v>248</v>
      </c>
      <c r="Y5" s="10">
        <v>248</v>
      </c>
      <c r="Z5" s="10">
        <v>231</v>
      </c>
      <c r="AA5" s="10">
        <v>224</v>
      </c>
      <c r="AB5" s="10">
        <v>201</v>
      </c>
      <c r="AC5" s="10">
        <v>237</v>
      </c>
      <c r="AD5" s="10">
        <v>194</v>
      </c>
      <c r="AE5" s="10">
        <v>242</v>
      </c>
      <c r="AF5" s="10">
        <v>236</v>
      </c>
      <c r="AG5" s="10">
        <v>247</v>
      </c>
      <c r="AH5" s="10">
        <v>235</v>
      </c>
      <c r="AI5" s="10">
        <v>235</v>
      </c>
      <c r="AJ5" s="12">
        <v>232</v>
      </c>
      <c r="AK5" s="12">
        <v>224</v>
      </c>
      <c r="AM5" s="12">
        <v>240</v>
      </c>
      <c r="AN5" s="12">
        <v>224</v>
      </c>
      <c r="AO5" s="12"/>
      <c r="AP5" s="12">
        <v>225</v>
      </c>
    </row>
    <row r="6" spans="1:42" s="5" customFormat="1" ht="19.5" customHeight="1">
      <c r="A6" s="6">
        <v>4</v>
      </c>
      <c r="B6" s="7">
        <f t="shared" si="0"/>
        <v>7546</v>
      </c>
      <c r="C6" s="8">
        <f t="shared" si="1"/>
        <v>31</v>
      </c>
      <c r="D6" s="13" t="s">
        <v>178</v>
      </c>
      <c r="E6" s="10">
        <v>246</v>
      </c>
      <c r="F6" s="10">
        <v>245</v>
      </c>
      <c r="G6" s="10">
        <v>247</v>
      </c>
      <c r="H6" s="10">
        <v>250</v>
      </c>
      <c r="I6" s="10">
        <v>245</v>
      </c>
      <c r="J6" s="10">
        <v>243</v>
      </c>
      <c r="K6" s="10"/>
      <c r="L6" s="10">
        <v>248</v>
      </c>
      <c r="M6" s="10">
        <v>229</v>
      </c>
      <c r="N6" s="10">
        <v>247</v>
      </c>
      <c r="O6" s="10">
        <v>237</v>
      </c>
      <c r="P6" s="10"/>
      <c r="Q6" s="10">
        <v>238</v>
      </c>
      <c r="R6" s="10"/>
      <c r="S6" s="10">
        <v>247</v>
      </c>
      <c r="T6" s="10">
        <v>222</v>
      </c>
      <c r="U6" s="10">
        <v>247</v>
      </c>
      <c r="V6" s="10"/>
      <c r="W6" s="10">
        <v>245</v>
      </c>
      <c r="X6" s="10">
        <v>248</v>
      </c>
      <c r="Y6" s="10">
        <v>233</v>
      </c>
      <c r="Z6" s="10">
        <v>242</v>
      </c>
      <c r="AA6" s="10">
        <v>249</v>
      </c>
      <c r="AB6" s="10">
        <v>245</v>
      </c>
      <c r="AC6" s="10">
        <v>226</v>
      </c>
      <c r="AD6" s="10">
        <v>246</v>
      </c>
      <c r="AE6" s="10">
        <v>243</v>
      </c>
      <c r="AF6" s="10">
        <v>247</v>
      </c>
      <c r="AG6" s="10">
        <v>249</v>
      </c>
      <c r="AH6" s="10">
        <v>245</v>
      </c>
      <c r="AI6" s="11">
        <v>250</v>
      </c>
      <c r="AJ6" s="12"/>
      <c r="AK6" s="12"/>
      <c r="AM6" s="12">
        <v>242</v>
      </c>
      <c r="AN6" s="12">
        <v>246</v>
      </c>
      <c r="AO6" s="12">
        <v>249</v>
      </c>
      <c r="AP6" s="12">
        <v>250</v>
      </c>
    </row>
    <row r="7" spans="1:42" s="5" customFormat="1" ht="19.5" customHeight="1">
      <c r="A7" s="6">
        <v>5</v>
      </c>
      <c r="B7" s="7">
        <f t="shared" si="0"/>
        <v>7420</v>
      </c>
      <c r="C7" s="8">
        <f t="shared" si="1"/>
        <v>32</v>
      </c>
      <c r="D7" s="32" t="s">
        <v>184</v>
      </c>
      <c r="E7" s="10"/>
      <c r="F7" s="10">
        <v>230</v>
      </c>
      <c r="G7" s="10">
        <v>237</v>
      </c>
      <c r="H7" s="10">
        <v>235</v>
      </c>
      <c r="I7" s="10">
        <v>164</v>
      </c>
      <c r="J7" s="10">
        <v>235</v>
      </c>
      <c r="K7" s="10"/>
      <c r="L7" s="10">
        <v>240</v>
      </c>
      <c r="M7" s="10"/>
      <c r="N7" s="10">
        <v>208</v>
      </c>
      <c r="O7" s="10">
        <v>244</v>
      </c>
      <c r="P7" s="10"/>
      <c r="Q7" s="10">
        <v>227</v>
      </c>
      <c r="R7" s="10"/>
      <c r="S7" s="10">
        <v>220</v>
      </c>
      <c r="T7" s="10">
        <v>243</v>
      </c>
      <c r="U7" s="10">
        <v>243</v>
      </c>
      <c r="V7" s="10">
        <v>243</v>
      </c>
      <c r="W7" s="10">
        <v>247</v>
      </c>
      <c r="X7" s="10">
        <v>241</v>
      </c>
      <c r="Y7" s="10">
        <v>239</v>
      </c>
      <c r="Z7" s="10">
        <v>225</v>
      </c>
      <c r="AA7" s="10">
        <v>246</v>
      </c>
      <c r="AB7" s="10">
        <v>221</v>
      </c>
      <c r="AC7" s="10">
        <v>245</v>
      </c>
      <c r="AD7" s="10">
        <v>200</v>
      </c>
      <c r="AE7" s="10">
        <v>222</v>
      </c>
      <c r="AF7" s="10">
        <v>241</v>
      </c>
      <c r="AG7" s="10">
        <v>248</v>
      </c>
      <c r="AH7" s="10">
        <v>235</v>
      </c>
      <c r="AI7" s="10">
        <v>244</v>
      </c>
      <c r="AJ7" s="12">
        <v>233</v>
      </c>
      <c r="AK7" s="12">
        <v>234</v>
      </c>
      <c r="AM7" s="12">
        <v>240</v>
      </c>
      <c r="AN7" s="12">
        <v>211</v>
      </c>
      <c r="AO7" s="12">
        <v>234</v>
      </c>
      <c r="AP7" s="12">
        <v>245</v>
      </c>
    </row>
    <row r="8" spans="1:42" s="5" customFormat="1" ht="19.5" customHeight="1">
      <c r="A8" s="6">
        <v>6</v>
      </c>
      <c r="B8" s="7">
        <f t="shared" si="0"/>
        <v>6240</v>
      </c>
      <c r="C8" s="8">
        <f t="shared" si="1"/>
        <v>26</v>
      </c>
      <c r="D8" s="14" t="s">
        <v>15</v>
      </c>
      <c r="E8" s="11"/>
      <c r="F8" s="11">
        <v>239</v>
      </c>
      <c r="G8" s="11">
        <v>242</v>
      </c>
      <c r="H8" s="11">
        <v>238</v>
      </c>
      <c r="I8" s="11">
        <v>232</v>
      </c>
      <c r="J8" s="11">
        <v>246</v>
      </c>
      <c r="K8" s="11"/>
      <c r="L8" s="11">
        <v>248</v>
      </c>
      <c r="M8" s="11"/>
      <c r="N8" s="11">
        <v>216</v>
      </c>
      <c r="O8" s="11"/>
      <c r="P8" s="11"/>
      <c r="Q8" s="11"/>
      <c r="R8" s="11"/>
      <c r="S8" s="11">
        <v>241</v>
      </c>
      <c r="T8" s="11">
        <v>246</v>
      </c>
      <c r="U8" s="11">
        <v>249</v>
      </c>
      <c r="V8" s="11">
        <v>245</v>
      </c>
      <c r="W8" s="11">
        <v>236</v>
      </c>
      <c r="X8" s="11">
        <v>250</v>
      </c>
      <c r="Y8" s="11">
        <v>247</v>
      </c>
      <c r="Z8" s="11">
        <v>236</v>
      </c>
      <c r="AA8" s="11">
        <v>241</v>
      </c>
      <c r="AB8" s="11"/>
      <c r="AC8" s="11">
        <v>235</v>
      </c>
      <c r="AD8" s="11">
        <v>221</v>
      </c>
      <c r="AE8" s="11">
        <v>233</v>
      </c>
      <c r="AF8" s="11">
        <v>243</v>
      </c>
      <c r="AG8" s="11">
        <v>248</v>
      </c>
      <c r="AH8" s="11">
        <v>244</v>
      </c>
      <c r="AI8" s="10">
        <v>245</v>
      </c>
      <c r="AJ8" s="12">
        <v>242</v>
      </c>
      <c r="AK8" s="12"/>
      <c r="AM8" s="12">
        <v>238</v>
      </c>
      <c r="AN8" s="12">
        <v>239</v>
      </c>
      <c r="AO8" s="12"/>
      <c r="AP8" s="12"/>
    </row>
    <row r="9" spans="1:42" s="5" customFormat="1" ht="19.5" customHeight="1">
      <c r="A9" s="6">
        <v>7</v>
      </c>
      <c r="B9" s="7">
        <f t="shared" si="0"/>
        <v>5622</v>
      </c>
      <c r="C9" s="8">
        <f t="shared" si="1"/>
        <v>23</v>
      </c>
      <c r="D9" s="15" t="s">
        <v>16</v>
      </c>
      <c r="E9" s="10"/>
      <c r="F9" s="10"/>
      <c r="G9" s="10">
        <v>249</v>
      </c>
      <c r="H9" s="10">
        <v>233</v>
      </c>
      <c r="I9" s="10"/>
      <c r="J9" s="10">
        <v>250</v>
      </c>
      <c r="K9" s="10"/>
      <c r="L9" s="10">
        <v>239</v>
      </c>
      <c r="M9" s="10"/>
      <c r="N9" s="10"/>
      <c r="O9" s="10"/>
      <c r="P9" s="10"/>
      <c r="Q9" s="10">
        <v>246</v>
      </c>
      <c r="R9" s="10"/>
      <c r="S9" s="10"/>
      <c r="T9" s="10">
        <v>237</v>
      </c>
      <c r="U9" s="10">
        <v>245</v>
      </c>
      <c r="V9" s="10"/>
      <c r="W9" s="10">
        <v>246</v>
      </c>
      <c r="X9" s="10">
        <v>240</v>
      </c>
      <c r="Y9" s="10">
        <v>249</v>
      </c>
      <c r="Z9" s="10"/>
      <c r="AA9" s="10"/>
      <c r="AB9" s="10"/>
      <c r="AC9" s="10">
        <v>236</v>
      </c>
      <c r="AD9" s="10">
        <v>245</v>
      </c>
      <c r="AE9" s="10">
        <v>244</v>
      </c>
      <c r="AF9" s="10">
        <v>250</v>
      </c>
      <c r="AG9" s="10">
        <v>250</v>
      </c>
      <c r="AH9" s="10">
        <v>250</v>
      </c>
      <c r="AI9" s="10">
        <v>250</v>
      </c>
      <c r="AJ9" s="15">
        <v>244</v>
      </c>
      <c r="AK9" s="12">
        <v>248</v>
      </c>
      <c r="AL9" s="15"/>
      <c r="AM9" s="12">
        <v>248</v>
      </c>
      <c r="AN9" s="15">
        <v>227</v>
      </c>
      <c r="AO9" s="12">
        <v>250</v>
      </c>
      <c r="AP9" s="12">
        <v>246</v>
      </c>
    </row>
    <row r="10" spans="1:42" s="5" customFormat="1" ht="19.5" customHeight="1">
      <c r="A10" s="6">
        <v>8</v>
      </c>
      <c r="B10" s="15">
        <f t="shared" si="0"/>
        <v>5370</v>
      </c>
      <c r="C10" s="8">
        <f t="shared" si="1"/>
        <v>24</v>
      </c>
      <c r="D10" s="29" t="s">
        <v>63</v>
      </c>
      <c r="E10" s="10"/>
      <c r="F10" s="10">
        <v>234</v>
      </c>
      <c r="G10" s="10">
        <v>234</v>
      </c>
      <c r="H10" s="10">
        <v>223</v>
      </c>
      <c r="I10" s="10">
        <v>215</v>
      </c>
      <c r="J10" s="10">
        <v>235</v>
      </c>
      <c r="K10" s="10"/>
      <c r="L10" s="10">
        <v>235</v>
      </c>
      <c r="M10" s="10"/>
      <c r="N10" s="10">
        <v>175</v>
      </c>
      <c r="O10" s="10">
        <v>244</v>
      </c>
      <c r="P10" s="10"/>
      <c r="Q10" s="10"/>
      <c r="R10" s="10"/>
      <c r="S10" s="10">
        <v>212</v>
      </c>
      <c r="T10" s="10">
        <v>229</v>
      </c>
      <c r="U10" s="10">
        <v>238</v>
      </c>
      <c r="V10" s="10">
        <v>242</v>
      </c>
      <c r="W10" s="10">
        <v>234</v>
      </c>
      <c r="X10" s="10">
        <v>232</v>
      </c>
      <c r="Y10" s="10">
        <v>232</v>
      </c>
      <c r="Z10" s="10">
        <v>206</v>
      </c>
      <c r="AA10" s="10">
        <v>239</v>
      </c>
      <c r="AB10" s="10"/>
      <c r="AC10" s="10"/>
      <c r="AD10" s="10">
        <v>132</v>
      </c>
      <c r="AE10" s="10"/>
      <c r="AF10" s="10"/>
      <c r="AG10" s="10">
        <v>240</v>
      </c>
      <c r="AH10" s="10">
        <v>245</v>
      </c>
      <c r="AI10" s="10">
        <v>230</v>
      </c>
      <c r="AJ10" s="15"/>
      <c r="AK10" s="12">
        <v>224</v>
      </c>
      <c r="AL10" s="15"/>
      <c r="AM10" s="12">
        <v>224</v>
      </c>
      <c r="AN10" s="15"/>
      <c r="AO10" s="12"/>
      <c r="AP10" s="12">
        <v>216</v>
      </c>
    </row>
    <row r="11" spans="1:42" s="5" customFormat="1" ht="19.5" customHeight="1">
      <c r="A11" s="6">
        <v>9</v>
      </c>
      <c r="B11" s="7">
        <f t="shared" si="0"/>
        <v>4893</v>
      </c>
      <c r="C11" s="8">
        <f t="shared" si="1"/>
        <v>20</v>
      </c>
      <c r="D11" s="15" t="s">
        <v>10</v>
      </c>
      <c r="E11" s="10"/>
      <c r="F11" s="10"/>
      <c r="G11" s="10"/>
      <c r="H11" s="10"/>
      <c r="I11" s="10">
        <v>235</v>
      </c>
      <c r="J11" s="10">
        <v>242</v>
      </c>
      <c r="K11" s="10"/>
      <c r="L11" s="10"/>
      <c r="M11" s="10"/>
      <c r="N11" s="10">
        <v>231</v>
      </c>
      <c r="O11" s="10">
        <v>247</v>
      </c>
      <c r="P11" s="10"/>
      <c r="Q11" s="10"/>
      <c r="R11" s="10">
        <v>247</v>
      </c>
      <c r="S11" s="10">
        <v>250</v>
      </c>
      <c r="T11" s="10">
        <v>250</v>
      </c>
      <c r="U11" s="10">
        <v>248</v>
      </c>
      <c r="V11" s="10">
        <v>250</v>
      </c>
      <c r="W11" s="10">
        <v>248</v>
      </c>
      <c r="X11" s="10">
        <v>250</v>
      </c>
      <c r="Y11" s="10">
        <v>250</v>
      </c>
      <c r="Z11" s="10">
        <v>248</v>
      </c>
      <c r="AA11" s="10">
        <v>249</v>
      </c>
      <c r="AB11" s="10">
        <v>239</v>
      </c>
      <c r="AC11" s="10"/>
      <c r="AD11" s="10">
        <v>234</v>
      </c>
      <c r="AE11" s="10">
        <v>246</v>
      </c>
      <c r="AF11" s="10"/>
      <c r="AG11" s="10"/>
      <c r="AH11" s="10"/>
      <c r="AI11" s="10"/>
      <c r="AJ11" s="15">
        <v>244</v>
      </c>
      <c r="AK11" s="12">
        <v>246</v>
      </c>
      <c r="AL11" s="15"/>
      <c r="AM11" s="12"/>
      <c r="AN11" s="15"/>
      <c r="AO11" s="12">
        <v>239</v>
      </c>
      <c r="AP11" s="12"/>
    </row>
    <row r="12" spans="1:42" s="5" customFormat="1" ht="19.5" customHeight="1">
      <c r="A12" s="6">
        <v>10</v>
      </c>
      <c r="B12" s="7">
        <f t="shared" si="0"/>
        <v>3950</v>
      </c>
      <c r="C12" s="8">
        <f t="shared" si="1"/>
        <v>18</v>
      </c>
      <c r="D12" s="37" t="s">
        <v>185</v>
      </c>
      <c r="E12" s="11"/>
      <c r="F12" s="11">
        <v>189</v>
      </c>
      <c r="G12" s="11">
        <v>210</v>
      </c>
      <c r="H12" s="11">
        <v>207</v>
      </c>
      <c r="I12" s="11"/>
      <c r="J12" s="11">
        <v>212</v>
      </c>
      <c r="K12" s="11"/>
      <c r="L12" s="11">
        <v>231</v>
      </c>
      <c r="M12" s="11"/>
      <c r="N12" s="11"/>
      <c r="O12" s="11">
        <v>236</v>
      </c>
      <c r="P12" s="11"/>
      <c r="Q12" s="11"/>
      <c r="R12" s="11"/>
      <c r="S12" s="11">
        <v>196</v>
      </c>
      <c r="T12" s="11">
        <v>231</v>
      </c>
      <c r="U12" s="11">
        <v>238</v>
      </c>
      <c r="V12" s="11">
        <v>228</v>
      </c>
      <c r="W12" s="11">
        <v>241</v>
      </c>
      <c r="X12" s="11">
        <v>206</v>
      </c>
      <c r="Y12" s="11"/>
      <c r="Z12" s="11"/>
      <c r="AA12" s="11">
        <v>234</v>
      </c>
      <c r="AB12" s="11"/>
      <c r="AC12" s="11"/>
      <c r="AD12" s="11"/>
      <c r="AE12" s="11"/>
      <c r="AF12" s="11"/>
      <c r="AG12" s="11">
        <v>229</v>
      </c>
      <c r="AH12" s="11"/>
      <c r="AI12" s="10">
        <v>226</v>
      </c>
      <c r="AJ12" s="12"/>
      <c r="AK12" s="12"/>
      <c r="AM12" s="12">
        <v>201</v>
      </c>
      <c r="AO12" s="12">
        <v>209</v>
      </c>
      <c r="AP12" s="12">
        <v>226</v>
      </c>
    </row>
    <row r="13" spans="1:42" s="5" customFormat="1" ht="19.5" customHeight="1">
      <c r="A13" s="6">
        <v>11</v>
      </c>
      <c r="B13" s="7">
        <f t="shared" si="0"/>
        <v>3877</v>
      </c>
      <c r="C13" s="8">
        <f t="shared" si="1"/>
        <v>17</v>
      </c>
      <c r="D13" s="15" t="s">
        <v>131</v>
      </c>
      <c r="E13" s="10"/>
      <c r="F13" s="10"/>
      <c r="G13" s="10"/>
      <c r="H13" s="10">
        <v>232</v>
      </c>
      <c r="I13" s="10"/>
      <c r="J13" s="10">
        <v>221</v>
      </c>
      <c r="K13" s="10">
        <v>208</v>
      </c>
      <c r="L13" s="10">
        <v>243</v>
      </c>
      <c r="M13" s="10"/>
      <c r="N13" s="10">
        <v>236</v>
      </c>
      <c r="O13" s="10">
        <v>229</v>
      </c>
      <c r="P13" s="10">
        <v>240</v>
      </c>
      <c r="Q13" s="10"/>
      <c r="R13" s="10"/>
      <c r="S13" s="10"/>
      <c r="T13" s="10">
        <v>207</v>
      </c>
      <c r="U13" s="10">
        <v>241</v>
      </c>
      <c r="V13" s="10">
        <v>225</v>
      </c>
      <c r="W13" s="10">
        <v>241</v>
      </c>
      <c r="X13" s="10">
        <v>241</v>
      </c>
      <c r="Y13" s="10"/>
      <c r="Z13" s="10">
        <v>227</v>
      </c>
      <c r="AA13" s="10"/>
      <c r="AB13" s="10"/>
      <c r="AC13" s="10"/>
      <c r="AD13" s="10">
        <v>216</v>
      </c>
      <c r="AE13" s="10"/>
      <c r="AF13" s="10"/>
      <c r="AG13" s="10">
        <v>230</v>
      </c>
      <c r="AH13" s="10"/>
      <c r="AI13" s="10"/>
      <c r="AJ13" s="15"/>
      <c r="AK13" s="12"/>
      <c r="AL13" s="15"/>
      <c r="AM13" s="12"/>
      <c r="AN13" s="15"/>
      <c r="AO13" s="12">
        <v>224</v>
      </c>
      <c r="AP13" s="12">
        <v>216</v>
      </c>
    </row>
    <row r="14" spans="1:42" s="5" customFormat="1" ht="19.5" customHeight="1">
      <c r="A14" s="6">
        <v>12</v>
      </c>
      <c r="B14" s="7">
        <f t="shared" si="0"/>
        <v>3665</v>
      </c>
      <c r="C14" s="8">
        <f t="shared" si="1"/>
        <v>16</v>
      </c>
      <c r="D14" s="56" t="s">
        <v>182</v>
      </c>
      <c r="E14" s="10">
        <v>231</v>
      </c>
      <c r="F14" s="10">
        <v>214</v>
      </c>
      <c r="G14" s="10">
        <v>221</v>
      </c>
      <c r="H14" s="10">
        <v>243</v>
      </c>
      <c r="I14" s="10">
        <v>190</v>
      </c>
      <c r="J14" s="10"/>
      <c r="K14" s="10"/>
      <c r="L14" s="10">
        <v>235</v>
      </c>
      <c r="M14" s="10"/>
      <c r="N14" s="10">
        <v>231</v>
      </c>
      <c r="O14" s="10"/>
      <c r="P14" s="10"/>
      <c r="Q14" s="10"/>
      <c r="R14" s="10"/>
      <c r="S14" s="10">
        <v>231</v>
      </c>
      <c r="T14" s="10"/>
      <c r="U14" s="10">
        <v>210</v>
      </c>
      <c r="V14" s="10"/>
      <c r="W14" s="10"/>
      <c r="X14" s="10">
        <v>238</v>
      </c>
      <c r="Y14" s="10"/>
      <c r="Z14" s="10"/>
      <c r="AA14" s="10">
        <v>231</v>
      </c>
      <c r="AB14" s="10">
        <v>232</v>
      </c>
      <c r="AC14" s="10"/>
      <c r="AD14" s="10">
        <v>235</v>
      </c>
      <c r="AE14" s="10"/>
      <c r="AF14" s="10">
        <v>238</v>
      </c>
      <c r="AG14" s="10"/>
      <c r="AH14" s="10"/>
      <c r="AI14" s="11">
        <v>248</v>
      </c>
      <c r="AJ14" s="12"/>
      <c r="AK14" s="12"/>
      <c r="AM14" s="12"/>
      <c r="AO14" s="12">
        <v>237</v>
      </c>
      <c r="AP14" s="12"/>
    </row>
    <row r="15" spans="1:42" s="5" customFormat="1" ht="19.5" customHeight="1">
      <c r="A15" s="6">
        <v>13</v>
      </c>
      <c r="B15" s="15">
        <f t="shared" si="0"/>
        <v>3241</v>
      </c>
      <c r="C15" s="8">
        <f t="shared" si="1"/>
        <v>15</v>
      </c>
      <c r="D15" s="29" t="s">
        <v>57</v>
      </c>
      <c r="E15" s="10"/>
      <c r="F15" s="10">
        <v>194</v>
      </c>
      <c r="G15" s="10">
        <v>221</v>
      </c>
      <c r="H15" s="10">
        <v>222</v>
      </c>
      <c r="I15" s="10">
        <v>122</v>
      </c>
      <c r="J15" s="10">
        <v>239</v>
      </c>
      <c r="K15" s="10"/>
      <c r="L15" s="10">
        <v>238</v>
      </c>
      <c r="M15" s="10"/>
      <c r="N15" s="10">
        <v>216</v>
      </c>
      <c r="O15" s="10">
        <v>233</v>
      </c>
      <c r="P15" s="10"/>
      <c r="Q15" s="10"/>
      <c r="R15" s="10"/>
      <c r="S15" s="10"/>
      <c r="T15" s="10">
        <v>219</v>
      </c>
      <c r="U15" s="10">
        <v>211</v>
      </c>
      <c r="V15" s="10"/>
      <c r="W15" s="10">
        <v>225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>
        <v>238</v>
      </c>
      <c r="AH15" s="10"/>
      <c r="AI15" s="10">
        <v>233</v>
      </c>
      <c r="AJ15" s="15">
        <v>217</v>
      </c>
      <c r="AK15" s="12"/>
      <c r="AL15" s="15"/>
      <c r="AM15" s="15">
        <v>213</v>
      </c>
      <c r="AN15" s="15"/>
      <c r="AO15" s="15"/>
      <c r="AP15" s="12"/>
    </row>
    <row r="16" spans="1:42" s="5" customFormat="1" ht="19.5" customHeight="1">
      <c r="A16" s="6">
        <v>14</v>
      </c>
      <c r="B16" s="7">
        <f t="shared" si="0"/>
        <v>2945</v>
      </c>
      <c r="C16" s="8">
        <f t="shared" si="1"/>
        <v>13</v>
      </c>
      <c r="D16" s="15" t="s">
        <v>75</v>
      </c>
      <c r="E16" s="10"/>
      <c r="F16" s="10"/>
      <c r="G16" s="10"/>
      <c r="H16" s="10">
        <v>212</v>
      </c>
      <c r="I16" s="10"/>
      <c r="J16" s="10"/>
      <c r="K16" s="10"/>
      <c r="L16" s="10">
        <v>230</v>
      </c>
      <c r="M16" s="10"/>
      <c r="N16" s="10"/>
      <c r="O16" s="10"/>
      <c r="P16" s="10"/>
      <c r="Q16" s="10"/>
      <c r="R16" s="10"/>
      <c r="S16" s="10">
        <v>219</v>
      </c>
      <c r="T16" s="10">
        <v>224</v>
      </c>
      <c r="U16" s="10">
        <v>224</v>
      </c>
      <c r="V16" s="10">
        <v>235</v>
      </c>
      <c r="W16" s="10">
        <v>237</v>
      </c>
      <c r="X16" s="10">
        <v>241</v>
      </c>
      <c r="Y16" s="10">
        <v>231</v>
      </c>
      <c r="Z16" s="10">
        <v>240</v>
      </c>
      <c r="AA16" s="10">
        <v>223</v>
      </c>
      <c r="AB16" s="10"/>
      <c r="AC16" s="10"/>
      <c r="AD16" s="10"/>
      <c r="AE16" s="10"/>
      <c r="AF16" s="10"/>
      <c r="AG16" s="10"/>
      <c r="AH16" s="10"/>
      <c r="AI16" s="10"/>
      <c r="AJ16" s="15">
        <v>214</v>
      </c>
      <c r="AK16" s="12"/>
      <c r="AL16" s="15"/>
      <c r="AM16" s="15">
        <v>215</v>
      </c>
      <c r="AN16" s="15"/>
      <c r="AO16" s="15"/>
      <c r="AP16" s="12"/>
    </row>
    <row r="17" spans="1:42" s="5" customFormat="1" ht="19.5" customHeight="1">
      <c r="A17" s="6">
        <v>15</v>
      </c>
      <c r="B17" s="15">
        <f t="shared" si="0"/>
        <v>2888</v>
      </c>
      <c r="C17" s="8">
        <f t="shared" si="1"/>
        <v>13</v>
      </c>
      <c r="D17" s="38" t="s">
        <v>126</v>
      </c>
      <c r="E17" s="10"/>
      <c r="F17" s="10">
        <v>216</v>
      </c>
      <c r="G17" s="10">
        <v>227</v>
      </c>
      <c r="H17" s="10">
        <v>183</v>
      </c>
      <c r="I17" s="10"/>
      <c r="J17" s="10"/>
      <c r="K17" s="10"/>
      <c r="L17" s="10">
        <v>238</v>
      </c>
      <c r="M17" s="10"/>
      <c r="N17" s="10"/>
      <c r="O17" s="10">
        <v>227</v>
      </c>
      <c r="P17" s="10"/>
      <c r="Q17" s="10"/>
      <c r="R17" s="10"/>
      <c r="S17" s="10"/>
      <c r="T17" s="10">
        <v>211</v>
      </c>
      <c r="U17" s="10">
        <v>223</v>
      </c>
      <c r="V17" s="10">
        <v>230</v>
      </c>
      <c r="W17" s="10">
        <v>227</v>
      </c>
      <c r="X17" s="10"/>
      <c r="Y17" s="10">
        <v>221</v>
      </c>
      <c r="Z17" s="10"/>
      <c r="AA17" s="10">
        <v>224</v>
      </c>
      <c r="AB17" s="10"/>
      <c r="AC17" s="10"/>
      <c r="AD17" s="10"/>
      <c r="AE17" s="10"/>
      <c r="AF17" s="10"/>
      <c r="AG17" s="10">
        <v>225</v>
      </c>
      <c r="AH17" s="10">
        <v>236</v>
      </c>
      <c r="AI17" s="10"/>
      <c r="AJ17" s="15"/>
      <c r="AK17" s="12"/>
      <c r="AL17" s="15"/>
      <c r="AM17" s="15"/>
      <c r="AN17" s="15"/>
      <c r="AO17" s="15"/>
      <c r="AP17" s="12"/>
    </row>
    <row r="18" spans="1:42" s="5" customFormat="1" ht="19.5" customHeight="1">
      <c r="A18" s="6">
        <v>16</v>
      </c>
      <c r="B18" s="7">
        <f t="shared" si="0"/>
        <v>2684</v>
      </c>
      <c r="C18" s="8">
        <f t="shared" si="1"/>
        <v>11</v>
      </c>
      <c r="D18" s="15" t="s">
        <v>189</v>
      </c>
      <c r="E18" s="10"/>
      <c r="F18" s="10"/>
      <c r="G18" s="10"/>
      <c r="H18" s="10"/>
      <c r="I18" s="10"/>
      <c r="J18" s="10"/>
      <c r="K18" s="10"/>
      <c r="L18" s="10">
        <v>247</v>
      </c>
      <c r="M18" s="10"/>
      <c r="N18" s="10"/>
      <c r="O18" s="10">
        <v>246</v>
      </c>
      <c r="P18" s="10"/>
      <c r="Q18" s="10"/>
      <c r="R18" s="10">
        <v>247</v>
      </c>
      <c r="S18" s="10">
        <v>239</v>
      </c>
      <c r="T18" s="10">
        <v>246</v>
      </c>
      <c r="U18" s="10"/>
      <c r="V18" s="10">
        <v>248</v>
      </c>
      <c r="W18" s="10">
        <v>250</v>
      </c>
      <c r="X18" s="10"/>
      <c r="Y18" s="10">
        <v>237</v>
      </c>
      <c r="Z18" s="10">
        <v>245</v>
      </c>
      <c r="AA18" s="10">
        <v>244</v>
      </c>
      <c r="AB18" s="10"/>
      <c r="AC18" s="10"/>
      <c r="AD18" s="10"/>
      <c r="AE18" s="10"/>
      <c r="AF18" s="10"/>
      <c r="AG18" s="10"/>
      <c r="AH18" s="10"/>
      <c r="AI18" s="10"/>
      <c r="AJ18" s="15"/>
      <c r="AK18" s="12"/>
      <c r="AL18" s="15"/>
      <c r="AM18" s="15"/>
      <c r="AN18" s="15">
        <v>235</v>
      </c>
      <c r="AO18" s="15"/>
      <c r="AP18" s="12"/>
    </row>
    <row r="19" spans="1:42" s="5" customFormat="1" ht="19.5" customHeight="1">
      <c r="A19" s="6">
        <v>17</v>
      </c>
      <c r="B19" s="7">
        <f t="shared" si="0"/>
        <v>2351</v>
      </c>
      <c r="C19" s="8">
        <f t="shared" si="1"/>
        <v>10</v>
      </c>
      <c r="D19" s="29" t="s">
        <v>80</v>
      </c>
      <c r="E19" s="10"/>
      <c r="F19" s="10"/>
      <c r="G19" s="10"/>
      <c r="H19" s="10"/>
      <c r="I19" s="10">
        <v>184</v>
      </c>
      <c r="J19" s="10"/>
      <c r="K19" s="10"/>
      <c r="L19" s="10"/>
      <c r="M19" s="10"/>
      <c r="N19" s="10"/>
      <c r="O19" s="10">
        <v>236</v>
      </c>
      <c r="P19" s="10"/>
      <c r="Q19" s="10"/>
      <c r="R19" s="10"/>
      <c r="S19" s="10">
        <v>245</v>
      </c>
      <c r="T19" s="10">
        <v>249</v>
      </c>
      <c r="U19" s="10"/>
      <c r="V19" s="10">
        <v>245</v>
      </c>
      <c r="W19" s="10"/>
      <c r="X19" s="10">
        <v>242</v>
      </c>
      <c r="Y19" s="10">
        <v>250</v>
      </c>
      <c r="Z19" s="10">
        <v>241</v>
      </c>
      <c r="AA19" s="10">
        <v>234</v>
      </c>
      <c r="AB19" s="10"/>
      <c r="AC19" s="10"/>
      <c r="AD19" s="10"/>
      <c r="AE19" s="10"/>
      <c r="AF19" s="10"/>
      <c r="AG19" s="10"/>
      <c r="AH19" s="10"/>
      <c r="AI19" s="10"/>
      <c r="AJ19" s="15"/>
      <c r="AK19" s="12"/>
      <c r="AL19" s="15"/>
      <c r="AM19" s="15"/>
      <c r="AN19" s="15">
        <v>225</v>
      </c>
      <c r="AO19" s="15"/>
      <c r="AP19" s="12"/>
    </row>
    <row r="20" spans="1:42" s="5" customFormat="1" ht="19.5" customHeight="1">
      <c r="A20" s="6">
        <v>18</v>
      </c>
      <c r="B20" s="7">
        <f t="shared" si="0"/>
        <v>2283</v>
      </c>
      <c r="C20" s="8">
        <f t="shared" si="1"/>
        <v>10</v>
      </c>
      <c r="D20" s="15" t="s">
        <v>74</v>
      </c>
      <c r="E20" s="10"/>
      <c r="F20" s="10"/>
      <c r="G20" s="10">
        <v>244</v>
      </c>
      <c r="H20" s="10">
        <v>229</v>
      </c>
      <c r="I20" s="10">
        <v>165</v>
      </c>
      <c r="J20" s="10">
        <v>234</v>
      </c>
      <c r="K20" s="10"/>
      <c r="L20" s="10"/>
      <c r="M20" s="10"/>
      <c r="N20" s="10">
        <v>235</v>
      </c>
      <c r="O20" s="10"/>
      <c r="P20" s="10"/>
      <c r="Q20" s="10"/>
      <c r="R20" s="10"/>
      <c r="S20" s="10"/>
      <c r="T20" s="10"/>
      <c r="U20" s="10">
        <v>243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>
        <v>244</v>
      </c>
      <c r="AJ20" s="15">
        <v>234</v>
      </c>
      <c r="AK20" s="12"/>
      <c r="AL20" s="15"/>
      <c r="AM20" s="15">
        <v>241</v>
      </c>
      <c r="AN20" s="15">
        <v>214</v>
      </c>
      <c r="AO20" s="15"/>
      <c r="AP20" s="12"/>
    </row>
    <row r="21" spans="1:42" s="5" customFormat="1" ht="19.5" customHeight="1">
      <c r="A21" s="6">
        <v>19</v>
      </c>
      <c r="B21" s="7">
        <f t="shared" si="0"/>
        <v>2190</v>
      </c>
      <c r="C21" s="8">
        <f t="shared" si="1"/>
        <v>10</v>
      </c>
      <c r="D21" s="9" t="s">
        <v>7</v>
      </c>
      <c r="E21" s="10">
        <v>184</v>
      </c>
      <c r="F21" s="10">
        <v>225</v>
      </c>
      <c r="G21" s="10"/>
      <c r="H21" s="10">
        <v>245</v>
      </c>
      <c r="I21" s="10">
        <v>226</v>
      </c>
      <c r="J21" s="10">
        <v>234</v>
      </c>
      <c r="K21" s="10"/>
      <c r="L21" s="10"/>
      <c r="M21" s="10"/>
      <c r="N21" s="10">
        <v>225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>
        <v>191</v>
      </c>
      <c r="AC21" s="10"/>
      <c r="AD21" s="10">
        <v>239</v>
      </c>
      <c r="AE21" s="10"/>
      <c r="AF21" s="10"/>
      <c r="AG21" s="10">
        <v>229</v>
      </c>
      <c r="AH21" s="10"/>
      <c r="AI21" s="11"/>
      <c r="AJ21" s="12"/>
      <c r="AK21" s="12"/>
      <c r="AN21" s="12">
        <v>192</v>
      </c>
      <c r="AP21" s="12"/>
    </row>
    <row r="22" spans="1:42" s="5" customFormat="1" ht="19.5" customHeight="1">
      <c r="A22" s="6"/>
      <c r="B22" s="7"/>
      <c r="C22" s="8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1"/>
      <c r="AJ22" s="12"/>
      <c r="AK22" s="12"/>
      <c r="AP22" s="12"/>
    </row>
    <row r="23" spans="1:37" s="5" customFormat="1" ht="19.5" customHeight="1">
      <c r="A23" s="6"/>
      <c r="B23" s="7"/>
      <c r="C23" s="8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1"/>
      <c r="AJ23" s="12"/>
      <c r="AK23" s="12"/>
    </row>
    <row r="24" spans="1:37" s="5" customFormat="1" ht="19.5" customHeight="1">
      <c r="A24" s="6"/>
      <c r="B24" s="7"/>
      <c r="C24" s="8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1"/>
      <c r="AJ24" s="12"/>
      <c r="AK24" s="12"/>
    </row>
    <row r="25" spans="1:42" s="5" customFormat="1" ht="15.75" customHeight="1">
      <c r="A25" s="6">
        <v>20</v>
      </c>
      <c r="B25" s="7">
        <f aca="true" t="shared" si="2" ref="B25:B56">SUM(E25:AP25)</f>
        <v>1459</v>
      </c>
      <c r="C25" s="8">
        <f aca="true" t="shared" si="3" ref="C25:C56">COUNT(E25:AP25)</f>
        <v>6</v>
      </c>
      <c r="D25" s="15" t="s">
        <v>77</v>
      </c>
      <c r="E25" s="10"/>
      <c r="F25" s="10"/>
      <c r="G25" s="10"/>
      <c r="H25" s="10"/>
      <c r="I25" s="10"/>
      <c r="J25" s="10"/>
      <c r="K25" s="10"/>
      <c r="L25" s="10">
        <v>246</v>
      </c>
      <c r="M25" s="10"/>
      <c r="N25" s="10"/>
      <c r="O25" s="10">
        <v>247</v>
      </c>
      <c r="P25" s="10"/>
      <c r="Q25" s="10"/>
      <c r="R25" s="10">
        <v>242</v>
      </c>
      <c r="S25" s="10"/>
      <c r="T25" s="10">
        <v>238</v>
      </c>
      <c r="U25" s="10"/>
      <c r="V25" s="10"/>
      <c r="W25" s="10">
        <v>237</v>
      </c>
      <c r="X25" s="10"/>
      <c r="Y25" s="10">
        <v>249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5"/>
      <c r="AK25" s="15"/>
      <c r="AL25" s="15"/>
      <c r="AM25" s="15"/>
      <c r="AN25" s="15"/>
      <c r="AO25" s="15"/>
      <c r="AP25" s="15"/>
    </row>
    <row r="26" spans="1:42" s="5" customFormat="1" ht="15.75" customHeight="1">
      <c r="A26" s="6">
        <v>21</v>
      </c>
      <c r="B26" s="7">
        <f t="shared" si="2"/>
        <v>1454</v>
      </c>
      <c r="C26" s="8">
        <f t="shared" si="3"/>
        <v>7</v>
      </c>
      <c r="D26" s="33" t="s">
        <v>188</v>
      </c>
      <c r="E26" s="10"/>
      <c r="F26" s="10"/>
      <c r="G26" s="10"/>
      <c r="H26" s="10"/>
      <c r="I26" s="10"/>
      <c r="J26" s="10">
        <v>179</v>
      </c>
      <c r="K26" s="10"/>
      <c r="L26" s="10">
        <v>206</v>
      </c>
      <c r="M26" s="10"/>
      <c r="N26" s="10"/>
      <c r="O26" s="10">
        <v>212</v>
      </c>
      <c r="P26" s="10"/>
      <c r="Q26" s="10"/>
      <c r="R26" s="10"/>
      <c r="S26" s="10"/>
      <c r="T26" s="10">
        <v>194</v>
      </c>
      <c r="U26" s="10">
        <v>226</v>
      </c>
      <c r="V26" s="10"/>
      <c r="W26" s="10">
        <v>211</v>
      </c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5"/>
      <c r="AK26" s="15"/>
      <c r="AL26" s="15"/>
      <c r="AM26" s="15">
        <v>226</v>
      </c>
      <c r="AN26" s="15"/>
      <c r="AO26" s="15"/>
      <c r="AP26" s="15"/>
    </row>
    <row r="27" spans="1:31" ht="12.75">
      <c r="A27" s="6">
        <v>22</v>
      </c>
      <c r="B27" s="7">
        <f t="shared" si="2"/>
        <v>1448</v>
      </c>
      <c r="C27" s="8">
        <f t="shared" si="3"/>
        <v>6</v>
      </c>
      <c r="D27" s="15" t="s">
        <v>5</v>
      </c>
      <c r="G27" s="10">
        <v>217</v>
      </c>
      <c r="H27" s="10">
        <v>247</v>
      </c>
      <c r="U27" s="10">
        <v>246</v>
      </c>
      <c r="X27" s="10">
        <v>243</v>
      </c>
      <c r="AD27" s="10">
        <v>246</v>
      </c>
      <c r="AE27" s="10">
        <v>249</v>
      </c>
    </row>
    <row r="28" spans="1:26" ht="12.75">
      <c r="A28" s="6">
        <v>23</v>
      </c>
      <c r="B28" s="7">
        <f t="shared" si="2"/>
        <v>1403</v>
      </c>
      <c r="C28" s="8">
        <f t="shared" si="3"/>
        <v>6</v>
      </c>
      <c r="D28" s="38" t="s">
        <v>106</v>
      </c>
      <c r="S28" s="10">
        <v>221</v>
      </c>
      <c r="T28" s="10">
        <v>240</v>
      </c>
      <c r="V28" s="10">
        <v>239</v>
      </c>
      <c r="X28" s="10">
        <v>221</v>
      </c>
      <c r="Y28" s="10">
        <v>249</v>
      </c>
      <c r="Z28" s="10">
        <v>233</v>
      </c>
    </row>
    <row r="29" spans="1:37" ht="12.75">
      <c r="A29" s="6">
        <v>24</v>
      </c>
      <c r="B29" s="7">
        <f t="shared" si="2"/>
        <v>1398</v>
      </c>
      <c r="C29" s="8">
        <f t="shared" si="3"/>
        <v>6</v>
      </c>
      <c r="D29" s="29" t="s">
        <v>16</v>
      </c>
      <c r="U29" s="10">
        <v>204</v>
      </c>
      <c r="AF29" s="10">
        <v>244</v>
      </c>
      <c r="AH29" s="10">
        <v>241</v>
      </c>
      <c r="AI29" s="10">
        <v>244</v>
      </c>
      <c r="AJ29" s="15">
        <v>233</v>
      </c>
      <c r="AK29" s="15">
        <v>232</v>
      </c>
    </row>
    <row r="30" spans="1:36" ht="12.75">
      <c r="A30" s="6">
        <v>25</v>
      </c>
      <c r="B30" s="7">
        <f t="shared" si="2"/>
        <v>1156</v>
      </c>
      <c r="C30" s="8">
        <f t="shared" si="3"/>
        <v>5</v>
      </c>
      <c r="D30" s="15" t="s">
        <v>13</v>
      </c>
      <c r="O30" s="10">
        <v>246</v>
      </c>
      <c r="AA30" s="10">
        <v>234</v>
      </c>
      <c r="AE30" s="10">
        <v>215</v>
      </c>
      <c r="AF30" s="10">
        <v>245</v>
      </c>
      <c r="AJ30" s="15">
        <v>216</v>
      </c>
    </row>
    <row r="31" spans="1:28" ht="12.75">
      <c r="A31" s="6">
        <v>26</v>
      </c>
      <c r="B31" s="7">
        <f t="shared" si="2"/>
        <v>945</v>
      </c>
      <c r="C31" s="8">
        <f t="shared" si="3"/>
        <v>4</v>
      </c>
      <c r="D31" s="57" t="s">
        <v>81</v>
      </c>
      <c r="H31" s="10">
        <v>249</v>
      </c>
      <c r="N31" s="10">
        <v>221</v>
      </c>
      <c r="U31" s="10">
        <v>244</v>
      </c>
      <c r="AB31" s="10">
        <v>231</v>
      </c>
    </row>
    <row r="32" spans="1:33" ht="12.75">
      <c r="A32" s="6">
        <v>27</v>
      </c>
      <c r="B32" s="7">
        <f t="shared" si="2"/>
        <v>943</v>
      </c>
      <c r="C32" s="8">
        <f t="shared" si="3"/>
        <v>4</v>
      </c>
      <c r="D32" s="15" t="s">
        <v>100</v>
      </c>
      <c r="N32" s="10">
        <v>225</v>
      </c>
      <c r="P32" s="10">
        <v>229</v>
      </c>
      <c r="U32" s="10">
        <v>239</v>
      </c>
      <c r="AG32" s="10">
        <v>250</v>
      </c>
    </row>
    <row r="33" spans="1:29" ht="12.75">
      <c r="A33" s="6">
        <v>28</v>
      </c>
      <c r="B33" s="7">
        <f t="shared" si="2"/>
        <v>914</v>
      </c>
      <c r="C33" s="8">
        <f t="shared" si="3"/>
        <v>4</v>
      </c>
      <c r="D33" s="29" t="s">
        <v>138</v>
      </c>
      <c r="U33" s="10">
        <v>243</v>
      </c>
      <c r="X33" s="10">
        <v>249</v>
      </c>
      <c r="AA33" s="10">
        <v>222</v>
      </c>
      <c r="AC33" s="10">
        <v>200</v>
      </c>
    </row>
    <row r="34" spans="1:39" ht="12.75">
      <c r="A34" s="6">
        <v>29</v>
      </c>
      <c r="B34" s="7">
        <f t="shared" si="2"/>
        <v>889</v>
      </c>
      <c r="C34" s="8">
        <f t="shared" si="3"/>
        <v>4</v>
      </c>
      <c r="D34" s="15" t="s">
        <v>12</v>
      </c>
      <c r="G34" s="10">
        <v>207</v>
      </c>
      <c r="L34" s="10">
        <v>226</v>
      </c>
      <c r="AH34" s="10">
        <v>235</v>
      </c>
      <c r="AM34" s="15">
        <v>221</v>
      </c>
    </row>
    <row r="35" spans="1:35" ht="12.75">
      <c r="A35" s="6">
        <v>30</v>
      </c>
      <c r="B35" s="7">
        <f t="shared" si="2"/>
        <v>840</v>
      </c>
      <c r="C35" s="8">
        <f t="shared" si="3"/>
        <v>4</v>
      </c>
      <c r="D35" s="38" t="s">
        <v>56</v>
      </c>
      <c r="H35" s="10">
        <v>201</v>
      </c>
      <c r="J35" s="10">
        <v>217</v>
      </c>
      <c r="L35" s="10">
        <v>209</v>
      </c>
      <c r="AI35" s="10">
        <v>213</v>
      </c>
    </row>
    <row r="36" spans="1:36" ht="12.75">
      <c r="A36" s="6">
        <v>31</v>
      </c>
      <c r="B36" s="7">
        <f t="shared" si="2"/>
        <v>747</v>
      </c>
      <c r="C36" s="8">
        <f t="shared" si="3"/>
        <v>3</v>
      </c>
      <c r="D36" s="15" t="s">
        <v>33</v>
      </c>
      <c r="G36" s="10">
        <v>250</v>
      </c>
      <c r="AA36" s="10">
        <v>247</v>
      </c>
      <c r="AJ36" s="15">
        <v>250</v>
      </c>
    </row>
    <row r="37" spans="1:29" ht="12.75">
      <c r="A37" s="6">
        <v>32</v>
      </c>
      <c r="B37" s="7">
        <f t="shared" si="2"/>
        <v>741</v>
      </c>
      <c r="C37" s="8">
        <f t="shared" si="3"/>
        <v>3</v>
      </c>
      <c r="D37" s="15" t="s">
        <v>104</v>
      </c>
      <c r="M37" s="10">
        <v>245</v>
      </c>
      <c r="S37" s="10">
        <v>247</v>
      </c>
      <c r="AC37" s="10">
        <v>249</v>
      </c>
    </row>
    <row r="38" spans="1:36" ht="12.75">
      <c r="A38" s="6">
        <v>33</v>
      </c>
      <c r="B38" s="7">
        <f t="shared" si="2"/>
        <v>732</v>
      </c>
      <c r="C38" s="8">
        <f t="shared" si="3"/>
        <v>3</v>
      </c>
      <c r="D38" s="29" t="s">
        <v>142</v>
      </c>
      <c r="G38" s="10">
        <v>249</v>
      </c>
      <c r="AA38" s="10">
        <v>241</v>
      </c>
      <c r="AJ38" s="15">
        <v>242</v>
      </c>
    </row>
    <row r="39" spans="1:25" ht="12.75">
      <c r="A39" s="6">
        <v>34</v>
      </c>
      <c r="B39" s="7">
        <f t="shared" si="2"/>
        <v>698</v>
      </c>
      <c r="C39" s="8">
        <f t="shared" si="3"/>
        <v>3</v>
      </c>
      <c r="D39" s="29" t="s">
        <v>115</v>
      </c>
      <c r="L39" s="10">
        <v>228</v>
      </c>
      <c r="T39" s="10">
        <v>225</v>
      </c>
      <c r="Y39" s="10">
        <v>245</v>
      </c>
    </row>
    <row r="40" spans="1:21" ht="12.75">
      <c r="A40" s="6">
        <v>35</v>
      </c>
      <c r="B40" s="7">
        <f t="shared" si="2"/>
        <v>695</v>
      </c>
      <c r="C40" s="8">
        <f t="shared" si="3"/>
        <v>3</v>
      </c>
      <c r="D40" s="15" t="s">
        <v>79</v>
      </c>
      <c r="H40" s="10">
        <v>224</v>
      </c>
      <c r="P40" s="10">
        <v>239</v>
      </c>
      <c r="U40" s="10">
        <v>232</v>
      </c>
    </row>
    <row r="41" spans="1:26" ht="12.75">
      <c r="A41" s="6">
        <v>36</v>
      </c>
      <c r="B41" s="7">
        <f t="shared" si="2"/>
        <v>679</v>
      </c>
      <c r="C41" s="8">
        <f t="shared" si="3"/>
        <v>3</v>
      </c>
      <c r="D41" s="29" t="s">
        <v>194</v>
      </c>
      <c r="L41" s="10">
        <v>235</v>
      </c>
      <c r="T41" s="10">
        <v>227</v>
      </c>
      <c r="Z41" s="10">
        <v>217</v>
      </c>
    </row>
    <row r="42" spans="1:22" ht="12.75">
      <c r="A42" s="6">
        <v>37</v>
      </c>
      <c r="B42" s="7">
        <f t="shared" si="2"/>
        <v>651</v>
      </c>
      <c r="C42" s="8">
        <f t="shared" si="3"/>
        <v>3</v>
      </c>
      <c r="D42" s="15" t="s">
        <v>22</v>
      </c>
      <c r="L42" s="10">
        <v>222</v>
      </c>
      <c r="U42" s="10">
        <v>192</v>
      </c>
      <c r="V42" s="10">
        <v>237</v>
      </c>
    </row>
    <row r="43" spans="1:30" ht="12.75">
      <c r="A43" s="6">
        <v>38</v>
      </c>
      <c r="B43" s="7">
        <f t="shared" si="2"/>
        <v>641</v>
      </c>
      <c r="C43" s="8">
        <f t="shared" si="3"/>
        <v>3</v>
      </c>
      <c r="D43" s="38" t="s">
        <v>61</v>
      </c>
      <c r="H43" s="10">
        <v>229</v>
      </c>
      <c r="L43" s="10">
        <v>207</v>
      </c>
      <c r="AD43" s="10">
        <v>205</v>
      </c>
    </row>
    <row r="44" spans="1:10" ht="12.75">
      <c r="A44" s="6">
        <v>39</v>
      </c>
      <c r="B44" s="7">
        <f t="shared" si="2"/>
        <v>498</v>
      </c>
      <c r="C44" s="8">
        <f t="shared" si="3"/>
        <v>2</v>
      </c>
      <c r="D44" s="15" t="s">
        <v>71</v>
      </c>
      <c r="H44" s="10">
        <v>249</v>
      </c>
      <c r="J44" s="10">
        <v>249</v>
      </c>
    </row>
    <row r="45" spans="1:34" ht="12.75">
      <c r="A45" s="6">
        <v>40</v>
      </c>
      <c r="B45" s="7">
        <f t="shared" si="2"/>
        <v>494</v>
      </c>
      <c r="C45" s="8">
        <f t="shared" si="3"/>
        <v>2</v>
      </c>
      <c r="D45" s="15" t="s">
        <v>14</v>
      </c>
      <c r="U45" s="10">
        <v>249</v>
      </c>
      <c r="AH45" s="10">
        <v>245</v>
      </c>
    </row>
    <row r="46" spans="1:34" ht="12.75">
      <c r="A46" s="6">
        <v>41</v>
      </c>
      <c r="B46" s="15">
        <f t="shared" si="2"/>
        <v>494</v>
      </c>
      <c r="C46" s="8">
        <f t="shared" si="3"/>
        <v>2</v>
      </c>
      <c r="D46" s="15" t="s">
        <v>186</v>
      </c>
      <c r="F46" s="10">
        <v>248</v>
      </c>
      <c r="AH46" s="10">
        <v>246</v>
      </c>
    </row>
    <row r="47" spans="1:24" ht="12.75">
      <c r="A47" s="6">
        <v>42</v>
      </c>
      <c r="B47" s="7">
        <f t="shared" si="2"/>
        <v>473</v>
      </c>
      <c r="C47" s="8">
        <f t="shared" si="3"/>
        <v>2</v>
      </c>
      <c r="D47" s="15" t="s">
        <v>78</v>
      </c>
      <c r="N47" s="10">
        <v>227</v>
      </c>
      <c r="X47" s="10">
        <v>246</v>
      </c>
    </row>
    <row r="48" spans="1:24" ht="12.75">
      <c r="A48" s="6">
        <v>43</v>
      </c>
      <c r="B48" s="7">
        <f t="shared" si="2"/>
        <v>466</v>
      </c>
      <c r="C48" s="8">
        <f t="shared" si="3"/>
        <v>2</v>
      </c>
      <c r="D48" s="38" t="s">
        <v>139</v>
      </c>
      <c r="U48" s="10">
        <v>223</v>
      </c>
      <c r="X48" s="10">
        <v>243</v>
      </c>
    </row>
    <row r="49" spans="1:42" ht="12.75">
      <c r="A49" s="6">
        <v>44</v>
      </c>
      <c r="B49" s="7">
        <f t="shared" si="2"/>
        <v>464</v>
      </c>
      <c r="C49" s="8">
        <f t="shared" si="3"/>
        <v>2</v>
      </c>
      <c r="D49" s="15" t="s">
        <v>40</v>
      </c>
      <c r="F49" s="10">
        <v>227</v>
      </c>
      <c r="AH49" s="10">
        <v>237</v>
      </c>
      <c r="AJ49" s="12"/>
      <c r="AK49" s="5"/>
      <c r="AL49" s="5"/>
      <c r="AM49" s="5"/>
      <c r="AN49" s="5"/>
      <c r="AO49" s="5"/>
      <c r="AP49" s="5"/>
    </row>
    <row r="50" spans="1:42" ht="12.75">
      <c r="A50" s="6">
        <v>45</v>
      </c>
      <c r="B50" s="7">
        <f t="shared" si="2"/>
        <v>460</v>
      </c>
      <c r="C50" s="8">
        <f t="shared" si="3"/>
        <v>2</v>
      </c>
      <c r="D50" s="17" t="s">
        <v>171</v>
      </c>
      <c r="E50" s="11">
        <v>250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>
        <v>210</v>
      </c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2"/>
      <c r="AK50" s="5"/>
      <c r="AL50" s="5"/>
      <c r="AM50" s="5"/>
      <c r="AN50" s="5"/>
      <c r="AO50" s="5"/>
      <c r="AP50" s="5"/>
    </row>
    <row r="51" spans="1:21" ht="12.75">
      <c r="A51" s="6">
        <v>46</v>
      </c>
      <c r="B51" s="7">
        <f t="shared" si="2"/>
        <v>458</v>
      </c>
      <c r="C51" s="8">
        <f t="shared" si="3"/>
        <v>2</v>
      </c>
      <c r="D51" s="29" t="s">
        <v>81</v>
      </c>
      <c r="H51" s="10">
        <v>237</v>
      </c>
      <c r="U51" s="10">
        <v>221</v>
      </c>
    </row>
    <row r="52" spans="1:26" ht="12.75">
      <c r="A52" s="6">
        <v>47</v>
      </c>
      <c r="B52" s="7">
        <f t="shared" si="2"/>
        <v>447</v>
      </c>
      <c r="C52" s="8">
        <f t="shared" si="3"/>
        <v>2</v>
      </c>
      <c r="D52" s="40" t="s">
        <v>132</v>
      </c>
      <c r="T52" s="10">
        <v>237</v>
      </c>
      <c r="Z52" s="10">
        <v>210</v>
      </c>
    </row>
    <row r="53" spans="1:21" ht="12.75">
      <c r="A53" s="6">
        <v>48</v>
      </c>
      <c r="B53" s="7">
        <f t="shared" si="2"/>
        <v>410</v>
      </c>
      <c r="C53" s="8">
        <f t="shared" si="3"/>
        <v>2</v>
      </c>
      <c r="D53" s="29" t="s">
        <v>101</v>
      </c>
      <c r="N53" s="10">
        <v>202</v>
      </c>
      <c r="U53" s="10">
        <v>208</v>
      </c>
    </row>
    <row r="54" spans="1:21" ht="12.75">
      <c r="A54" s="6">
        <v>49</v>
      </c>
      <c r="B54" s="7">
        <f t="shared" si="2"/>
        <v>405</v>
      </c>
      <c r="C54" s="8">
        <f t="shared" si="3"/>
        <v>2</v>
      </c>
      <c r="D54" s="38" t="s">
        <v>81</v>
      </c>
      <c r="H54" s="10">
        <v>221</v>
      </c>
      <c r="U54" s="10">
        <v>184</v>
      </c>
    </row>
    <row r="55" spans="1:21" ht="12.75">
      <c r="A55" s="6">
        <v>50</v>
      </c>
      <c r="B55" s="7">
        <f t="shared" si="2"/>
        <v>402</v>
      </c>
      <c r="C55" s="8">
        <f t="shared" si="3"/>
        <v>2</v>
      </c>
      <c r="D55" s="49" t="s">
        <v>127</v>
      </c>
      <c r="L55" s="10">
        <v>224</v>
      </c>
      <c r="U55" s="10">
        <v>178</v>
      </c>
    </row>
    <row r="56" spans="1:21" ht="12.75">
      <c r="A56" s="6">
        <v>51</v>
      </c>
      <c r="B56" s="7">
        <f t="shared" si="2"/>
        <v>388</v>
      </c>
      <c r="C56" s="8">
        <f t="shared" si="3"/>
        <v>2</v>
      </c>
      <c r="D56" s="29" t="s">
        <v>79</v>
      </c>
      <c r="H56" s="10">
        <v>179</v>
      </c>
      <c r="U56" s="10">
        <v>209</v>
      </c>
    </row>
    <row r="57" spans="1:21" ht="12.75">
      <c r="A57" s="6">
        <v>52</v>
      </c>
      <c r="B57" s="7">
        <f aca="true" t="shared" si="4" ref="B57:B92">SUM(E57:AP57)</f>
        <v>378</v>
      </c>
      <c r="C57" s="8">
        <f aca="true" t="shared" si="5" ref="C57:C92">COUNT(E57:AP57)</f>
        <v>2</v>
      </c>
      <c r="D57" s="15" t="s">
        <v>196</v>
      </c>
      <c r="S57" s="10">
        <v>246</v>
      </c>
      <c r="U57" s="10">
        <v>132</v>
      </c>
    </row>
    <row r="58" spans="1:21" ht="12.75">
      <c r="A58" s="6">
        <v>53</v>
      </c>
      <c r="B58" s="7">
        <f t="shared" si="4"/>
        <v>357</v>
      </c>
      <c r="C58" s="8">
        <f t="shared" si="5"/>
        <v>2</v>
      </c>
      <c r="D58" s="38" t="s">
        <v>102</v>
      </c>
      <c r="N58" s="10">
        <v>176</v>
      </c>
      <c r="U58" s="10">
        <v>181</v>
      </c>
    </row>
    <row r="59" spans="1:30" ht="12.75">
      <c r="A59" s="6">
        <v>54</v>
      </c>
      <c r="B59" s="7">
        <f t="shared" si="4"/>
        <v>280</v>
      </c>
      <c r="C59" s="8">
        <f t="shared" si="5"/>
        <v>2</v>
      </c>
      <c r="D59" s="40" t="s">
        <v>42</v>
      </c>
      <c r="H59" s="10">
        <v>207</v>
      </c>
      <c r="AD59" s="10">
        <v>73</v>
      </c>
    </row>
    <row r="60" spans="1:42" ht="12.75">
      <c r="A60" s="6">
        <v>55</v>
      </c>
      <c r="B60" s="7">
        <f t="shared" si="4"/>
        <v>247</v>
      </c>
      <c r="C60" s="8">
        <f t="shared" si="5"/>
        <v>1</v>
      </c>
      <c r="D60" s="15" t="s">
        <v>172</v>
      </c>
      <c r="E60" s="10">
        <v>247</v>
      </c>
      <c r="AJ60" s="12"/>
      <c r="AK60" s="5"/>
      <c r="AL60" s="5"/>
      <c r="AM60" s="5"/>
      <c r="AN60" s="5"/>
      <c r="AO60" s="5"/>
      <c r="AP60" s="5"/>
    </row>
    <row r="61" spans="1:42" ht="12.75">
      <c r="A61" s="6">
        <v>56</v>
      </c>
      <c r="B61" s="7">
        <f t="shared" si="4"/>
        <v>246</v>
      </c>
      <c r="C61" s="8">
        <f t="shared" si="5"/>
        <v>1</v>
      </c>
      <c r="D61" s="15" t="s">
        <v>177</v>
      </c>
      <c r="E61" s="10">
        <v>246</v>
      </c>
      <c r="AI61" s="11"/>
      <c r="AJ61" s="12"/>
      <c r="AK61" s="5"/>
      <c r="AL61" s="5"/>
      <c r="AM61" s="5"/>
      <c r="AN61" s="5"/>
      <c r="AO61" s="5"/>
      <c r="AP61" s="5"/>
    </row>
    <row r="62" spans="1:19" ht="12.75">
      <c r="A62" s="6">
        <v>57</v>
      </c>
      <c r="B62" s="7">
        <f t="shared" si="4"/>
        <v>246</v>
      </c>
      <c r="C62" s="8">
        <f t="shared" si="5"/>
        <v>1</v>
      </c>
      <c r="D62" s="15" t="s">
        <v>117</v>
      </c>
      <c r="S62" s="10">
        <v>246</v>
      </c>
    </row>
    <row r="63" spans="1:7" ht="12.75">
      <c r="A63" s="6">
        <v>58</v>
      </c>
      <c r="B63" s="7">
        <f t="shared" si="4"/>
        <v>244</v>
      </c>
      <c r="C63" s="8">
        <f t="shared" si="5"/>
        <v>1</v>
      </c>
      <c r="D63" s="38" t="s">
        <v>198</v>
      </c>
      <c r="G63" s="10">
        <v>244</v>
      </c>
    </row>
    <row r="64" spans="1:42" ht="12.75">
      <c r="A64" s="6">
        <v>59</v>
      </c>
      <c r="B64" s="7">
        <f t="shared" si="4"/>
        <v>243</v>
      </c>
      <c r="C64" s="8">
        <f t="shared" si="5"/>
        <v>1</v>
      </c>
      <c r="D64" s="15" t="s">
        <v>173</v>
      </c>
      <c r="E64" s="10">
        <v>243</v>
      </c>
      <c r="AJ64" s="12"/>
      <c r="AK64" s="5"/>
      <c r="AL64" s="5"/>
      <c r="AM64" s="5"/>
      <c r="AN64" s="5"/>
      <c r="AO64" s="5"/>
      <c r="AP64" s="5"/>
    </row>
    <row r="65" spans="1:21" ht="12.75">
      <c r="A65" s="6">
        <v>60</v>
      </c>
      <c r="B65" s="7">
        <f t="shared" si="4"/>
        <v>243</v>
      </c>
      <c r="C65" s="8">
        <f t="shared" si="5"/>
        <v>1</v>
      </c>
      <c r="D65" s="15" t="s">
        <v>21</v>
      </c>
      <c r="U65" s="10">
        <v>243</v>
      </c>
    </row>
    <row r="66" spans="1:42" ht="12.75">
      <c r="A66" s="6">
        <v>61</v>
      </c>
      <c r="B66" s="7">
        <f t="shared" si="4"/>
        <v>240</v>
      </c>
      <c r="C66" s="8">
        <f t="shared" si="5"/>
        <v>1</v>
      </c>
      <c r="D66" s="15" t="s">
        <v>176</v>
      </c>
      <c r="E66" s="10">
        <v>240</v>
      </c>
      <c r="AJ66" s="12"/>
      <c r="AK66" s="5"/>
      <c r="AL66" s="5"/>
      <c r="AM66" s="5"/>
      <c r="AN66" s="5"/>
      <c r="AO66" s="5"/>
      <c r="AP66" s="5"/>
    </row>
    <row r="67" spans="1:6" ht="12.75">
      <c r="A67" s="6">
        <v>62</v>
      </c>
      <c r="B67" s="15">
        <f t="shared" si="4"/>
        <v>240</v>
      </c>
      <c r="C67" s="8">
        <f t="shared" si="5"/>
        <v>1</v>
      </c>
      <c r="D67" s="15" t="s">
        <v>187</v>
      </c>
      <c r="F67" s="10">
        <v>240</v>
      </c>
    </row>
    <row r="68" spans="1:24" ht="12.75">
      <c r="A68" s="6">
        <v>63</v>
      </c>
      <c r="B68" s="7">
        <f t="shared" si="4"/>
        <v>240</v>
      </c>
      <c r="C68" s="8">
        <f t="shared" si="5"/>
        <v>1</v>
      </c>
      <c r="D68" s="33" t="s">
        <v>140</v>
      </c>
      <c r="X68" s="10">
        <v>240</v>
      </c>
    </row>
    <row r="69" spans="1:42" ht="12.75">
      <c r="A69" s="6">
        <v>64</v>
      </c>
      <c r="B69" s="7">
        <f t="shared" si="4"/>
        <v>239</v>
      </c>
      <c r="C69" s="8">
        <f t="shared" si="5"/>
        <v>1</v>
      </c>
      <c r="D69" s="17" t="s">
        <v>183</v>
      </c>
      <c r="F69" s="10">
        <v>239</v>
      </c>
      <c r="AJ69" s="12"/>
      <c r="AK69" s="5"/>
      <c r="AL69" s="5"/>
      <c r="AM69" s="5"/>
      <c r="AN69" s="5"/>
      <c r="AO69" s="5"/>
      <c r="AP69" s="5"/>
    </row>
    <row r="70" spans="1:25" ht="12.75">
      <c r="A70" s="6">
        <v>65</v>
      </c>
      <c r="B70" s="7">
        <f t="shared" si="4"/>
        <v>239</v>
      </c>
      <c r="C70" s="8">
        <f t="shared" si="5"/>
        <v>1</v>
      </c>
      <c r="D70" s="15" t="s">
        <v>132</v>
      </c>
      <c r="Y70" s="10">
        <v>239</v>
      </c>
    </row>
    <row r="71" spans="1:42" ht="12.75">
      <c r="A71" s="6">
        <v>66</v>
      </c>
      <c r="B71" s="7">
        <f t="shared" si="4"/>
        <v>237</v>
      </c>
      <c r="C71" s="8">
        <f t="shared" si="5"/>
        <v>1</v>
      </c>
      <c r="D71" s="15" t="s">
        <v>174</v>
      </c>
      <c r="E71" s="10">
        <v>237</v>
      </c>
      <c r="AI71" s="11"/>
      <c r="AJ71" s="12"/>
      <c r="AK71" s="5"/>
      <c r="AL71" s="5"/>
      <c r="AM71" s="5"/>
      <c r="AN71" s="5"/>
      <c r="AO71" s="5"/>
      <c r="AP71" s="5"/>
    </row>
    <row r="72" spans="1:7" ht="12.75">
      <c r="A72" s="6">
        <v>67</v>
      </c>
      <c r="B72" s="7">
        <f t="shared" si="4"/>
        <v>237</v>
      </c>
      <c r="C72" s="8">
        <f t="shared" si="5"/>
        <v>1</v>
      </c>
      <c r="D72" s="33" t="s">
        <v>33</v>
      </c>
      <c r="G72" s="10">
        <v>237</v>
      </c>
    </row>
    <row r="73" spans="1:19" ht="12.75">
      <c r="A73" s="6">
        <v>68</v>
      </c>
      <c r="B73" s="7">
        <f t="shared" si="4"/>
        <v>237</v>
      </c>
      <c r="C73" s="8">
        <f t="shared" si="5"/>
        <v>1</v>
      </c>
      <c r="D73" s="15" t="s">
        <v>195</v>
      </c>
      <c r="S73" s="10">
        <v>237</v>
      </c>
    </row>
    <row r="74" spans="1:21" ht="12.75">
      <c r="A74" s="6">
        <v>69</v>
      </c>
      <c r="B74" s="7">
        <f t="shared" si="4"/>
        <v>236</v>
      </c>
      <c r="C74" s="8">
        <f t="shared" si="5"/>
        <v>1</v>
      </c>
      <c r="D74" s="29" t="s">
        <v>197</v>
      </c>
      <c r="U74" s="10">
        <v>236</v>
      </c>
    </row>
    <row r="75" spans="1:25" ht="12.75">
      <c r="A75" s="6">
        <v>70</v>
      </c>
      <c r="B75" s="7">
        <f t="shared" si="4"/>
        <v>236</v>
      </c>
      <c r="C75" s="8">
        <f t="shared" si="5"/>
        <v>1</v>
      </c>
      <c r="D75" s="15" t="s">
        <v>200</v>
      </c>
      <c r="Y75" s="10">
        <v>236</v>
      </c>
    </row>
    <row r="76" spans="1:34" ht="12.75">
      <c r="A76" s="6">
        <v>71</v>
      </c>
      <c r="B76" s="7">
        <f t="shared" si="4"/>
        <v>236</v>
      </c>
      <c r="C76" s="8">
        <f t="shared" si="5"/>
        <v>1</v>
      </c>
      <c r="D76" s="15" t="s">
        <v>183</v>
      </c>
      <c r="AH76" s="10">
        <v>236</v>
      </c>
    </row>
    <row r="77" spans="1:14" ht="12.75">
      <c r="A77" s="6">
        <v>72</v>
      </c>
      <c r="B77" s="7">
        <f t="shared" si="4"/>
        <v>232</v>
      </c>
      <c r="C77" s="8">
        <f t="shared" si="5"/>
        <v>1</v>
      </c>
      <c r="D77" s="15" t="s">
        <v>192</v>
      </c>
      <c r="N77" s="10">
        <v>232</v>
      </c>
    </row>
    <row r="78" spans="1:20" ht="12.75">
      <c r="A78" s="6">
        <v>73</v>
      </c>
      <c r="B78" s="7">
        <f t="shared" si="4"/>
        <v>232</v>
      </c>
      <c r="C78" s="8">
        <f t="shared" si="5"/>
        <v>1</v>
      </c>
      <c r="D78" s="15" t="s">
        <v>201</v>
      </c>
      <c r="T78" s="10">
        <v>232</v>
      </c>
    </row>
    <row r="79" spans="1:42" ht="12.75">
      <c r="A79" s="6">
        <v>74</v>
      </c>
      <c r="B79" s="7">
        <f t="shared" si="4"/>
        <v>231</v>
      </c>
      <c r="C79" s="8">
        <f t="shared" si="5"/>
        <v>1</v>
      </c>
      <c r="D79" s="17" t="s">
        <v>175</v>
      </c>
      <c r="E79" s="11">
        <v>231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J79" s="12"/>
      <c r="AK79" s="5"/>
      <c r="AL79" s="5"/>
      <c r="AM79" s="5"/>
      <c r="AN79" s="5"/>
      <c r="AO79" s="5"/>
      <c r="AP79" s="5"/>
    </row>
    <row r="80" spans="1:42" ht="12.75">
      <c r="A80" s="6">
        <v>75</v>
      </c>
      <c r="B80" s="7">
        <f t="shared" si="4"/>
        <v>231</v>
      </c>
      <c r="C80" s="8">
        <f t="shared" si="5"/>
        <v>1</v>
      </c>
      <c r="D80" s="15" t="s">
        <v>179</v>
      </c>
      <c r="E80" s="10">
        <v>231</v>
      </c>
      <c r="AJ80" s="12"/>
      <c r="AK80" s="5"/>
      <c r="AL80" s="5"/>
      <c r="AM80" s="5"/>
      <c r="AN80" s="5"/>
      <c r="AO80" s="5"/>
      <c r="AP80" s="5"/>
    </row>
    <row r="81" spans="1:24" ht="12.75">
      <c r="A81" s="6">
        <v>76</v>
      </c>
      <c r="B81" s="7">
        <f t="shared" si="4"/>
        <v>229</v>
      </c>
      <c r="C81" s="8">
        <f t="shared" si="5"/>
        <v>1</v>
      </c>
      <c r="D81" s="15" t="s">
        <v>199</v>
      </c>
      <c r="X81" s="10">
        <v>229</v>
      </c>
    </row>
    <row r="82" spans="1:14" ht="12.75">
      <c r="A82" s="6">
        <v>77</v>
      </c>
      <c r="B82" s="7">
        <f t="shared" si="4"/>
        <v>221</v>
      </c>
      <c r="C82" s="8">
        <f t="shared" si="5"/>
        <v>1</v>
      </c>
      <c r="D82" s="15" t="s">
        <v>190</v>
      </c>
      <c r="N82" s="10">
        <v>221</v>
      </c>
    </row>
    <row r="83" spans="1:14" ht="12.75">
      <c r="A83" s="6">
        <v>78</v>
      </c>
      <c r="B83" s="7">
        <f t="shared" si="4"/>
        <v>220</v>
      </c>
      <c r="C83" s="8">
        <f t="shared" si="5"/>
        <v>1</v>
      </c>
      <c r="D83" s="15" t="s">
        <v>193</v>
      </c>
      <c r="N83" s="10">
        <v>220</v>
      </c>
    </row>
    <row r="84" spans="1:8" ht="12.75">
      <c r="A84" s="6">
        <v>79</v>
      </c>
      <c r="B84" s="7">
        <f t="shared" si="4"/>
        <v>214</v>
      </c>
      <c r="C84" s="8">
        <f t="shared" si="5"/>
        <v>1</v>
      </c>
      <c r="D84" s="15" t="s">
        <v>110</v>
      </c>
      <c r="H84" s="10">
        <v>214</v>
      </c>
    </row>
    <row r="85" spans="1:14" ht="12.75">
      <c r="A85" s="6">
        <v>80</v>
      </c>
      <c r="B85" s="7">
        <f t="shared" si="4"/>
        <v>212</v>
      </c>
      <c r="C85" s="8">
        <f t="shared" si="5"/>
        <v>1</v>
      </c>
      <c r="D85" s="15" t="s">
        <v>98</v>
      </c>
      <c r="N85" s="10">
        <v>212</v>
      </c>
    </row>
    <row r="86" spans="1:14" ht="12.75">
      <c r="A86" s="6">
        <v>81</v>
      </c>
      <c r="B86" s="7">
        <f t="shared" si="4"/>
        <v>210</v>
      </c>
      <c r="C86" s="8">
        <f t="shared" si="5"/>
        <v>1</v>
      </c>
      <c r="D86" s="29" t="s">
        <v>191</v>
      </c>
      <c r="N86" s="10">
        <v>210</v>
      </c>
    </row>
    <row r="87" spans="1:20" ht="12.75">
      <c r="A87" s="6">
        <v>82</v>
      </c>
      <c r="B87" s="7">
        <f t="shared" si="4"/>
        <v>210</v>
      </c>
      <c r="C87" s="8">
        <f t="shared" si="5"/>
        <v>1</v>
      </c>
      <c r="D87" s="15" t="s">
        <v>202</v>
      </c>
      <c r="T87" s="10">
        <v>210</v>
      </c>
    </row>
    <row r="88" spans="1:42" ht="12.75">
      <c r="A88" s="6">
        <v>83</v>
      </c>
      <c r="B88" s="7">
        <f t="shared" si="4"/>
        <v>207</v>
      </c>
      <c r="C88" s="8">
        <f t="shared" si="5"/>
        <v>1</v>
      </c>
      <c r="D88" s="15" t="s">
        <v>180</v>
      </c>
      <c r="E88" s="10">
        <v>207</v>
      </c>
      <c r="AJ88" s="12"/>
      <c r="AK88" s="5"/>
      <c r="AL88" s="5"/>
      <c r="AM88" s="5"/>
      <c r="AN88" s="5"/>
      <c r="AO88" s="5"/>
      <c r="AP88" s="5"/>
    </row>
    <row r="89" spans="1:8" ht="12.75">
      <c r="A89" s="6">
        <v>84</v>
      </c>
      <c r="B89" s="7">
        <f t="shared" si="4"/>
        <v>195</v>
      </c>
      <c r="C89" s="8">
        <f t="shared" si="5"/>
        <v>1</v>
      </c>
      <c r="D89" s="28" t="s">
        <v>81</v>
      </c>
      <c r="H89" s="10">
        <v>195</v>
      </c>
    </row>
    <row r="90" spans="1:42" ht="12.75">
      <c r="A90" s="6">
        <v>85</v>
      </c>
      <c r="B90" s="7">
        <f t="shared" si="4"/>
        <v>161</v>
      </c>
      <c r="C90" s="8">
        <f t="shared" si="5"/>
        <v>1</v>
      </c>
      <c r="D90" s="15" t="s">
        <v>181</v>
      </c>
      <c r="E90" s="10">
        <v>161</v>
      </c>
      <c r="AI90" s="11"/>
      <c r="AJ90" s="12"/>
      <c r="AK90" s="5"/>
      <c r="AL90" s="5"/>
      <c r="AM90" s="5"/>
      <c r="AN90" s="5"/>
      <c r="AO90" s="5"/>
      <c r="AP90" s="5"/>
    </row>
    <row r="91" spans="1:8" ht="12.75">
      <c r="A91" s="6">
        <v>86</v>
      </c>
      <c r="B91" s="7">
        <f t="shared" si="4"/>
        <v>152</v>
      </c>
      <c r="C91" s="8">
        <f t="shared" si="5"/>
        <v>1</v>
      </c>
      <c r="D91" s="29" t="s">
        <v>76</v>
      </c>
      <c r="H91" s="10">
        <v>152</v>
      </c>
    </row>
    <row r="92" spans="1:14" ht="12.75">
      <c r="A92" s="6">
        <v>87</v>
      </c>
      <c r="B92" s="7">
        <f t="shared" si="4"/>
        <v>135</v>
      </c>
      <c r="C92" s="8">
        <f t="shared" si="5"/>
        <v>1</v>
      </c>
      <c r="D92" s="33" t="s">
        <v>162</v>
      </c>
      <c r="N92" s="10">
        <v>135</v>
      </c>
    </row>
  </sheetData>
  <sheetProtection/>
  <autoFilter ref="A2:AI2"/>
  <mergeCells count="1">
    <mergeCell ref="A1:D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56" r:id="rId1"/>
  <headerFooter alignWithMargins="0">
    <oddHeader>&amp;L&amp;"Arial,Fett"Rur-Eifel-Volkslauf Cup 2010; Wertung: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47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1" width="5.00390625" style="19" customWidth="1"/>
    <col min="2" max="2" width="6.7109375" style="15" customWidth="1"/>
    <col min="3" max="3" width="3.57421875" style="15" customWidth="1"/>
    <col min="4" max="4" width="30.7109375" style="15" customWidth="1"/>
    <col min="5" max="5" width="5.7109375" style="10" customWidth="1"/>
    <col min="6" max="8" width="4.7109375" style="10" customWidth="1"/>
    <col min="9" max="9" width="4.140625" style="10" customWidth="1"/>
    <col min="10" max="25" width="5.7109375" style="10" customWidth="1"/>
    <col min="26" max="41" width="4.421875" style="10" customWidth="1"/>
    <col min="42" max="42" width="5.7109375" style="15" customWidth="1"/>
    <col min="43" max="16384" width="11.421875" style="15" customWidth="1"/>
  </cols>
  <sheetData>
    <row r="1" spans="1:41" s="2" customFormat="1" ht="12.75">
      <c r="A1" s="60" t="s">
        <v>3</v>
      </c>
      <c r="B1" s="61"/>
      <c r="C1" s="61"/>
      <c r="D1" s="61"/>
      <c r="E1" s="61"/>
      <c r="F1" s="61"/>
      <c r="G1" s="61"/>
      <c r="H1" s="61"/>
      <c r="I1" s="6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8" s="4" customFormat="1" ht="118.5">
      <c r="A2" s="21" t="s">
        <v>2</v>
      </c>
      <c r="B2" s="22" t="s">
        <v>1</v>
      </c>
      <c r="C2" s="23" t="s">
        <v>0</v>
      </c>
      <c r="D2" s="23" t="s">
        <v>109</v>
      </c>
      <c r="E2" s="24" t="s">
        <v>18</v>
      </c>
      <c r="F2" s="24" t="s">
        <v>43</v>
      </c>
      <c r="G2" s="24" t="s">
        <v>19</v>
      </c>
      <c r="H2" s="24" t="s">
        <v>20</v>
      </c>
      <c r="I2" s="24" t="s">
        <v>21</v>
      </c>
      <c r="J2" s="24" t="s">
        <v>8</v>
      </c>
      <c r="K2" s="24" t="s">
        <v>22</v>
      </c>
      <c r="L2" s="25" t="s">
        <v>4</v>
      </c>
      <c r="M2" s="24" t="s">
        <v>6</v>
      </c>
      <c r="N2" s="24" t="s">
        <v>23</v>
      </c>
      <c r="O2" s="24" t="s">
        <v>44</v>
      </c>
      <c r="P2" s="24" t="s">
        <v>9</v>
      </c>
      <c r="Q2" s="24" t="s">
        <v>10</v>
      </c>
      <c r="R2" s="24" t="s">
        <v>25</v>
      </c>
      <c r="S2" s="24" t="s">
        <v>24</v>
      </c>
      <c r="T2" s="24" t="s">
        <v>45</v>
      </c>
      <c r="U2" s="24" t="s">
        <v>46</v>
      </c>
      <c r="V2" s="24" t="s">
        <v>15</v>
      </c>
      <c r="W2" s="24" t="s">
        <v>26</v>
      </c>
      <c r="X2" s="24" t="s">
        <v>11</v>
      </c>
      <c r="Y2" s="24" t="s">
        <v>27</v>
      </c>
      <c r="Z2" s="24" t="s">
        <v>28</v>
      </c>
      <c r="AA2" s="24" t="s">
        <v>29</v>
      </c>
      <c r="AB2" s="24" t="s">
        <v>30</v>
      </c>
      <c r="AC2" s="24" t="s">
        <v>47</v>
      </c>
      <c r="AD2" s="24" t="s">
        <v>31</v>
      </c>
      <c r="AE2" s="24" t="s">
        <v>32</v>
      </c>
      <c r="AF2" s="24" t="s">
        <v>17</v>
      </c>
      <c r="AG2" s="24" t="s">
        <v>33</v>
      </c>
      <c r="AH2" s="24" t="s">
        <v>34</v>
      </c>
      <c r="AI2" s="24" t="s">
        <v>14</v>
      </c>
      <c r="AJ2" s="24" t="s">
        <v>35</v>
      </c>
      <c r="AK2" s="24" t="s">
        <v>40</v>
      </c>
      <c r="AL2" s="24" t="s">
        <v>37</v>
      </c>
      <c r="AM2" s="24" t="s">
        <v>38</v>
      </c>
      <c r="AN2" s="24" t="s">
        <v>39</v>
      </c>
      <c r="AO2" s="3"/>
      <c r="AP2" s="3"/>
      <c r="AQ2" s="3"/>
      <c r="AR2" s="3" t="s">
        <v>35</v>
      </c>
      <c r="AS2" s="4" t="s">
        <v>36</v>
      </c>
      <c r="AT2" s="3" t="s">
        <v>37</v>
      </c>
      <c r="AU2" s="3" t="s">
        <v>38</v>
      </c>
      <c r="AV2" s="3" t="s">
        <v>39</v>
      </c>
    </row>
    <row r="3" spans="1:42" s="5" customFormat="1" ht="19.5" customHeight="1">
      <c r="A3" s="6">
        <v>1</v>
      </c>
      <c r="B3" s="7">
        <f aca="true" t="shared" si="0" ref="B3:B20">SUM(E3:AV3)</f>
        <v>7326</v>
      </c>
      <c r="C3" s="8">
        <f aca="true" t="shared" si="1" ref="C3:C20">COUNT(E3:AP3)</f>
        <v>34</v>
      </c>
      <c r="D3" s="14" t="s">
        <v>51</v>
      </c>
      <c r="E3" s="20">
        <v>0</v>
      </c>
      <c r="F3" s="20">
        <v>0</v>
      </c>
      <c r="G3" s="10">
        <v>244</v>
      </c>
      <c r="H3" s="10">
        <v>236</v>
      </c>
      <c r="I3" s="10">
        <v>234</v>
      </c>
      <c r="J3" s="10">
        <v>242</v>
      </c>
      <c r="K3" s="10">
        <v>247</v>
      </c>
      <c r="L3" s="10">
        <v>248</v>
      </c>
      <c r="M3" s="10">
        <v>238</v>
      </c>
      <c r="N3" s="10">
        <v>242</v>
      </c>
      <c r="O3" s="10">
        <v>237</v>
      </c>
      <c r="P3" s="10">
        <v>249</v>
      </c>
      <c r="Q3" s="10">
        <v>247</v>
      </c>
      <c r="R3" s="10">
        <v>239</v>
      </c>
      <c r="S3" s="10">
        <v>248</v>
      </c>
      <c r="T3" s="10">
        <v>248</v>
      </c>
      <c r="U3" s="10">
        <v>249</v>
      </c>
      <c r="V3" s="10">
        <v>248</v>
      </c>
      <c r="W3" s="10">
        <v>249</v>
      </c>
      <c r="X3" s="10">
        <v>250</v>
      </c>
      <c r="Y3" s="10">
        <v>243</v>
      </c>
      <c r="Z3" s="10">
        <v>246</v>
      </c>
      <c r="AA3" s="20">
        <v>0</v>
      </c>
      <c r="AB3" s="10">
        <v>249</v>
      </c>
      <c r="AC3" s="10">
        <v>244</v>
      </c>
      <c r="AD3" s="10">
        <v>249</v>
      </c>
      <c r="AE3" s="10">
        <v>240</v>
      </c>
      <c r="AF3" s="10">
        <v>246</v>
      </c>
      <c r="AG3" s="10"/>
      <c r="AH3" s="10">
        <v>239</v>
      </c>
      <c r="AI3" s="10">
        <v>247</v>
      </c>
      <c r="AJ3" s="10"/>
      <c r="AK3" s="10">
        <v>248</v>
      </c>
      <c r="AL3" s="20">
        <v>0</v>
      </c>
      <c r="AM3" s="10">
        <v>235</v>
      </c>
      <c r="AN3" s="10">
        <v>245</v>
      </c>
      <c r="AO3" s="11"/>
      <c r="AP3" s="12"/>
    </row>
    <row r="4" spans="1:42" s="5" customFormat="1" ht="19.5" customHeight="1">
      <c r="A4" s="6">
        <v>2</v>
      </c>
      <c r="B4" s="7">
        <f t="shared" si="0"/>
        <v>7141</v>
      </c>
      <c r="C4" s="8">
        <f t="shared" si="1"/>
        <v>29</v>
      </c>
      <c r="D4" s="14" t="s">
        <v>55</v>
      </c>
      <c r="E4" s="11">
        <v>250</v>
      </c>
      <c r="F4" s="11">
        <v>247</v>
      </c>
      <c r="G4" s="11">
        <v>250</v>
      </c>
      <c r="H4" s="11"/>
      <c r="I4" s="11">
        <v>245</v>
      </c>
      <c r="J4" s="11">
        <v>248</v>
      </c>
      <c r="K4" s="11">
        <v>250</v>
      </c>
      <c r="L4" s="11">
        <v>248</v>
      </c>
      <c r="M4" s="11"/>
      <c r="N4" s="11">
        <v>245</v>
      </c>
      <c r="O4" s="11"/>
      <c r="P4" s="11">
        <v>224</v>
      </c>
      <c r="Q4" s="11">
        <v>249</v>
      </c>
      <c r="R4" s="11">
        <v>246</v>
      </c>
      <c r="S4" s="11">
        <v>247</v>
      </c>
      <c r="T4" s="11"/>
      <c r="U4" s="11">
        <v>250</v>
      </c>
      <c r="V4" s="11">
        <v>250</v>
      </c>
      <c r="W4" s="11">
        <v>249</v>
      </c>
      <c r="X4" s="11">
        <v>249</v>
      </c>
      <c r="Y4" s="11"/>
      <c r="Z4" s="11">
        <v>236</v>
      </c>
      <c r="AA4" s="11">
        <v>248</v>
      </c>
      <c r="AB4" s="11">
        <v>249</v>
      </c>
      <c r="AC4" s="11">
        <v>246</v>
      </c>
      <c r="AD4" s="11">
        <v>248</v>
      </c>
      <c r="AE4" s="11">
        <v>230</v>
      </c>
      <c r="AF4" s="11">
        <v>246</v>
      </c>
      <c r="AG4" s="11">
        <v>248</v>
      </c>
      <c r="AH4" s="11">
        <v>247</v>
      </c>
      <c r="AI4" s="11"/>
      <c r="AJ4" s="11"/>
      <c r="AK4" s="11">
        <v>249</v>
      </c>
      <c r="AL4" s="11">
        <v>249</v>
      </c>
      <c r="AM4" s="11">
        <v>249</v>
      </c>
      <c r="AN4" s="11">
        <v>249</v>
      </c>
      <c r="AO4" s="11"/>
      <c r="AP4" s="12"/>
    </row>
    <row r="5" spans="1:42" s="5" customFormat="1" ht="19.5" customHeight="1">
      <c r="A5" s="6">
        <v>3</v>
      </c>
      <c r="B5" s="7">
        <f t="shared" si="0"/>
        <v>7101</v>
      </c>
      <c r="C5" s="8">
        <f t="shared" si="1"/>
        <v>31</v>
      </c>
      <c r="D5" s="9" t="s">
        <v>4</v>
      </c>
      <c r="E5" s="10">
        <v>238</v>
      </c>
      <c r="F5" s="10">
        <v>232</v>
      </c>
      <c r="G5" s="10">
        <v>224</v>
      </c>
      <c r="H5" s="10"/>
      <c r="I5" s="20">
        <v>0</v>
      </c>
      <c r="J5" s="10">
        <v>244</v>
      </c>
      <c r="K5" s="10">
        <v>250</v>
      </c>
      <c r="L5" s="10">
        <v>250</v>
      </c>
      <c r="M5" s="10"/>
      <c r="N5" s="10">
        <v>234</v>
      </c>
      <c r="O5" s="10">
        <v>236</v>
      </c>
      <c r="P5" s="10">
        <v>235</v>
      </c>
      <c r="Q5" s="10">
        <v>245</v>
      </c>
      <c r="R5" s="10">
        <v>222</v>
      </c>
      <c r="S5" s="10">
        <v>237</v>
      </c>
      <c r="T5" s="10">
        <v>244</v>
      </c>
      <c r="U5" s="10">
        <v>242</v>
      </c>
      <c r="V5" s="10">
        <v>241</v>
      </c>
      <c r="W5" s="10">
        <v>244</v>
      </c>
      <c r="X5" s="10">
        <v>245</v>
      </c>
      <c r="Y5" s="10">
        <v>229</v>
      </c>
      <c r="Z5" s="10">
        <v>241</v>
      </c>
      <c r="AA5" s="10"/>
      <c r="AB5" s="10">
        <v>244</v>
      </c>
      <c r="AC5" s="10">
        <v>242</v>
      </c>
      <c r="AD5" s="10">
        <v>243</v>
      </c>
      <c r="AE5" s="10">
        <v>203</v>
      </c>
      <c r="AF5" s="10">
        <v>226</v>
      </c>
      <c r="AG5" s="10">
        <v>240</v>
      </c>
      <c r="AH5" s="10"/>
      <c r="AI5" s="10">
        <v>244</v>
      </c>
      <c r="AJ5" s="10"/>
      <c r="AK5" s="10">
        <v>241</v>
      </c>
      <c r="AL5" s="10">
        <v>247</v>
      </c>
      <c r="AM5" s="10">
        <v>225</v>
      </c>
      <c r="AN5" s="10">
        <v>213</v>
      </c>
      <c r="AO5" s="10"/>
      <c r="AP5" s="12"/>
    </row>
    <row r="6" spans="1:42" s="5" customFormat="1" ht="19.5" customHeight="1">
      <c r="A6" s="6">
        <v>4</v>
      </c>
      <c r="B6" s="7">
        <f t="shared" si="0"/>
        <v>6559</v>
      </c>
      <c r="C6" s="8">
        <f t="shared" si="1"/>
        <v>28</v>
      </c>
      <c r="D6" s="9" t="s">
        <v>56</v>
      </c>
      <c r="E6" s="10">
        <v>233</v>
      </c>
      <c r="F6" s="10">
        <v>237</v>
      </c>
      <c r="G6" s="10">
        <v>243</v>
      </c>
      <c r="H6" s="10"/>
      <c r="I6" s="10">
        <v>186</v>
      </c>
      <c r="J6" s="10">
        <v>237</v>
      </c>
      <c r="K6" s="10">
        <v>241</v>
      </c>
      <c r="L6" s="10"/>
      <c r="M6" s="10">
        <v>233</v>
      </c>
      <c r="N6" s="10">
        <v>238</v>
      </c>
      <c r="O6" s="10"/>
      <c r="P6" s="10"/>
      <c r="Q6" s="10">
        <v>240</v>
      </c>
      <c r="R6" s="10">
        <v>230</v>
      </c>
      <c r="S6" s="10">
        <v>242</v>
      </c>
      <c r="T6" s="10">
        <v>243</v>
      </c>
      <c r="U6" s="10">
        <v>240</v>
      </c>
      <c r="V6" s="10">
        <v>248</v>
      </c>
      <c r="W6" s="10">
        <v>246</v>
      </c>
      <c r="X6" s="10">
        <v>240</v>
      </c>
      <c r="Y6" s="10"/>
      <c r="Z6" s="10"/>
      <c r="AA6" s="10">
        <v>216</v>
      </c>
      <c r="AB6" s="10">
        <v>228</v>
      </c>
      <c r="AC6" s="10">
        <v>242</v>
      </c>
      <c r="AD6" s="10">
        <v>246</v>
      </c>
      <c r="AE6" s="10">
        <v>238</v>
      </c>
      <c r="AF6" s="10">
        <v>244</v>
      </c>
      <c r="AG6" s="10">
        <v>236</v>
      </c>
      <c r="AH6" s="10">
        <v>223</v>
      </c>
      <c r="AI6" s="10"/>
      <c r="AJ6" s="10"/>
      <c r="AK6" s="10">
        <v>224</v>
      </c>
      <c r="AL6" s="10">
        <v>224</v>
      </c>
      <c r="AM6" s="10">
        <v>222</v>
      </c>
      <c r="AN6" s="10">
        <v>239</v>
      </c>
      <c r="AO6" s="10"/>
      <c r="AP6" s="12"/>
    </row>
    <row r="7" spans="1:42" s="5" customFormat="1" ht="19.5" customHeight="1">
      <c r="A7" s="6">
        <v>5</v>
      </c>
      <c r="B7" s="7">
        <f t="shared" si="0"/>
        <v>5825</v>
      </c>
      <c r="C7" s="8">
        <f t="shared" si="1"/>
        <v>24</v>
      </c>
      <c r="D7" s="13" t="s">
        <v>15</v>
      </c>
      <c r="E7" s="10">
        <v>241</v>
      </c>
      <c r="F7" s="10">
        <v>232</v>
      </c>
      <c r="G7" s="10"/>
      <c r="H7" s="10"/>
      <c r="I7" s="10"/>
      <c r="J7" s="10">
        <v>238</v>
      </c>
      <c r="K7" s="10">
        <v>245</v>
      </c>
      <c r="L7" s="10">
        <v>249</v>
      </c>
      <c r="M7" s="10">
        <v>237</v>
      </c>
      <c r="N7" s="10"/>
      <c r="O7" s="10">
        <v>243</v>
      </c>
      <c r="P7" s="10"/>
      <c r="Q7" s="10">
        <v>247</v>
      </c>
      <c r="R7" s="10">
        <v>240</v>
      </c>
      <c r="S7" s="10">
        <v>249</v>
      </c>
      <c r="T7" s="10">
        <v>241</v>
      </c>
      <c r="U7" s="10">
        <v>247</v>
      </c>
      <c r="V7" s="10">
        <v>250</v>
      </c>
      <c r="W7" s="10">
        <v>249</v>
      </c>
      <c r="X7" s="10"/>
      <c r="Y7" s="10">
        <v>245</v>
      </c>
      <c r="Z7" s="10">
        <v>243</v>
      </c>
      <c r="AA7" s="10">
        <v>248</v>
      </c>
      <c r="AB7" s="10">
        <v>243</v>
      </c>
      <c r="AC7" s="10">
        <v>246</v>
      </c>
      <c r="AD7" s="10">
        <v>244</v>
      </c>
      <c r="AE7" s="10">
        <v>240</v>
      </c>
      <c r="AF7" s="10">
        <v>236</v>
      </c>
      <c r="AG7" s="10"/>
      <c r="AH7" s="10">
        <v>244</v>
      </c>
      <c r="AI7" s="10"/>
      <c r="AJ7" s="10"/>
      <c r="AK7" s="10"/>
      <c r="AL7" s="10">
        <v>228</v>
      </c>
      <c r="AM7" s="10"/>
      <c r="AN7" s="10"/>
      <c r="AO7" s="11"/>
      <c r="AP7" s="12"/>
    </row>
    <row r="8" spans="1:42" s="5" customFormat="1" ht="19.5" customHeight="1">
      <c r="A8" s="6">
        <v>6</v>
      </c>
      <c r="B8" s="7">
        <f t="shared" si="0"/>
        <v>5101</v>
      </c>
      <c r="C8" s="8">
        <f t="shared" si="1"/>
        <v>22</v>
      </c>
      <c r="D8" s="30" t="s">
        <v>60</v>
      </c>
      <c r="E8" s="11">
        <v>229</v>
      </c>
      <c r="F8" s="11">
        <v>240</v>
      </c>
      <c r="G8" s="11">
        <v>245</v>
      </c>
      <c r="H8" s="11"/>
      <c r="I8" s="11">
        <v>208</v>
      </c>
      <c r="J8" s="11">
        <v>240</v>
      </c>
      <c r="K8" s="11">
        <v>242</v>
      </c>
      <c r="L8" s="11"/>
      <c r="M8" s="11"/>
      <c r="N8" s="11">
        <v>222</v>
      </c>
      <c r="O8" s="11"/>
      <c r="P8" s="11"/>
      <c r="Q8" s="11">
        <v>232</v>
      </c>
      <c r="R8" s="11"/>
      <c r="S8" s="11">
        <v>212</v>
      </c>
      <c r="T8" s="11"/>
      <c r="U8" s="11">
        <v>239</v>
      </c>
      <c r="V8" s="11">
        <v>243</v>
      </c>
      <c r="W8" s="11">
        <v>242</v>
      </c>
      <c r="X8" s="11">
        <v>244</v>
      </c>
      <c r="Y8" s="11"/>
      <c r="Z8" s="11"/>
      <c r="AA8" s="11">
        <v>240</v>
      </c>
      <c r="AB8" s="11">
        <v>227</v>
      </c>
      <c r="AC8" s="11">
        <v>223</v>
      </c>
      <c r="AD8" s="11">
        <v>244</v>
      </c>
      <c r="AE8" s="11"/>
      <c r="AF8" s="11">
        <v>236</v>
      </c>
      <c r="AG8" s="11"/>
      <c r="AH8" s="11"/>
      <c r="AI8" s="11"/>
      <c r="AJ8" s="11"/>
      <c r="AK8" s="11">
        <v>236</v>
      </c>
      <c r="AL8" s="11">
        <v>214</v>
      </c>
      <c r="AM8" s="11">
        <v>232</v>
      </c>
      <c r="AN8" s="11">
        <v>211</v>
      </c>
      <c r="AO8" s="10"/>
      <c r="AP8" s="12"/>
    </row>
    <row r="9" spans="1:42" s="5" customFormat="1" ht="19.5" customHeight="1">
      <c r="A9" s="6">
        <v>7</v>
      </c>
      <c r="B9" s="7">
        <f t="shared" si="0"/>
        <v>4440</v>
      </c>
      <c r="C9" s="8">
        <f t="shared" si="1"/>
        <v>19</v>
      </c>
      <c r="D9" s="9" t="s">
        <v>7</v>
      </c>
      <c r="E9" s="10"/>
      <c r="F9" s="10">
        <v>236</v>
      </c>
      <c r="G9" s="10">
        <v>244</v>
      </c>
      <c r="H9" s="10"/>
      <c r="I9" s="10">
        <v>222</v>
      </c>
      <c r="J9" s="10">
        <v>234</v>
      </c>
      <c r="K9" s="10">
        <v>238</v>
      </c>
      <c r="L9" s="10">
        <v>238</v>
      </c>
      <c r="M9" s="10">
        <v>184</v>
      </c>
      <c r="N9" s="10">
        <v>236</v>
      </c>
      <c r="O9" s="10"/>
      <c r="P9" s="10"/>
      <c r="Q9" s="10">
        <v>235</v>
      </c>
      <c r="R9" s="10"/>
      <c r="S9" s="10">
        <v>248</v>
      </c>
      <c r="T9" s="10"/>
      <c r="U9" s="10"/>
      <c r="V9" s="10"/>
      <c r="W9" s="10">
        <v>244</v>
      </c>
      <c r="X9" s="10">
        <v>237</v>
      </c>
      <c r="Y9" s="10"/>
      <c r="Z9" s="10"/>
      <c r="AA9" s="10">
        <v>241</v>
      </c>
      <c r="AB9" s="10"/>
      <c r="AC9" s="10"/>
      <c r="AD9" s="10">
        <v>248</v>
      </c>
      <c r="AE9" s="10"/>
      <c r="AF9" s="10">
        <v>234</v>
      </c>
      <c r="AG9" s="10">
        <v>249</v>
      </c>
      <c r="AH9" s="10">
        <v>214</v>
      </c>
      <c r="AI9" s="10"/>
      <c r="AJ9" s="10"/>
      <c r="AK9" s="10"/>
      <c r="AL9" s="10"/>
      <c r="AM9" s="10">
        <v>221</v>
      </c>
      <c r="AN9" s="10">
        <v>237</v>
      </c>
      <c r="AO9" s="10"/>
      <c r="AP9" s="12"/>
    </row>
    <row r="10" spans="1:42" s="5" customFormat="1" ht="19.5" customHeight="1">
      <c r="A10" s="6">
        <v>8</v>
      </c>
      <c r="B10" s="7">
        <f t="shared" si="0"/>
        <v>4182</v>
      </c>
      <c r="C10" s="8">
        <f t="shared" si="1"/>
        <v>17</v>
      </c>
      <c r="D10" s="15" t="s">
        <v>10</v>
      </c>
      <c r="E10" s="10"/>
      <c r="F10" s="10">
        <v>249</v>
      </c>
      <c r="G10" s="10"/>
      <c r="H10" s="10"/>
      <c r="I10" s="10">
        <v>246</v>
      </c>
      <c r="J10" s="10">
        <v>250</v>
      </c>
      <c r="K10" s="10">
        <v>239</v>
      </c>
      <c r="L10" s="10">
        <v>250</v>
      </c>
      <c r="M10" s="10"/>
      <c r="N10" s="10"/>
      <c r="O10" s="10">
        <v>245</v>
      </c>
      <c r="P10" s="10"/>
      <c r="Q10" s="10">
        <v>250</v>
      </c>
      <c r="R10" s="10">
        <v>246</v>
      </c>
      <c r="S10" s="10"/>
      <c r="T10" s="10">
        <v>250</v>
      </c>
      <c r="U10" s="10">
        <v>243</v>
      </c>
      <c r="V10" s="10">
        <v>247</v>
      </c>
      <c r="W10" s="10">
        <v>250</v>
      </c>
      <c r="X10" s="10">
        <v>239</v>
      </c>
      <c r="Y10" s="10"/>
      <c r="Z10" s="10"/>
      <c r="AA10" s="10"/>
      <c r="AB10" s="10"/>
      <c r="AC10" s="10">
        <v>250</v>
      </c>
      <c r="AD10" s="10"/>
      <c r="AE10" s="10"/>
      <c r="AF10" s="10"/>
      <c r="AG10" s="10">
        <v>243</v>
      </c>
      <c r="AH10" s="10">
        <v>243</v>
      </c>
      <c r="AI10" s="10"/>
      <c r="AJ10" s="10"/>
      <c r="AK10" s="10"/>
      <c r="AL10" s="10">
        <v>242</v>
      </c>
      <c r="AM10" s="10"/>
      <c r="AN10" s="10"/>
      <c r="AO10" s="11"/>
      <c r="AP10" s="12"/>
    </row>
    <row r="11" spans="1:42" s="5" customFormat="1" ht="19.5" customHeight="1">
      <c r="A11" s="6">
        <v>9</v>
      </c>
      <c r="B11" s="7">
        <f t="shared" si="0"/>
        <v>3849</v>
      </c>
      <c r="C11" s="8">
        <f t="shared" si="1"/>
        <v>17</v>
      </c>
      <c r="D11" s="34" t="s">
        <v>125</v>
      </c>
      <c r="E11" s="10"/>
      <c r="F11" s="10"/>
      <c r="G11" s="10"/>
      <c r="H11" s="10"/>
      <c r="I11" s="10"/>
      <c r="J11" s="10"/>
      <c r="K11" s="10">
        <v>240</v>
      </c>
      <c r="L11" s="10">
        <v>240</v>
      </c>
      <c r="M11" s="10"/>
      <c r="N11" s="10">
        <v>210</v>
      </c>
      <c r="O11" s="10"/>
      <c r="P11" s="10"/>
      <c r="Q11" s="10"/>
      <c r="R11" s="10"/>
      <c r="S11" s="10"/>
      <c r="T11" s="10"/>
      <c r="U11" s="10">
        <v>239</v>
      </c>
      <c r="V11" s="10">
        <v>230</v>
      </c>
      <c r="W11" s="10">
        <v>240</v>
      </c>
      <c r="X11" s="10">
        <v>240</v>
      </c>
      <c r="Y11" s="10">
        <v>212</v>
      </c>
      <c r="Z11" s="10"/>
      <c r="AA11" s="10">
        <v>198</v>
      </c>
      <c r="AB11" s="10">
        <v>241</v>
      </c>
      <c r="AC11" s="10"/>
      <c r="AD11" s="10">
        <v>240</v>
      </c>
      <c r="AE11" s="10">
        <v>228</v>
      </c>
      <c r="AF11" s="10">
        <v>223</v>
      </c>
      <c r="AG11" s="10"/>
      <c r="AH11" s="10"/>
      <c r="AI11" s="10"/>
      <c r="AJ11" s="10"/>
      <c r="AK11" s="10">
        <v>229</v>
      </c>
      <c r="AL11" s="10">
        <v>200</v>
      </c>
      <c r="AM11" s="10">
        <v>210</v>
      </c>
      <c r="AN11" s="10">
        <v>229</v>
      </c>
      <c r="AO11" s="11"/>
      <c r="AP11" s="12"/>
    </row>
    <row r="12" spans="1:42" s="5" customFormat="1" ht="19.5" customHeight="1">
      <c r="A12" s="6">
        <v>10</v>
      </c>
      <c r="B12" s="7">
        <f t="shared" si="0"/>
        <v>3303</v>
      </c>
      <c r="C12" s="8">
        <f t="shared" si="1"/>
        <v>15</v>
      </c>
      <c r="D12" s="29" t="s">
        <v>57</v>
      </c>
      <c r="E12" s="10">
        <v>211</v>
      </c>
      <c r="F12" s="10">
        <v>208</v>
      </c>
      <c r="G12" s="10">
        <v>237</v>
      </c>
      <c r="H12" s="10"/>
      <c r="I12" s="10"/>
      <c r="J12" s="10"/>
      <c r="K12" s="10">
        <v>229</v>
      </c>
      <c r="L12" s="10"/>
      <c r="M12" s="10"/>
      <c r="N12" s="10">
        <v>229</v>
      </c>
      <c r="O12" s="10"/>
      <c r="P12" s="10"/>
      <c r="Q12" s="10"/>
      <c r="R12" s="10"/>
      <c r="S12" s="10">
        <v>231</v>
      </c>
      <c r="T12" s="10">
        <v>233</v>
      </c>
      <c r="U12" s="10">
        <v>208</v>
      </c>
      <c r="V12" s="10">
        <v>231</v>
      </c>
      <c r="W12" s="10">
        <v>237</v>
      </c>
      <c r="X12" s="10">
        <v>220</v>
      </c>
      <c r="Y12" s="10"/>
      <c r="Z12" s="10"/>
      <c r="AA12" s="10"/>
      <c r="AB12" s="10"/>
      <c r="AC12" s="10">
        <v>218</v>
      </c>
      <c r="AD12" s="10">
        <v>239</v>
      </c>
      <c r="AE12" s="10"/>
      <c r="AF12" s="10">
        <v>214</v>
      </c>
      <c r="AG12" s="10"/>
      <c r="AH12" s="10"/>
      <c r="AI12" s="10"/>
      <c r="AJ12" s="10"/>
      <c r="AK12" s="10"/>
      <c r="AL12" s="10">
        <v>158</v>
      </c>
      <c r="AM12" s="10"/>
      <c r="AN12" s="10"/>
      <c r="AO12" s="10"/>
      <c r="AP12" s="12"/>
    </row>
    <row r="13" spans="1:42" s="5" customFormat="1" ht="19.5" customHeight="1">
      <c r="A13" s="6">
        <v>11</v>
      </c>
      <c r="B13" s="7">
        <f t="shared" si="0"/>
        <v>2958</v>
      </c>
      <c r="C13" s="8">
        <f t="shared" si="1"/>
        <v>13</v>
      </c>
      <c r="D13" s="15" t="s">
        <v>52</v>
      </c>
      <c r="E13" s="10"/>
      <c r="F13" s="10">
        <v>212</v>
      </c>
      <c r="G13" s="10">
        <v>233</v>
      </c>
      <c r="H13" s="10">
        <v>235</v>
      </c>
      <c r="I13" s="10">
        <v>215</v>
      </c>
      <c r="J13" s="10"/>
      <c r="K13" s="10">
        <v>238</v>
      </c>
      <c r="L13" s="10">
        <v>239</v>
      </c>
      <c r="M13" s="10">
        <v>231</v>
      </c>
      <c r="N13" s="10">
        <v>238</v>
      </c>
      <c r="O13" s="10"/>
      <c r="P13" s="10"/>
      <c r="Q13" s="10"/>
      <c r="R13" s="10"/>
      <c r="S13" s="10"/>
      <c r="T13" s="10"/>
      <c r="U13" s="10">
        <v>246</v>
      </c>
      <c r="V13" s="10">
        <v>243</v>
      </c>
      <c r="W13" s="10"/>
      <c r="X13" s="10"/>
      <c r="Y13" s="10"/>
      <c r="Z13" s="10">
        <v>232</v>
      </c>
      <c r="AA13" s="10">
        <v>153</v>
      </c>
      <c r="AB13" s="10"/>
      <c r="AC13" s="10">
        <v>243</v>
      </c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2"/>
    </row>
    <row r="14" spans="1:42" s="5" customFormat="1" ht="19.5" customHeight="1">
      <c r="A14" s="6">
        <v>12</v>
      </c>
      <c r="B14" s="7">
        <f t="shared" si="0"/>
        <v>2718</v>
      </c>
      <c r="C14" s="8">
        <f t="shared" si="1"/>
        <v>12</v>
      </c>
      <c r="D14" s="29" t="s">
        <v>63</v>
      </c>
      <c r="E14" s="10">
        <v>212</v>
      </c>
      <c r="F14" s="10"/>
      <c r="G14" s="10"/>
      <c r="H14" s="10"/>
      <c r="I14" s="10"/>
      <c r="J14" s="10">
        <v>227</v>
      </c>
      <c r="K14" s="10">
        <v>240</v>
      </c>
      <c r="L14" s="10">
        <v>242</v>
      </c>
      <c r="M14" s="10"/>
      <c r="N14" s="10"/>
      <c r="O14" s="10"/>
      <c r="P14" s="10"/>
      <c r="Q14" s="10">
        <v>234</v>
      </c>
      <c r="R14" s="10"/>
      <c r="S14" s="10"/>
      <c r="T14" s="10"/>
      <c r="U14" s="10">
        <v>208</v>
      </c>
      <c r="V14" s="10">
        <v>222</v>
      </c>
      <c r="W14" s="10">
        <v>225</v>
      </c>
      <c r="X14" s="10">
        <v>226</v>
      </c>
      <c r="Y14" s="10"/>
      <c r="Z14" s="10"/>
      <c r="AA14" s="10"/>
      <c r="AB14" s="10">
        <v>232</v>
      </c>
      <c r="AC14" s="10"/>
      <c r="AD14" s="10">
        <v>222</v>
      </c>
      <c r="AE14" s="10"/>
      <c r="AF14" s="10"/>
      <c r="AG14" s="10"/>
      <c r="AH14" s="10"/>
      <c r="AI14" s="10"/>
      <c r="AJ14" s="10"/>
      <c r="AK14" s="10"/>
      <c r="AL14" s="10">
        <v>228</v>
      </c>
      <c r="AM14" s="10"/>
      <c r="AN14" s="10"/>
      <c r="AO14" s="11"/>
      <c r="AP14" s="12"/>
    </row>
    <row r="15" spans="1:42" s="5" customFormat="1" ht="19.5" customHeight="1">
      <c r="A15" s="6">
        <v>13</v>
      </c>
      <c r="B15" s="7">
        <f t="shared" si="0"/>
        <v>2672</v>
      </c>
      <c r="C15" s="8">
        <f t="shared" si="1"/>
        <v>11</v>
      </c>
      <c r="D15" s="15" t="s">
        <v>77</v>
      </c>
      <c r="E15" s="10"/>
      <c r="F15" s="10">
        <v>243</v>
      </c>
      <c r="G15" s="10"/>
      <c r="H15" s="10"/>
      <c r="I15" s="10">
        <v>244</v>
      </c>
      <c r="J15" s="10"/>
      <c r="K15" s="10">
        <v>232</v>
      </c>
      <c r="L15" s="10">
        <v>245</v>
      </c>
      <c r="M15" s="10"/>
      <c r="N15" s="10"/>
      <c r="O15" s="10"/>
      <c r="P15" s="10"/>
      <c r="Q15" s="10">
        <v>245</v>
      </c>
      <c r="R15" s="10">
        <v>246</v>
      </c>
      <c r="S15" s="10"/>
      <c r="T15" s="10">
        <v>247</v>
      </c>
      <c r="U15" s="10"/>
      <c r="V15" s="10">
        <v>246</v>
      </c>
      <c r="W15" s="10">
        <v>248</v>
      </c>
      <c r="X15" s="10"/>
      <c r="Y15" s="10"/>
      <c r="Z15" s="10"/>
      <c r="AA15" s="10"/>
      <c r="AB15" s="10"/>
      <c r="AC15" s="10">
        <v>246</v>
      </c>
      <c r="AD15" s="10"/>
      <c r="AE15" s="10"/>
      <c r="AF15" s="10"/>
      <c r="AG15" s="10"/>
      <c r="AH15" s="10"/>
      <c r="AI15" s="10"/>
      <c r="AJ15" s="10"/>
      <c r="AK15" s="10"/>
      <c r="AL15" s="10">
        <v>230</v>
      </c>
      <c r="AM15" s="10"/>
      <c r="AN15" s="10"/>
      <c r="AO15" s="11"/>
      <c r="AP15" s="12"/>
    </row>
    <row r="16" spans="1:42" s="5" customFormat="1" ht="19.5" customHeight="1">
      <c r="A16" s="6">
        <v>14</v>
      </c>
      <c r="B16" s="7">
        <f t="shared" si="0"/>
        <v>2556</v>
      </c>
      <c r="C16" s="8">
        <f t="shared" si="1"/>
        <v>11</v>
      </c>
      <c r="D16" s="29" t="s">
        <v>80</v>
      </c>
      <c r="E16" s="10"/>
      <c r="F16" s="10">
        <v>196</v>
      </c>
      <c r="G16" s="10"/>
      <c r="H16" s="10"/>
      <c r="I16" s="10">
        <v>222</v>
      </c>
      <c r="J16" s="10">
        <v>237</v>
      </c>
      <c r="K16" s="10">
        <v>216</v>
      </c>
      <c r="L16" s="10">
        <v>236</v>
      </c>
      <c r="M16" s="10"/>
      <c r="N16" s="10"/>
      <c r="O16" s="10"/>
      <c r="P16" s="10"/>
      <c r="Q16" s="10">
        <v>241</v>
      </c>
      <c r="R16" s="10">
        <v>239</v>
      </c>
      <c r="S16" s="10"/>
      <c r="T16" s="10">
        <v>247</v>
      </c>
      <c r="U16" s="10"/>
      <c r="V16" s="10"/>
      <c r="W16" s="10">
        <v>245</v>
      </c>
      <c r="X16" s="10"/>
      <c r="Y16" s="10"/>
      <c r="Z16" s="10"/>
      <c r="AA16" s="10"/>
      <c r="AB16" s="10"/>
      <c r="AC16" s="10">
        <v>250</v>
      </c>
      <c r="AD16" s="10"/>
      <c r="AE16" s="10"/>
      <c r="AF16" s="10"/>
      <c r="AG16" s="10"/>
      <c r="AH16" s="10"/>
      <c r="AI16" s="10"/>
      <c r="AJ16" s="10"/>
      <c r="AK16" s="10"/>
      <c r="AL16" s="10">
        <v>227</v>
      </c>
      <c r="AM16" s="10"/>
      <c r="AN16" s="10"/>
      <c r="AO16" s="10"/>
      <c r="AP16" s="12"/>
    </row>
    <row r="17" spans="1:42" s="5" customFormat="1" ht="19.5" customHeight="1">
      <c r="A17" s="6">
        <v>15</v>
      </c>
      <c r="B17" s="7">
        <f t="shared" si="0"/>
        <v>2429</v>
      </c>
      <c r="C17" s="8">
        <f t="shared" si="1"/>
        <v>10</v>
      </c>
      <c r="D17" s="15" t="s">
        <v>13</v>
      </c>
      <c r="E17" s="10"/>
      <c r="F17" s="10">
        <v>246</v>
      </c>
      <c r="G17" s="10">
        <v>250</v>
      </c>
      <c r="H17" s="10"/>
      <c r="I17" s="10"/>
      <c r="J17" s="10"/>
      <c r="K17" s="10">
        <v>248</v>
      </c>
      <c r="L17" s="10"/>
      <c r="M17" s="10"/>
      <c r="N17" s="10"/>
      <c r="O17" s="10"/>
      <c r="P17" s="10"/>
      <c r="Q17" s="10"/>
      <c r="R17" s="10"/>
      <c r="S17" s="10">
        <v>247</v>
      </c>
      <c r="T17" s="10"/>
      <c r="U17" s="10"/>
      <c r="V17" s="10"/>
      <c r="W17" s="10"/>
      <c r="X17" s="10">
        <v>245</v>
      </c>
      <c r="Y17" s="10">
        <v>246</v>
      </c>
      <c r="Z17" s="10"/>
      <c r="AA17" s="10">
        <v>236</v>
      </c>
      <c r="AB17" s="10"/>
      <c r="AC17" s="10"/>
      <c r="AD17" s="10">
        <v>248</v>
      </c>
      <c r="AE17" s="10"/>
      <c r="AF17" s="10"/>
      <c r="AG17" s="10">
        <v>244</v>
      </c>
      <c r="AH17" s="10">
        <v>219</v>
      </c>
      <c r="AI17" s="10"/>
      <c r="AJ17" s="10"/>
      <c r="AK17" s="10"/>
      <c r="AL17" s="10"/>
      <c r="AM17" s="10"/>
      <c r="AN17" s="10"/>
      <c r="AO17" s="11"/>
      <c r="AP17" s="12"/>
    </row>
    <row r="18" spans="1:42" s="5" customFormat="1" ht="19.5" customHeight="1">
      <c r="A18" s="6">
        <v>16</v>
      </c>
      <c r="B18" s="7">
        <f t="shared" si="0"/>
        <v>2306</v>
      </c>
      <c r="C18" s="8">
        <f t="shared" si="1"/>
        <v>10</v>
      </c>
      <c r="D18" s="15" t="s">
        <v>12</v>
      </c>
      <c r="E18" s="10">
        <v>241</v>
      </c>
      <c r="F18" s="10">
        <v>222</v>
      </c>
      <c r="G18" s="10">
        <v>240</v>
      </c>
      <c r="H18" s="10"/>
      <c r="I18" s="10"/>
      <c r="J18" s="10">
        <v>221</v>
      </c>
      <c r="K18" s="10"/>
      <c r="L18" s="10">
        <v>236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>
        <v>217</v>
      </c>
      <c r="AB18" s="10">
        <v>246</v>
      </c>
      <c r="AC18" s="10"/>
      <c r="AD18" s="10"/>
      <c r="AE18" s="10">
        <v>241</v>
      </c>
      <c r="AF18" s="10"/>
      <c r="AG18" s="10"/>
      <c r="AH18" s="10"/>
      <c r="AI18" s="10"/>
      <c r="AJ18" s="10"/>
      <c r="AK18" s="10">
        <v>232</v>
      </c>
      <c r="AL18" s="10"/>
      <c r="AM18" s="10"/>
      <c r="AN18" s="10">
        <v>210</v>
      </c>
      <c r="AO18" s="10"/>
      <c r="AP18" s="12"/>
    </row>
    <row r="19" spans="1:42" s="5" customFormat="1" ht="19.5" customHeight="1">
      <c r="A19" s="6">
        <v>17</v>
      </c>
      <c r="B19" s="7">
        <f t="shared" si="0"/>
        <v>2229</v>
      </c>
      <c r="C19" s="8">
        <f t="shared" si="1"/>
        <v>10</v>
      </c>
      <c r="D19" s="17" t="s">
        <v>11</v>
      </c>
      <c r="E19" s="11"/>
      <c r="F19" s="11">
        <v>191</v>
      </c>
      <c r="G19" s="11"/>
      <c r="H19" s="11"/>
      <c r="I19" s="11"/>
      <c r="J19" s="11"/>
      <c r="K19" s="11">
        <v>215</v>
      </c>
      <c r="L19" s="11">
        <v>248</v>
      </c>
      <c r="M19" s="11"/>
      <c r="N19" s="11"/>
      <c r="O19" s="11"/>
      <c r="P19" s="11"/>
      <c r="Q19" s="11">
        <v>220</v>
      </c>
      <c r="R19" s="11"/>
      <c r="S19" s="11">
        <v>241</v>
      </c>
      <c r="T19" s="11"/>
      <c r="U19" s="11"/>
      <c r="V19" s="11"/>
      <c r="W19" s="11">
        <v>238</v>
      </c>
      <c r="X19" s="11">
        <v>245</v>
      </c>
      <c r="Y19" s="11"/>
      <c r="Z19" s="11"/>
      <c r="AA19" s="11">
        <v>188</v>
      </c>
      <c r="AB19" s="11"/>
      <c r="AC19" s="11"/>
      <c r="AD19" s="11"/>
      <c r="AE19" s="11"/>
      <c r="AF19" s="11"/>
      <c r="AG19" s="11"/>
      <c r="AH19" s="11">
        <v>228</v>
      </c>
      <c r="AI19" s="11"/>
      <c r="AJ19" s="11"/>
      <c r="AK19" s="11"/>
      <c r="AL19" s="11">
        <v>215</v>
      </c>
      <c r="AM19" s="11"/>
      <c r="AN19" s="11"/>
      <c r="AO19" s="10"/>
      <c r="AP19" s="12"/>
    </row>
    <row r="20" spans="1:42" s="5" customFormat="1" ht="19.5" customHeight="1">
      <c r="A20" s="6">
        <v>18</v>
      </c>
      <c r="B20" s="7">
        <f t="shared" si="0"/>
        <v>2127</v>
      </c>
      <c r="C20" s="8">
        <f t="shared" si="1"/>
        <v>10</v>
      </c>
      <c r="D20" s="17" t="s">
        <v>75</v>
      </c>
      <c r="E20" s="10"/>
      <c r="F20" s="10">
        <v>188</v>
      </c>
      <c r="G20" s="10"/>
      <c r="H20" s="10"/>
      <c r="I20" s="10">
        <v>188</v>
      </c>
      <c r="J20" s="10">
        <v>210</v>
      </c>
      <c r="K20" s="10">
        <v>227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>
        <v>231</v>
      </c>
      <c r="W20" s="10">
        <v>221</v>
      </c>
      <c r="X20" s="10">
        <v>224</v>
      </c>
      <c r="Y20" s="10"/>
      <c r="Z20" s="10">
        <v>227</v>
      </c>
      <c r="AA20" s="10"/>
      <c r="AB20" s="10"/>
      <c r="AC20" s="10"/>
      <c r="AD20" s="10"/>
      <c r="AE20" s="10"/>
      <c r="AF20" s="10"/>
      <c r="AG20" s="10"/>
      <c r="AH20" s="10">
        <v>213</v>
      </c>
      <c r="AI20" s="10"/>
      <c r="AJ20" s="10"/>
      <c r="AK20" s="10"/>
      <c r="AL20" s="10">
        <v>198</v>
      </c>
      <c r="AM20" s="10"/>
      <c r="AN20" s="10"/>
      <c r="AO20" s="10"/>
      <c r="AP20" s="12"/>
    </row>
    <row r="21" spans="1:42" s="5" customFormat="1" ht="19.5" customHeight="1">
      <c r="A21" s="6"/>
      <c r="B21" s="7"/>
      <c r="C21" s="8"/>
      <c r="D21" s="1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2"/>
    </row>
    <row r="22" spans="1:42" s="5" customFormat="1" ht="19.5" customHeight="1">
      <c r="A22" s="6"/>
      <c r="B22" s="7"/>
      <c r="C22" s="8"/>
      <c r="D22" s="15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2"/>
    </row>
    <row r="23" spans="1:42" s="5" customFormat="1" ht="19.5" customHeight="1">
      <c r="A23" s="6"/>
      <c r="B23" s="7"/>
      <c r="C23" s="8"/>
      <c r="D23" s="15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2"/>
    </row>
    <row r="24" spans="1:42" s="5" customFormat="1" ht="19.5" customHeight="1">
      <c r="A24" s="6"/>
      <c r="B24" s="7">
        <f aca="true" t="shared" si="2" ref="B24:B30">SUM(E24:AV24)</f>
        <v>2201</v>
      </c>
      <c r="C24" s="8">
        <f aca="true" t="shared" si="3" ref="C24:C30">COUNT(E24:AP24)</f>
        <v>9</v>
      </c>
      <c r="D24" s="15" t="s">
        <v>5</v>
      </c>
      <c r="E24" s="10"/>
      <c r="F24" s="10">
        <v>249</v>
      </c>
      <c r="G24" s="10">
        <v>250</v>
      </c>
      <c r="H24" s="10"/>
      <c r="I24" s="10">
        <v>229</v>
      </c>
      <c r="J24" s="10">
        <v>248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v>241</v>
      </c>
      <c r="V24" s="10">
        <v>244</v>
      </c>
      <c r="W24" s="10"/>
      <c r="X24" s="10"/>
      <c r="Y24" s="10"/>
      <c r="Z24" s="10"/>
      <c r="AA24" s="10">
        <v>250</v>
      </c>
      <c r="AB24" s="10"/>
      <c r="AC24" s="10"/>
      <c r="AD24" s="10"/>
      <c r="AE24" s="10">
        <v>240</v>
      </c>
      <c r="AF24" s="10"/>
      <c r="AG24" s="10"/>
      <c r="AH24" s="10"/>
      <c r="AI24" s="10"/>
      <c r="AJ24" s="10"/>
      <c r="AK24" s="10"/>
      <c r="AL24" s="10"/>
      <c r="AM24" s="10">
        <v>250</v>
      </c>
      <c r="AN24" s="10"/>
      <c r="AO24" s="10"/>
      <c r="AP24" s="12"/>
    </row>
    <row r="25" spans="1:42" s="5" customFormat="1" ht="15.75" customHeight="1">
      <c r="A25" s="6"/>
      <c r="B25" s="7">
        <f t="shared" si="2"/>
        <v>2117</v>
      </c>
      <c r="C25" s="8">
        <f t="shared" si="3"/>
        <v>9</v>
      </c>
      <c r="D25" s="17" t="s">
        <v>74</v>
      </c>
      <c r="E25" s="11"/>
      <c r="F25" s="11">
        <v>239</v>
      </c>
      <c r="G25" s="11"/>
      <c r="H25" s="11"/>
      <c r="I25" s="11">
        <v>213</v>
      </c>
      <c r="J25" s="11"/>
      <c r="K25" s="11">
        <v>241</v>
      </c>
      <c r="L25" s="11">
        <v>241</v>
      </c>
      <c r="M25" s="11">
        <v>233</v>
      </c>
      <c r="N25" s="11"/>
      <c r="O25" s="11"/>
      <c r="P25" s="11"/>
      <c r="Q25" s="11"/>
      <c r="R25" s="11"/>
      <c r="S25" s="11">
        <v>247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>
        <v>245</v>
      </c>
      <c r="AF25" s="11"/>
      <c r="AG25" s="11"/>
      <c r="AH25" s="11"/>
      <c r="AI25" s="11"/>
      <c r="AJ25" s="11"/>
      <c r="AK25" s="11"/>
      <c r="AL25" s="11">
        <v>216</v>
      </c>
      <c r="AM25" s="11">
        <v>242</v>
      </c>
      <c r="AN25" s="11"/>
      <c r="AO25" s="10"/>
      <c r="AP25" s="12"/>
    </row>
    <row r="26" spans="1:42" s="5" customFormat="1" ht="15.75" customHeight="1">
      <c r="A26" s="6"/>
      <c r="B26" s="7">
        <f t="shared" si="2"/>
        <v>1905</v>
      </c>
      <c r="C26" s="8">
        <f t="shared" si="3"/>
        <v>9</v>
      </c>
      <c r="D26" s="43" t="s">
        <v>61</v>
      </c>
      <c r="E26" s="10"/>
      <c r="F26" s="10">
        <v>234</v>
      </c>
      <c r="G26" s="10">
        <v>234</v>
      </c>
      <c r="H26" s="10"/>
      <c r="I26" s="10"/>
      <c r="J26" s="10">
        <v>204</v>
      </c>
      <c r="K26" s="10">
        <v>216</v>
      </c>
      <c r="L26" s="10"/>
      <c r="M26" s="10"/>
      <c r="N26" s="10">
        <v>160</v>
      </c>
      <c r="O26" s="10"/>
      <c r="P26" s="10"/>
      <c r="Q26" s="10"/>
      <c r="R26" s="10"/>
      <c r="S26" s="10"/>
      <c r="T26" s="10"/>
      <c r="U26" s="10"/>
      <c r="V26" s="10"/>
      <c r="W26" s="10"/>
      <c r="X26" s="10">
        <v>224</v>
      </c>
      <c r="Y26" s="10"/>
      <c r="Z26" s="10"/>
      <c r="AA26" s="10">
        <v>225</v>
      </c>
      <c r="AB26" s="10"/>
      <c r="AC26" s="10">
        <v>205</v>
      </c>
      <c r="AD26" s="10"/>
      <c r="AE26" s="10"/>
      <c r="AF26" s="10"/>
      <c r="AG26" s="10"/>
      <c r="AH26" s="10"/>
      <c r="AI26" s="10"/>
      <c r="AJ26" s="10"/>
      <c r="AK26" s="10"/>
      <c r="AL26" s="10"/>
      <c r="AM26" s="10">
        <v>203</v>
      </c>
      <c r="AN26" s="10"/>
      <c r="AO26" s="10"/>
      <c r="AP26" s="12"/>
    </row>
    <row r="27" spans="1:42" s="5" customFormat="1" ht="19.5" customHeight="1">
      <c r="A27" s="6"/>
      <c r="B27" s="7">
        <f t="shared" si="2"/>
        <v>1945</v>
      </c>
      <c r="C27" s="8">
        <f t="shared" si="3"/>
        <v>8</v>
      </c>
      <c r="D27" s="15" t="s">
        <v>128</v>
      </c>
      <c r="E27" s="10"/>
      <c r="F27" s="10"/>
      <c r="G27" s="10"/>
      <c r="H27" s="10"/>
      <c r="I27" s="10"/>
      <c r="J27" s="10"/>
      <c r="K27" s="10">
        <v>246</v>
      </c>
      <c r="L27" s="10">
        <v>248</v>
      </c>
      <c r="M27" s="10"/>
      <c r="N27" s="10"/>
      <c r="O27" s="10"/>
      <c r="P27" s="10"/>
      <c r="Q27" s="10">
        <v>248</v>
      </c>
      <c r="R27" s="10">
        <v>245</v>
      </c>
      <c r="S27" s="10"/>
      <c r="T27" s="10">
        <v>248</v>
      </c>
      <c r="U27" s="10"/>
      <c r="V27" s="10"/>
      <c r="W27" s="10">
        <v>243</v>
      </c>
      <c r="X27" s="10">
        <v>237</v>
      </c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>
        <v>230</v>
      </c>
      <c r="AM27" s="10"/>
      <c r="AN27" s="10"/>
      <c r="AO27" s="10"/>
      <c r="AP27" s="12"/>
    </row>
    <row r="28" spans="1:42" s="5" customFormat="1" ht="15.75" customHeight="1">
      <c r="A28" s="6"/>
      <c r="B28" s="7">
        <f t="shared" si="2"/>
        <v>1813</v>
      </c>
      <c r="C28" s="8">
        <f t="shared" si="3"/>
        <v>8</v>
      </c>
      <c r="D28" s="37" t="s">
        <v>106</v>
      </c>
      <c r="E28" s="10"/>
      <c r="F28" s="10"/>
      <c r="G28" s="10"/>
      <c r="H28" s="10"/>
      <c r="I28" s="10">
        <v>176</v>
      </c>
      <c r="J28" s="10"/>
      <c r="K28" s="10"/>
      <c r="L28" s="10">
        <v>231</v>
      </c>
      <c r="M28" s="10"/>
      <c r="N28" s="10"/>
      <c r="O28" s="10"/>
      <c r="P28" s="10"/>
      <c r="Q28" s="10">
        <v>233</v>
      </c>
      <c r="R28" s="10">
        <v>224</v>
      </c>
      <c r="S28" s="10"/>
      <c r="T28" s="10">
        <v>237</v>
      </c>
      <c r="U28" s="10"/>
      <c r="V28" s="10"/>
      <c r="W28" s="10">
        <v>241</v>
      </c>
      <c r="X28" s="10"/>
      <c r="Y28" s="10"/>
      <c r="Z28" s="10"/>
      <c r="AA28" s="10"/>
      <c r="AB28" s="10"/>
      <c r="AC28" s="10">
        <v>246</v>
      </c>
      <c r="AD28" s="10"/>
      <c r="AE28" s="10"/>
      <c r="AF28" s="10"/>
      <c r="AG28" s="10"/>
      <c r="AH28" s="10"/>
      <c r="AI28" s="10"/>
      <c r="AJ28" s="10"/>
      <c r="AK28" s="10"/>
      <c r="AL28" s="10">
        <v>225</v>
      </c>
      <c r="AM28" s="10"/>
      <c r="AN28" s="10"/>
      <c r="AO28" s="11"/>
      <c r="AP28" s="12"/>
    </row>
    <row r="29" spans="1:42" s="5" customFormat="1" ht="15.75" customHeight="1">
      <c r="A29" s="6"/>
      <c r="B29" s="7">
        <f t="shared" si="2"/>
        <v>1739</v>
      </c>
      <c r="C29" s="8">
        <f t="shared" si="3"/>
        <v>7</v>
      </c>
      <c r="D29" s="9" t="s">
        <v>49</v>
      </c>
      <c r="E29" s="10"/>
      <c r="F29" s="10"/>
      <c r="G29" s="10">
        <v>250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>
        <v>246</v>
      </c>
      <c r="T29" s="10"/>
      <c r="U29" s="10"/>
      <c r="V29" s="10"/>
      <c r="W29" s="10"/>
      <c r="X29" s="10">
        <v>249</v>
      </c>
      <c r="Y29" s="10">
        <v>247</v>
      </c>
      <c r="Z29" s="10"/>
      <c r="AA29" s="10"/>
      <c r="AB29" s="10"/>
      <c r="AC29" s="10"/>
      <c r="AD29" s="10">
        <v>248</v>
      </c>
      <c r="AE29" s="10"/>
      <c r="AF29" s="10"/>
      <c r="AG29" s="10">
        <v>249</v>
      </c>
      <c r="AH29" s="10">
        <v>250</v>
      </c>
      <c r="AI29" s="10"/>
      <c r="AJ29" s="10"/>
      <c r="AK29" s="10"/>
      <c r="AL29" s="10"/>
      <c r="AM29" s="10"/>
      <c r="AN29" s="10"/>
      <c r="AO29" s="10"/>
      <c r="AP29" s="12"/>
    </row>
    <row r="30" spans="1:42" s="5" customFormat="1" ht="15.75" customHeight="1">
      <c r="A30" s="6"/>
      <c r="B30" s="7">
        <f t="shared" si="2"/>
        <v>1595</v>
      </c>
      <c r="C30" s="8">
        <f t="shared" si="3"/>
        <v>7</v>
      </c>
      <c r="D30" s="17" t="s">
        <v>40</v>
      </c>
      <c r="E30" s="11">
        <v>243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>
        <v>219</v>
      </c>
      <c r="Q30" s="11"/>
      <c r="R30" s="11"/>
      <c r="S30" s="11">
        <v>231</v>
      </c>
      <c r="T30" s="11"/>
      <c r="U30" s="11"/>
      <c r="V30" s="11"/>
      <c r="W30" s="11"/>
      <c r="X30" s="11">
        <v>230</v>
      </c>
      <c r="Y30" s="11"/>
      <c r="Z30" s="11"/>
      <c r="AA30" s="11">
        <v>213</v>
      </c>
      <c r="AB30" s="11"/>
      <c r="AC30" s="11"/>
      <c r="AD30" s="11">
        <v>234</v>
      </c>
      <c r="AE30" s="11"/>
      <c r="AF30" s="11"/>
      <c r="AG30" s="11"/>
      <c r="AH30" s="11"/>
      <c r="AI30" s="11"/>
      <c r="AJ30" s="11"/>
      <c r="AK30" s="11">
        <v>225</v>
      </c>
      <c r="AL30" s="11"/>
      <c r="AM30" s="11"/>
      <c r="AN30" s="11"/>
      <c r="AO30" s="11"/>
      <c r="AP30" s="12"/>
    </row>
    <row r="31" spans="1:42" s="5" customFormat="1" ht="15.75" customHeight="1">
      <c r="A31" s="6"/>
      <c r="B31" s="7">
        <f aca="true" t="shared" si="4" ref="B31:B94">SUM(E31:AV31)</f>
        <v>1214</v>
      </c>
      <c r="C31" s="8">
        <f aca="true" t="shared" si="5" ref="C31:C94">COUNT(E31:AP31)</f>
        <v>5</v>
      </c>
      <c r="D31" s="15" t="s">
        <v>16</v>
      </c>
      <c r="E31" s="10"/>
      <c r="F31" s="10">
        <v>243</v>
      </c>
      <c r="G31" s="10">
        <v>242</v>
      </c>
      <c r="H31" s="10"/>
      <c r="I31" s="10"/>
      <c r="J31" s="10">
        <v>250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>
        <v>247</v>
      </c>
      <c r="AB31" s="10"/>
      <c r="AC31" s="10">
        <v>232</v>
      </c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2"/>
    </row>
    <row r="32" spans="1:42" s="5" customFormat="1" ht="15.75" customHeight="1">
      <c r="A32" s="6"/>
      <c r="B32" s="7">
        <f t="shared" si="4"/>
        <v>980</v>
      </c>
      <c r="C32" s="8">
        <f t="shared" si="5"/>
        <v>4</v>
      </c>
      <c r="D32" s="17" t="s">
        <v>14</v>
      </c>
      <c r="E32" s="11">
        <v>246</v>
      </c>
      <c r="F32" s="11"/>
      <c r="G32" s="11"/>
      <c r="H32" s="11"/>
      <c r="I32" s="11">
        <v>242</v>
      </c>
      <c r="J32" s="11"/>
      <c r="K32" s="11"/>
      <c r="L32" s="11"/>
      <c r="M32" s="11"/>
      <c r="N32" s="11"/>
      <c r="O32" s="11"/>
      <c r="P32" s="11">
        <v>243</v>
      </c>
      <c r="Q32" s="11"/>
      <c r="R32" s="11"/>
      <c r="S32" s="11"/>
      <c r="T32" s="11"/>
      <c r="U32" s="11">
        <v>249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0"/>
      <c r="AP32" s="12"/>
    </row>
    <row r="33" spans="1:42" s="5" customFormat="1" ht="15.75" customHeight="1">
      <c r="A33" s="6"/>
      <c r="B33" s="7">
        <f t="shared" si="4"/>
        <v>959</v>
      </c>
      <c r="C33" s="15">
        <f t="shared" si="5"/>
        <v>4</v>
      </c>
      <c r="D33" s="15" t="s">
        <v>136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>
        <v>235</v>
      </c>
      <c r="S33" s="10">
        <v>240</v>
      </c>
      <c r="T33" s="10"/>
      <c r="U33" s="10"/>
      <c r="V33" s="10"/>
      <c r="W33" s="10">
        <v>240</v>
      </c>
      <c r="X33" s="10">
        <v>244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2"/>
    </row>
    <row r="34" spans="1:42" s="5" customFormat="1" ht="15.75" customHeight="1">
      <c r="A34" s="6"/>
      <c r="B34" s="7">
        <f t="shared" si="4"/>
        <v>955</v>
      </c>
      <c r="C34" s="8">
        <f t="shared" si="5"/>
        <v>4</v>
      </c>
      <c r="D34" s="29" t="s">
        <v>138</v>
      </c>
      <c r="E34" s="10"/>
      <c r="F34" s="10"/>
      <c r="G34" s="10"/>
      <c r="H34" s="10"/>
      <c r="I34" s="10"/>
      <c r="J34" s="10"/>
      <c r="K34" s="10"/>
      <c r="L34" s="10">
        <v>231</v>
      </c>
      <c r="M34" s="10"/>
      <c r="N34" s="10"/>
      <c r="O34" s="10"/>
      <c r="P34" s="10"/>
      <c r="Q34" s="10">
        <v>238</v>
      </c>
      <c r="R34" s="10"/>
      <c r="S34" s="10"/>
      <c r="T34" s="10"/>
      <c r="U34" s="10">
        <v>240</v>
      </c>
      <c r="V34" s="10">
        <v>246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2"/>
    </row>
    <row r="35" spans="1:42" s="5" customFormat="1" ht="15.75" customHeight="1">
      <c r="A35" s="6"/>
      <c r="B35" s="7">
        <f t="shared" si="4"/>
        <v>943</v>
      </c>
      <c r="C35" s="8">
        <f t="shared" si="5"/>
        <v>4</v>
      </c>
      <c r="D35" s="14" t="s">
        <v>41</v>
      </c>
      <c r="E35" s="11"/>
      <c r="F35" s="11">
        <v>206</v>
      </c>
      <c r="G35" s="11">
        <v>250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>
        <v>239</v>
      </c>
      <c r="AB35" s="11"/>
      <c r="AC35" s="11"/>
      <c r="AD35" s="11">
        <v>248</v>
      </c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2"/>
    </row>
    <row r="36" spans="1:42" s="5" customFormat="1" ht="15.75" customHeight="1">
      <c r="A36" s="6"/>
      <c r="B36" s="7">
        <f t="shared" si="4"/>
        <v>918</v>
      </c>
      <c r="C36" s="8">
        <f t="shared" si="5"/>
        <v>4</v>
      </c>
      <c r="D36" s="15" t="s">
        <v>78</v>
      </c>
      <c r="E36" s="10"/>
      <c r="F36" s="10">
        <v>194</v>
      </c>
      <c r="G36" s="10"/>
      <c r="H36" s="10"/>
      <c r="I36" s="10"/>
      <c r="J36" s="10"/>
      <c r="K36" s="10"/>
      <c r="L36" s="10"/>
      <c r="M36" s="10"/>
      <c r="N36" s="10">
        <v>248</v>
      </c>
      <c r="O36" s="10"/>
      <c r="P36" s="10"/>
      <c r="Q36" s="10"/>
      <c r="R36" s="10"/>
      <c r="S36" s="10"/>
      <c r="T36" s="10"/>
      <c r="U36" s="10"/>
      <c r="V36" s="10">
        <v>245</v>
      </c>
      <c r="W36" s="10"/>
      <c r="X36" s="10"/>
      <c r="Y36" s="10"/>
      <c r="Z36" s="10"/>
      <c r="AA36" s="10"/>
      <c r="AB36" s="10"/>
      <c r="AC36" s="10"/>
      <c r="AD36" s="10">
        <v>231</v>
      </c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2"/>
    </row>
    <row r="37" spans="1:42" s="5" customFormat="1" ht="15.75" customHeight="1">
      <c r="A37" s="6"/>
      <c r="B37" s="7">
        <f t="shared" si="4"/>
        <v>912</v>
      </c>
      <c r="C37" s="8">
        <f t="shared" si="5"/>
        <v>4</v>
      </c>
      <c r="D37" s="29" t="s">
        <v>58</v>
      </c>
      <c r="E37" s="10"/>
      <c r="F37" s="10"/>
      <c r="G37" s="10">
        <v>241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6"/>
      <c r="S37" s="10">
        <v>230</v>
      </c>
      <c r="T37" s="10"/>
      <c r="U37" s="10"/>
      <c r="V37" s="10"/>
      <c r="W37" s="10"/>
      <c r="X37" s="10"/>
      <c r="Y37" s="10">
        <v>221</v>
      </c>
      <c r="Z37" s="10"/>
      <c r="AA37" s="10"/>
      <c r="AB37" s="10"/>
      <c r="AC37" s="10"/>
      <c r="AD37" s="10">
        <v>220</v>
      </c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2"/>
    </row>
    <row r="38" spans="1:41" s="5" customFormat="1" ht="15.75" customHeight="1">
      <c r="A38" s="6"/>
      <c r="B38" s="7">
        <f t="shared" si="4"/>
        <v>850</v>
      </c>
      <c r="C38" s="8">
        <f t="shared" si="5"/>
        <v>4</v>
      </c>
      <c r="D38" s="29" t="s">
        <v>103</v>
      </c>
      <c r="E38" s="10"/>
      <c r="F38" s="10"/>
      <c r="G38" s="10"/>
      <c r="H38" s="10">
        <v>200</v>
      </c>
      <c r="I38" s="10"/>
      <c r="J38" s="10"/>
      <c r="K38" s="10">
        <v>205</v>
      </c>
      <c r="L38" s="10"/>
      <c r="M38" s="10"/>
      <c r="N38" s="10">
        <v>216</v>
      </c>
      <c r="O38" s="10"/>
      <c r="P38" s="10"/>
      <c r="Q38" s="10"/>
      <c r="R38" s="10"/>
      <c r="S38" s="10"/>
      <c r="T38" s="10"/>
      <c r="U38" s="10"/>
      <c r="V38" s="10">
        <v>229</v>
      </c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</row>
    <row r="39" spans="1:41" s="5" customFormat="1" ht="15.75" customHeight="1">
      <c r="A39" s="6"/>
      <c r="B39" s="7">
        <f t="shared" si="4"/>
        <v>807</v>
      </c>
      <c r="C39" s="8">
        <f t="shared" si="5"/>
        <v>4</v>
      </c>
      <c r="D39" s="37" t="s">
        <v>62</v>
      </c>
      <c r="E39" s="11"/>
      <c r="F39" s="11">
        <v>174</v>
      </c>
      <c r="G39" s="11"/>
      <c r="H39" s="11"/>
      <c r="I39" s="11"/>
      <c r="J39" s="11"/>
      <c r="K39" s="11">
        <v>209</v>
      </c>
      <c r="L39" s="11"/>
      <c r="M39" s="11"/>
      <c r="N39" s="11">
        <v>202</v>
      </c>
      <c r="O39" s="11"/>
      <c r="P39" s="11"/>
      <c r="Q39" s="11"/>
      <c r="R39" s="11"/>
      <c r="S39" s="11">
        <v>222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0"/>
    </row>
    <row r="40" spans="1:41" s="5" customFormat="1" ht="15.75" customHeight="1">
      <c r="A40" s="6"/>
      <c r="B40" s="7">
        <f t="shared" si="4"/>
        <v>798</v>
      </c>
      <c r="C40" s="8">
        <f t="shared" si="5"/>
        <v>4</v>
      </c>
      <c r="D40" s="9" t="s">
        <v>117</v>
      </c>
      <c r="E40" s="10"/>
      <c r="F40" s="10"/>
      <c r="G40" s="10"/>
      <c r="H40" s="20"/>
      <c r="I40" s="10">
        <v>250</v>
      </c>
      <c r="J40" s="10"/>
      <c r="K40" s="10"/>
      <c r="L40" s="10"/>
      <c r="M40" s="10"/>
      <c r="N40" s="10"/>
      <c r="O40" s="10"/>
      <c r="P40" s="10"/>
      <c r="Q40" s="10"/>
      <c r="R40" s="10">
        <v>50</v>
      </c>
      <c r="S40" s="10"/>
      <c r="T40" s="10"/>
      <c r="U40" s="10"/>
      <c r="V40" s="10"/>
      <c r="W40" s="10">
        <v>248</v>
      </c>
      <c r="X40" s="10"/>
      <c r="Y40" s="10"/>
      <c r="Z40" s="10">
        <v>250</v>
      </c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2" s="5" customFormat="1" ht="15.75" customHeight="1">
      <c r="A41" s="6"/>
      <c r="B41" s="7">
        <f t="shared" si="4"/>
        <v>723</v>
      </c>
      <c r="C41" s="8">
        <f t="shared" si="5"/>
        <v>3</v>
      </c>
      <c r="D41" s="17" t="s">
        <v>81</v>
      </c>
      <c r="E41" s="11"/>
      <c r="F41" s="11">
        <v>244</v>
      </c>
      <c r="G41" s="11"/>
      <c r="H41" s="11"/>
      <c r="I41" s="11">
        <v>233</v>
      </c>
      <c r="J41" s="11"/>
      <c r="K41" s="11">
        <v>246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0"/>
      <c r="AP41" s="15"/>
    </row>
    <row r="42" spans="1:42" s="5" customFormat="1" ht="15.75" customHeight="1">
      <c r="A42" s="6"/>
      <c r="B42" s="7">
        <f t="shared" si="4"/>
        <v>714</v>
      </c>
      <c r="C42" s="8">
        <f t="shared" si="5"/>
        <v>3</v>
      </c>
      <c r="D42" s="15" t="s">
        <v>17</v>
      </c>
      <c r="E42" s="10"/>
      <c r="F42" s="10">
        <v>247</v>
      </c>
      <c r="G42" s="10"/>
      <c r="H42" s="10"/>
      <c r="I42" s="10"/>
      <c r="J42" s="10">
        <v>235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>
        <v>232</v>
      </c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5"/>
    </row>
    <row r="43" spans="1:42" s="5" customFormat="1" ht="15.75" customHeight="1">
      <c r="A43" s="6"/>
      <c r="B43" s="7">
        <f t="shared" si="4"/>
        <v>700</v>
      </c>
      <c r="C43" s="8">
        <f t="shared" si="5"/>
        <v>3</v>
      </c>
      <c r="D43" s="17" t="s">
        <v>100</v>
      </c>
      <c r="E43" s="11"/>
      <c r="F43" s="11"/>
      <c r="G43" s="11"/>
      <c r="H43" s="11"/>
      <c r="I43" s="11">
        <v>226</v>
      </c>
      <c r="J43" s="11">
        <v>246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>
        <v>228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0"/>
      <c r="AP43" s="15"/>
    </row>
    <row r="44" spans="1:42" s="5" customFormat="1" ht="15.75" customHeight="1">
      <c r="A44" s="6"/>
      <c r="B44" s="7">
        <f t="shared" si="4"/>
        <v>920</v>
      </c>
      <c r="C44" s="8">
        <f t="shared" si="5"/>
        <v>4</v>
      </c>
      <c r="D44" s="52" t="s">
        <v>132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v>227</v>
      </c>
      <c r="R44" s="10"/>
      <c r="S44" s="10"/>
      <c r="T44" s="10"/>
      <c r="U44" s="10"/>
      <c r="V44" s="10"/>
      <c r="W44" s="10">
        <v>223</v>
      </c>
      <c r="X44" s="10"/>
      <c r="Y44" s="10"/>
      <c r="Z44" s="10"/>
      <c r="AA44" s="10"/>
      <c r="AB44" s="10"/>
      <c r="AC44" s="10">
        <v>245</v>
      </c>
      <c r="AD44" s="10">
        <v>225</v>
      </c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5"/>
    </row>
    <row r="45" spans="1:41" s="5" customFormat="1" ht="15.75" customHeight="1">
      <c r="A45" s="6"/>
      <c r="B45" s="7">
        <f t="shared" si="4"/>
        <v>682</v>
      </c>
      <c r="C45" s="8">
        <f t="shared" si="5"/>
        <v>3</v>
      </c>
      <c r="D45" s="15" t="s">
        <v>83</v>
      </c>
      <c r="E45" s="10"/>
      <c r="F45" s="10">
        <v>220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v>225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>
        <v>237</v>
      </c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42" s="5" customFormat="1" ht="15.75" customHeight="1">
      <c r="A46" s="6"/>
      <c r="B46" s="7">
        <f t="shared" si="4"/>
        <v>677</v>
      </c>
      <c r="C46" s="15">
        <f t="shared" si="5"/>
        <v>3</v>
      </c>
      <c r="D46" s="29" t="s">
        <v>115</v>
      </c>
      <c r="E46" s="10"/>
      <c r="F46" s="10"/>
      <c r="G46" s="10"/>
      <c r="H46" s="10"/>
      <c r="I46" s="10">
        <v>219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>
        <v>239</v>
      </c>
      <c r="X46" s="10"/>
      <c r="Y46" s="10"/>
      <c r="Z46" s="10"/>
      <c r="AA46" s="10"/>
      <c r="AB46" s="10"/>
      <c r="AC46" s="10">
        <v>219</v>
      </c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5"/>
    </row>
    <row r="47" spans="1:42" s="5" customFormat="1" ht="15.75" customHeight="1">
      <c r="A47" s="6"/>
      <c r="B47" s="7">
        <f t="shared" si="4"/>
        <v>663</v>
      </c>
      <c r="C47" s="8">
        <f t="shared" si="5"/>
        <v>3</v>
      </c>
      <c r="D47" s="29" t="s">
        <v>89</v>
      </c>
      <c r="E47" s="10"/>
      <c r="F47" s="10">
        <v>230</v>
      </c>
      <c r="G47" s="10"/>
      <c r="H47" s="10"/>
      <c r="I47" s="10">
        <v>197</v>
      </c>
      <c r="J47" s="10"/>
      <c r="K47" s="10">
        <v>236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5"/>
    </row>
    <row r="48" spans="1:42" ht="15.75" customHeight="1">
      <c r="A48" s="6"/>
      <c r="B48" s="7">
        <f t="shared" si="4"/>
        <v>645</v>
      </c>
      <c r="C48" s="8">
        <f t="shared" si="5"/>
        <v>3</v>
      </c>
      <c r="D48" s="29" t="s">
        <v>72</v>
      </c>
      <c r="F48" s="10">
        <v>201</v>
      </c>
      <c r="J48" s="10">
        <v>239</v>
      </c>
      <c r="AA48" s="10">
        <v>205</v>
      </c>
      <c r="AO48" s="11"/>
      <c r="AP48" s="5"/>
    </row>
    <row r="49" spans="1:19" ht="15.75" customHeight="1">
      <c r="A49" s="6"/>
      <c r="B49" s="7">
        <f t="shared" si="4"/>
        <v>619</v>
      </c>
      <c r="C49" s="8">
        <f t="shared" si="5"/>
        <v>3</v>
      </c>
      <c r="D49" s="15" t="s">
        <v>67</v>
      </c>
      <c r="E49" s="10">
        <v>173</v>
      </c>
      <c r="K49" s="10">
        <v>230</v>
      </c>
      <c r="S49" s="10">
        <v>216</v>
      </c>
    </row>
    <row r="50" spans="1:42" ht="15.75" customHeight="1">
      <c r="A50" s="6"/>
      <c r="B50" s="7">
        <f t="shared" si="4"/>
        <v>557</v>
      </c>
      <c r="C50" s="8">
        <f t="shared" si="5"/>
        <v>3</v>
      </c>
      <c r="D50" s="29" t="s">
        <v>101</v>
      </c>
      <c r="I50" s="10">
        <v>149</v>
      </c>
      <c r="J50" s="10">
        <v>215</v>
      </c>
      <c r="AA50" s="10">
        <v>193</v>
      </c>
      <c r="AP50" s="5"/>
    </row>
    <row r="51" spans="1:40" ht="15.75" customHeight="1">
      <c r="A51" s="6"/>
      <c r="B51" s="7">
        <f t="shared" si="4"/>
        <v>557</v>
      </c>
      <c r="C51" s="8">
        <f t="shared" si="5"/>
        <v>3</v>
      </c>
      <c r="D51" s="27" t="s">
        <v>90</v>
      </c>
      <c r="E51" s="11"/>
      <c r="F51" s="11">
        <v>201</v>
      </c>
      <c r="G51" s="11"/>
      <c r="H51" s="11"/>
      <c r="I51" s="11">
        <v>142</v>
      </c>
      <c r="J51" s="11"/>
      <c r="K51" s="11">
        <v>214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2" ht="15.75" customHeight="1">
      <c r="A52" s="6"/>
      <c r="B52" s="7">
        <f t="shared" si="4"/>
        <v>497</v>
      </c>
      <c r="C52" s="8">
        <f t="shared" si="5"/>
        <v>2</v>
      </c>
      <c r="D52" s="15" t="s">
        <v>104</v>
      </c>
      <c r="I52" s="10">
        <v>250</v>
      </c>
      <c r="O52" s="10">
        <v>247</v>
      </c>
      <c r="AP52" s="5"/>
    </row>
    <row r="53" spans="1:10" ht="15.75" customHeight="1">
      <c r="A53" s="6"/>
      <c r="B53" s="7">
        <f t="shared" si="4"/>
        <v>496</v>
      </c>
      <c r="C53" s="8">
        <f t="shared" si="5"/>
        <v>2</v>
      </c>
      <c r="D53" s="15" t="s">
        <v>71</v>
      </c>
      <c r="F53" s="10">
        <v>246</v>
      </c>
      <c r="J53" s="10">
        <v>250</v>
      </c>
    </row>
    <row r="54" spans="1:42" ht="15.75" customHeight="1">
      <c r="A54" s="6"/>
      <c r="B54" s="7">
        <f t="shared" si="4"/>
        <v>496</v>
      </c>
      <c r="C54" s="8">
        <f t="shared" si="5"/>
        <v>2</v>
      </c>
      <c r="D54" s="17" t="s">
        <v>43</v>
      </c>
      <c r="E54" s="11"/>
      <c r="F54" s="11">
        <v>250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>
        <v>246</v>
      </c>
      <c r="AG54" s="11"/>
      <c r="AH54" s="11"/>
      <c r="AI54" s="11"/>
      <c r="AJ54" s="11"/>
      <c r="AK54" s="11"/>
      <c r="AL54" s="11"/>
      <c r="AM54" s="11"/>
      <c r="AN54" s="11"/>
      <c r="AP54" s="5"/>
    </row>
    <row r="55" spans="1:27" ht="15.75" customHeight="1">
      <c r="A55" s="6"/>
      <c r="B55" s="7">
        <f t="shared" si="4"/>
        <v>489</v>
      </c>
      <c r="C55" s="8">
        <f t="shared" si="5"/>
        <v>2</v>
      </c>
      <c r="D55" s="34" t="s">
        <v>48</v>
      </c>
      <c r="G55" s="10">
        <v>243</v>
      </c>
      <c r="AA55" s="10">
        <v>246</v>
      </c>
    </row>
    <row r="56" spans="1:27" ht="15.75" customHeight="1">
      <c r="A56" s="6"/>
      <c r="B56" s="7">
        <f t="shared" si="4"/>
        <v>487</v>
      </c>
      <c r="C56" s="8">
        <f t="shared" si="5"/>
        <v>2</v>
      </c>
      <c r="D56" s="29" t="s">
        <v>95</v>
      </c>
      <c r="J56" s="10">
        <v>245</v>
      </c>
      <c r="AA56" s="10">
        <v>242</v>
      </c>
    </row>
    <row r="57" spans="1:18" ht="15.75" customHeight="1">
      <c r="A57" s="6"/>
      <c r="B57" s="7">
        <f t="shared" si="4"/>
        <v>486</v>
      </c>
      <c r="C57" s="8">
        <f t="shared" si="5"/>
        <v>2</v>
      </c>
      <c r="D57" s="34" t="s">
        <v>118</v>
      </c>
      <c r="I57" s="10">
        <v>239</v>
      </c>
      <c r="R57" s="10">
        <v>247</v>
      </c>
    </row>
    <row r="58" spans="1:22" ht="15.75" customHeight="1">
      <c r="A58" s="6"/>
      <c r="B58" s="7">
        <f t="shared" si="4"/>
        <v>475</v>
      </c>
      <c r="C58" s="15">
        <f t="shared" si="5"/>
        <v>2</v>
      </c>
      <c r="D58" s="38" t="s">
        <v>139</v>
      </c>
      <c r="U58" s="10">
        <v>230</v>
      </c>
      <c r="V58" s="10">
        <v>245</v>
      </c>
    </row>
    <row r="59" spans="1:11" ht="12.75">
      <c r="A59" s="6"/>
      <c r="B59" s="7">
        <f t="shared" si="4"/>
        <v>467</v>
      </c>
      <c r="C59" s="8">
        <f t="shared" si="5"/>
        <v>2</v>
      </c>
      <c r="D59" s="9" t="s">
        <v>121</v>
      </c>
      <c r="I59" s="10">
        <v>221</v>
      </c>
      <c r="K59" s="10">
        <v>246</v>
      </c>
    </row>
    <row r="60" spans="1:41" ht="15">
      <c r="A60" s="6"/>
      <c r="B60" s="7">
        <f t="shared" si="4"/>
        <v>465</v>
      </c>
      <c r="C60" s="15">
        <f t="shared" si="5"/>
        <v>2</v>
      </c>
      <c r="D60" s="46" t="s">
        <v>145</v>
      </c>
      <c r="K60" s="10">
        <v>233</v>
      </c>
      <c r="L60" s="10">
        <v>232</v>
      </c>
      <c r="AO60" s="11"/>
    </row>
    <row r="61" spans="1:42" ht="12.75">
      <c r="A61" s="6"/>
      <c r="B61" s="7">
        <f t="shared" si="4"/>
        <v>458</v>
      </c>
      <c r="C61" s="8">
        <f t="shared" si="5"/>
        <v>2</v>
      </c>
      <c r="D61" s="30" t="s">
        <v>54</v>
      </c>
      <c r="E61" s="11"/>
      <c r="F61" s="11"/>
      <c r="G61" s="11">
        <v>245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>
        <v>213</v>
      </c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P61" s="5"/>
    </row>
    <row r="62" spans="1:12" ht="12.75">
      <c r="A62" s="6"/>
      <c r="B62" s="7">
        <f t="shared" si="4"/>
        <v>457</v>
      </c>
      <c r="C62" s="8">
        <f t="shared" si="5"/>
        <v>2</v>
      </c>
      <c r="D62" s="38" t="s">
        <v>126</v>
      </c>
      <c r="K62" s="10">
        <v>220</v>
      </c>
      <c r="L62" s="10">
        <v>237</v>
      </c>
    </row>
    <row r="63" spans="1:42" ht="12.75">
      <c r="A63" s="6"/>
      <c r="B63" s="7">
        <f t="shared" si="4"/>
        <v>451</v>
      </c>
      <c r="C63" s="8">
        <f t="shared" si="5"/>
        <v>2</v>
      </c>
      <c r="D63" s="48" t="s">
        <v>120</v>
      </c>
      <c r="I63" s="10">
        <v>201</v>
      </c>
      <c r="R63" s="10">
        <v>250</v>
      </c>
      <c r="AO63" s="11"/>
      <c r="AP63" s="5"/>
    </row>
    <row r="64" spans="1:42" ht="12.75">
      <c r="A64" s="6"/>
      <c r="B64" s="7">
        <f t="shared" si="4"/>
        <v>448</v>
      </c>
      <c r="C64" s="8">
        <f t="shared" si="5"/>
        <v>2</v>
      </c>
      <c r="D64" s="29" t="s">
        <v>129</v>
      </c>
      <c r="L64" s="10">
        <v>239</v>
      </c>
      <c r="S64" s="10">
        <v>209</v>
      </c>
      <c r="AP64" s="5"/>
    </row>
    <row r="65" spans="1:27" ht="12.75">
      <c r="A65" s="6"/>
      <c r="B65" s="7">
        <f t="shared" si="4"/>
        <v>443</v>
      </c>
      <c r="C65" s="8">
        <f t="shared" si="5"/>
        <v>3</v>
      </c>
      <c r="D65" s="29" t="s">
        <v>76</v>
      </c>
      <c r="F65" s="10">
        <v>173</v>
      </c>
      <c r="K65" s="10">
        <v>202</v>
      </c>
      <c r="AA65" s="10">
        <v>68</v>
      </c>
    </row>
    <row r="66" spans="1:18" ht="12.75">
      <c r="A66" s="6"/>
      <c r="B66" s="7">
        <f t="shared" si="4"/>
        <v>439</v>
      </c>
      <c r="C66" s="8">
        <f t="shared" si="5"/>
        <v>2</v>
      </c>
      <c r="D66" s="39" t="s">
        <v>119</v>
      </c>
      <c r="I66" s="10">
        <v>197</v>
      </c>
      <c r="R66" s="10">
        <v>242</v>
      </c>
    </row>
    <row r="67" spans="1:27" ht="12.75">
      <c r="A67" s="6"/>
      <c r="B67" s="7">
        <f t="shared" si="4"/>
        <v>431</v>
      </c>
      <c r="C67" s="8">
        <f t="shared" si="5"/>
        <v>2</v>
      </c>
      <c r="D67" s="36" t="s">
        <v>42</v>
      </c>
      <c r="F67" s="10">
        <v>230</v>
      </c>
      <c r="AA67" s="10">
        <v>201</v>
      </c>
    </row>
    <row r="68" spans="1:42" ht="12.75">
      <c r="A68" s="6"/>
      <c r="B68" s="7">
        <f t="shared" si="4"/>
        <v>622</v>
      </c>
      <c r="C68" s="15">
        <f t="shared" si="5"/>
        <v>3</v>
      </c>
      <c r="D68" s="38" t="s">
        <v>163</v>
      </c>
      <c r="AB68" s="10">
        <v>228</v>
      </c>
      <c r="AE68" s="10">
        <v>198</v>
      </c>
      <c r="AM68" s="10">
        <v>196</v>
      </c>
      <c r="AO68" s="11"/>
      <c r="AP68" s="5"/>
    </row>
    <row r="69" spans="1:40" ht="12.75">
      <c r="A69" s="6"/>
      <c r="B69" s="7">
        <f t="shared" si="4"/>
        <v>423</v>
      </c>
      <c r="C69" s="8">
        <f t="shared" si="5"/>
        <v>2</v>
      </c>
      <c r="D69" s="17" t="s">
        <v>99</v>
      </c>
      <c r="E69" s="11"/>
      <c r="F69" s="11"/>
      <c r="G69" s="11"/>
      <c r="H69" s="11"/>
      <c r="I69" s="11"/>
      <c r="J69" s="11">
        <v>200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>
        <v>223</v>
      </c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27" ht="12.75">
      <c r="A70" s="6"/>
      <c r="B70" s="7">
        <f t="shared" si="4"/>
        <v>413</v>
      </c>
      <c r="C70" s="8">
        <f t="shared" si="5"/>
        <v>2</v>
      </c>
      <c r="D70" s="29" t="s">
        <v>84</v>
      </c>
      <c r="F70" s="10">
        <v>220</v>
      </c>
      <c r="AA70" s="10">
        <v>193</v>
      </c>
    </row>
    <row r="71" spans="1:22" ht="12.75">
      <c r="A71" s="6"/>
      <c r="B71" s="7">
        <f t="shared" si="4"/>
        <v>397</v>
      </c>
      <c r="C71" s="8">
        <f t="shared" si="5"/>
        <v>2</v>
      </c>
      <c r="D71" s="38" t="s">
        <v>131</v>
      </c>
      <c r="N71" s="10">
        <v>183</v>
      </c>
      <c r="V71" s="10">
        <v>214</v>
      </c>
    </row>
    <row r="72" spans="1:27" ht="12.75">
      <c r="A72" s="6"/>
      <c r="B72" s="7">
        <f t="shared" si="4"/>
        <v>353</v>
      </c>
      <c r="C72" s="8">
        <f t="shared" si="5"/>
        <v>3</v>
      </c>
      <c r="D72" s="37" t="s">
        <v>102</v>
      </c>
      <c r="I72" s="10">
        <v>0</v>
      </c>
      <c r="J72" s="10">
        <v>183</v>
      </c>
      <c r="AA72" s="10">
        <v>170</v>
      </c>
    </row>
    <row r="73" spans="1:40" ht="12.75">
      <c r="A73" s="6"/>
      <c r="B73" s="7">
        <f t="shared" si="4"/>
        <v>277</v>
      </c>
      <c r="C73" s="8">
        <f t="shared" si="5"/>
        <v>2</v>
      </c>
      <c r="D73" s="37" t="s">
        <v>85</v>
      </c>
      <c r="E73" s="11"/>
      <c r="F73" s="11">
        <v>186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>
        <v>91</v>
      </c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2" ht="12.75">
      <c r="A74" s="6"/>
      <c r="B74" s="7">
        <f t="shared" si="4"/>
        <v>250</v>
      </c>
      <c r="C74" s="8">
        <f t="shared" si="5"/>
        <v>1</v>
      </c>
      <c r="D74" s="41" t="s">
        <v>21</v>
      </c>
      <c r="I74" s="10">
        <v>250</v>
      </c>
      <c r="AO74" s="11"/>
      <c r="AP74" s="5"/>
    </row>
    <row r="75" spans="1:42" ht="12.75">
      <c r="A75" s="6"/>
      <c r="B75" s="7">
        <f t="shared" si="4"/>
        <v>249</v>
      </c>
      <c r="C75" s="15">
        <f t="shared" si="5"/>
        <v>1</v>
      </c>
      <c r="D75" s="15" t="s">
        <v>22</v>
      </c>
      <c r="K75" s="10">
        <v>249</v>
      </c>
      <c r="AO75" s="11"/>
      <c r="AP75" s="5"/>
    </row>
    <row r="76" spans="1:5" ht="12.75">
      <c r="A76" s="6"/>
      <c r="B76" s="7">
        <f t="shared" si="4"/>
        <v>249</v>
      </c>
      <c r="C76" s="8">
        <f t="shared" si="5"/>
        <v>1</v>
      </c>
      <c r="D76" s="15" t="s">
        <v>9</v>
      </c>
      <c r="E76" s="10">
        <v>249</v>
      </c>
    </row>
    <row r="77" spans="1:9" ht="12.75">
      <c r="A77" s="6"/>
      <c r="B77" s="7">
        <f t="shared" si="4"/>
        <v>248</v>
      </c>
      <c r="C77" s="8">
        <f t="shared" si="5"/>
        <v>1</v>
      </c>
      <c r="D77" s="32" t="s">
        <v>105</v>
      </c>
      <c r="I77" s="10">
        <v>248</v>
      </c>
    </row>
    <row r="78" spans="1:9" ht="12.75">
      <c r="A78" s="6"/>
      <c r="B78" s="7">
        <f t="shared" si="4"/>
        <v>248</v>
      </c>
      <c r="C78" s="15">
        <f t="shared" si="5"/>
        <v>1</v>
      </c>
      <c r="D78" s="29" t="s">
        <v>113</v>
      </c>
      <c r="I78" s="10">
        <v>248</v>
      </c>
    </row>
    <row r="79" spans="1:18" ht="12.75">
      <c r="A79" s="6"/>
      <c r="B79" s="7">
        <f t="shared" si="4"/>
        <v>246</v>
      </c>
      <c r="C79" s="15">
        <f t="shared" si="5"/>
        <v>1</v>
      </c>
      <c r="D79" s="48" t="s">
        <v>120</v>
      </c>
      <c r="R79" s="10">
        <v>246</v>
      </c>
    </row>
    <row r="80" spans="1:9" ht="12.75">
      <c r="A80" s="6"/>
      <c r="B80" s="7">
        <f t="shared" si="4"/>
        <v>245</v>
      </c>
      <c r="C80" s="8">
        <f t="shared" si="5"/>
        <v>1</v>
      </c>
      <c r="D80" s="13" t="s">
        <v>122</v>
      </c>
      <c r="I80" s="10">
        <v>245</v>
      </c>
    </row>
    <row r="81" spans="1:41" ht="12.75">
      <c r="A81" s="6"/>
      <c r="B81" s="7">
        <f t="shared" si="4"/>
        <v>245</v>
      </c>
      <c r="C81" s="15">
        <f t="shared" si="5"/>
        <v>1</v>
      </c>
      <c r="D81" s="15" t="s">
        <v>24</v>
      </c>
      <c r="S81" s="10">
        <v>245</v>
      </c>
      <c r="AO81" s="11"/>
    </row>
    <row r="82" spans="1:24" ht="12.75">
      <c r="A82" s="6"/>
      <c r="B82" s="7">
        <f t="shared" si="4"/>
        <v>242</v>
      </c>
      <c r="C82" s="15">
        <f t="shared" si="5"/>
        <v>1</v>
      </c>
      <c r="D82" s="29" t="s">
        <v>142</v>
      </c>
      <c r="X82" s="10">
        <v>242</v>
      </c>
    </row>
    <row r="83" spans="1:11" ht="12.75">
      <c r="A83" s="6"/>
      <c r="B83" s="7">
        <f t="shared" si="4"/>
        <v>242</v>
      </c>
      <c r="C83" s="15">
        <f t="shared" si="5"/>
        <v>1</v>
      </c>
      <c r="D83" s="29" t="s">
        <v>147</v>
      </c>
      <c r="K83" s="10">
        <v>242</v>
      </c>
    </row>
    <row r="84" spans="1:7" ht="12.75">
      <c r="A84" s="6"/>
      <c r="B84" s="7">
        <f t="shared" si="4"/>
        <v>240</v>
      </c>
      <c r="C84" s="8">
        <f t="shared" si="5"/>
        <v>1</v>
      </c>
      <c r="D84" s="9" t="s">
        <v>50</v>
      </c>
      <c r="G84" s="10">
        <v>240</v>
      </c>
    </row>
    <row r="85" spans="1:22" ht="12.75">
      <c r="A85" s="6"/>
      <c r="B85" s="7">
        <f t="shared" si="4"/>
        <v>240</v>
      </c>
      <c r="C85" s="15">
        <f t="shared" si="5"/>
        <v>1</v>
      </c>
      <c r="D85" s="15" t="s">
        <v>140</v>
      </c>
      <c r="V85" s="10">
        <v>240</v>
      </c>
    </row>
    <row r="86" spans="1:42" ht="12.75">
      <c r="A86" s="6"/>
      <c r="B86" s="7">
        <f t="shared" si="4"/>
        <v>240</v>
      </c>
      <c r="C86" s="15">
        <f t="shared" si="5"/>
        <v>1</v>
      </c>
      <c r="D86" s="38" t="s">
        <v>151</v>
      </c>
      <c r="AA86" s="10">
        <v>240</v>
      </c>
      <c r="AO86" s="11"/>
      <c r="AP86" s="5"/>
    </row>
    <row r="87" spans="1:42" ht="12.75">
      <c r="A87" s="6"/>
      <c r="B87" s="7">
        <f t="shared" si="4"/>
        <v>239</v>
      </c>
      <c r="C87" s="8">
        <f t="shared" si="5"/>
        <v>1</v>
      </c>
      <c r="D87" s="26" t="s">
        <v>64</v>
      </c>
      <c r="E87" s="10">
        <v>239</v>
      </c>
      <c r="AP87" s="5"/>
    </row>
    <row r="88" spans="1:42" ht="12.75">
      <c r="A88" s="6"/>
      <c r="B88" s="7">
        <f t="shared" si="4"/>
        <v>238</v>
      </c>
      <c r="C88" s="8">
        <f t="shared" si="5"/>
        <v>1</v>
      </c>
      <c r="D88" s="35" t="s">
        <v>53</v>
      </c>
      <c r="G88" s="10">
        <v>238</v>
      </c>
      <c r="AO88" s="11"/>
      <c r="AP88" s="5"/>
    </row>
    <row r="89" spans="1:40" ht="12.75">
      <c r="A89" s="6"/>
      <c r="B89" s="7">
        <f t="shared" si="4"/>
        <v>237</v>
      </c>
      <c r="C89" s="8">
        <f t="shared" si="5"/>
        <v>1</v>
      </c>
      <c r="D89" s="17" t="s">
        <v>93</v>
      </c>
      <c r="E89" s="11"/>
      <c r="F89" s="11"/>
      <c r="G89" s="11"/>
      <c r="H89" s="11"/>
      <c r="I89" s="11"/>
      <c r="J89" s="11">
        <v>237</v>
      </c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</row>
    <row r="90" spans="1:40" ht="12.75">
      <c r="A90" s="6"/>
      <c r="B90" s="7">
        <f t="shared" si="4"/>
        <v>237</v>
      </c>
      <c r="C90" s="8">
        <f t="shared" si="5"/>
        <v>1</v>
      </c>
      <c r="D90" s="18" t="s">
        <v>98</v>
      </c>
      <c r="E90" s="11"/>
      <c r="F90" s="11"/>
      <c r="G90" s="11"/>
      <c r="H90" s="11"/>
      <c r="I90" s="11"/>
      <c r="J90" s="11">
        <v>237</v>
      </c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</row>
    <row r="91" spans="1:18" ht="12.75">
      <c r="A91" s="6"/>
      <c r="B91" s="7">
        <f t="shared" si="4"/>
        <v>237</v>
      </c>
      <c r="C91" s="15">
        <f t="shared" si="5"/>
        <v>1</v>
      </c>
      <c r="D91" s="48" t="s">
        <v>120</v>
      </c>
      <c r="R91" s="10">
        <v>237</v>
      </c>
    </row>
    <row r="92" spans="1:9" ht="12.75">
      <c r="A92" s="6"/>
      <c r="B92" s="7">
        <f t="shared" si="4"/>
        <v>235</v>
      </c>
      <c r="C92" s="8">
        <f t="shared" si="5"/>
        <v>1</v>
      </c>
      <c r="D92" s="17" t="s">
        <v>110</v>
      </c>
      <c r="I92" s="10">
        <v>235</v>
      </c>
    </row>
    <row r="93" spans="1:41" s="5" customFormat="1" ht="19.5" customHeight="1">
      <c r="A93" s="6"/>
      <c r="B93" s="7">
        <f t="shared" si="4"/>
        <v>235</v>
      </c>
      <c r="C93" s="15">
        <f t="shared" si="5"/>
        <v>1</v>
      </c>
      <c r="D93" s="38" t="s">
        <v>148</v>
      </c>
      <c r="E93" s="10"/>
      <c r="F93" s="10"/>
      <c r="G93" s="10"/>
      <c r="H93" s="10"/>
      <c r="I93" s="10"/>
      <c r="J93" s="10"/>
      <c r="K93" s="10">
        <v>235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1"/>
    </row>
    <row r="94" spans="1:41" s="5" customFormat="1" ht="19.5" customHeight="1">
      <c r="A94" s="6"/>
      <c r="B94" s="7">
        <f t="shared" si="4"/>
        <v>235</v>
      </c>
      <c r="C94" s="8">
        <f t="shared" si="5"/>
        <v>1</v>
      </c>
      <c r="D94" s="15" t="s">
        <v>107</v>
      </c>
      <c r="E94" s="10"/>
      <c r="F94" s="10"/>
      <c r="G94" s="10"/>
      <c r="H94" s="10"/>
      <c r="I94" s="10">
        <v>235</v>
      </c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1"/>
    </row>
    <row r="95" spans="1:41" s="5" customFormat="1" ht="19.5" customHeight="1">
      <c r="A95" s="6"/>
      <c r="B95" s="7">
        <f aca="true" t="shared" si="6" ref="B95:B147">SUM(E95:AV95)</f>
        <v>235</v>
      </c>
      <c r="C95" s="15">
        <f aca="true" t="shared" si="7" ref="C95:C147">COUNT(E95:AP95)</f>
        <v>1</v>
      </c>
      <c r="D95" s="44" t="s">
        <v>143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>
        <v>235</v>
      </c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1"/>
    </row>
    <row r="96" spans="1:41" s="5" customFormat="1" ht="19.5" customHeight="1">
      <c r="A96" s="6"/>
      <c r="B96" s="7">
        <f t="shared" si="6"/>
        <v>234</v>
      </c>
      <c r="C96" s="8">
        <f t="shared" si="7"/>
        <v>1</v>
      </c>
      <c r="D96" s="29" t="s">
        <v>68</v>
      </c>
      <c r="E96" s="10">
        <v>234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1"/>
    </row>
    <row r="97" spans="1:41" s="5" customFormat="1" ht="19.5" customHeight="1">
      <c r="A97" s="6"/>
      <c r="B97" s="7">
        <f t="shared" si="6"/>
        <v>233</v>
      </c>
      <c r="C97" s="15">
        <f t="shared" si="7"/>
        <v>1</v>
      </c>
      <c r="D97" s="15" t="s">
        <v>141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>
        <v>233</v>
      </c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1"/>
    </row>
    <row r="98" spans="1:41" s="5" customFormat="1" ht="19.5" customHeight="1">
      <c r="A98" s="6"/>
      <c r="B98" s="7">
        <f t="shared" si="6"/>
        <v>232</v>
      </c>
      <c r="C98" s="8">
        <f t="shared" si="7"/>
        <v>1</v>
      </c>
      <c r="D98" s="15" t="s">
        <v>128</v>
      </c>
      <c r="E98" s="10"/>
      <c r="F98" s="10"/>
      <c r="G98" s="10"/>
      <c r="H98" s="10"/>
      <c r="I98" s="10"/>
      <c r="J98" s="10"/>
      <c r="K98" s="10"/>
      <c r="L98" s="10">
        <v>232</v>
      </c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</row>
    <row r="99" spans="1:42" s="5" customFormat="1" ht="19.5" customHeight="1">
      <c r="A99" s="6"/>
      <c r="B99" s="7">
        <f t="shared" si="6"/>
        <v>231</v>
      </c>
      <c r="C99" s="15">
        <f t="shared" si="7"/>
        <v>1</v>
      </c>
      <c r="D99" s="47" t="s">
        <v>146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>
        <v>231</v>
      </c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2"/>
    </row>
    <row r="100" spans="1:42" s="5" customFormat="1" ht="19.5" customHeight="1">
      <c r="A100" s="6"/>
      <c r="B100" s="7">
        <f t="shared" si="6"/>
        <v>231</v>
      </c>
      <c r="C100" s="8">
        <f t="shared" si="7"/>
        <v>1</v>
      </c>
      <c r="D100" s="27" t="s">
        <v>65</v>
      </c>
      <c r="E100" s="11">
        <v>231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2"/>
    </row>
    <row r="101" spans="1:12" ht="12.75">
      <c r="A101" s="6"/>
      <c r="B101" s="7">
        <f t="shared" si="6"/>
        <v>231</v>
      </c>
      <c r="C101" s="8">
        <f t="shared" si="7"/>
        <v>1</v>
      </c>
      <c r="D101" s="38" t="s">
        <v>130</v>
      </c>
      <c r="L101" s="10">
        <v>231</v>
      </c>
    </row>
    <row r="102" spans="1:18" ht="12.75">
      <c r="A102" s="6"/>
      <c r="B102" s="7">
        <f t="shared" si="6"/>
        <v>229</v>
      </c>
      <c r="C102" s="15">
        <f t="shared" si="7"/>
        <v>1</v>
      </c>
      <c r="D102" s="48" t="s">
        <v>120</v>
      </c>
      <c r="R102" s="10">
        <v>229</v>
      </c>
    </row>
    <row r="103" spans="1:6" ht="12.75">
      <c r="A103" s="6"/>
      <c r="B103" s="7">
        <f t="shared" si="6"/>
        <v>229</v>
      </c>
      <c r="C103" s="8">
        <f t="shared" si="7"/>
        <v>1</v>
      </c>
      <c r="D103" s="15" t="s">
        <v>82</v>
      </c>
      <c r="F103" s="10">
        <v>229</v>
      </c>
    </row>
    <row r="104" spans="1:27" ht="15">
      <c r="A104" s="6"/>
      <c r="B104" s="15">
        <f t="shared" si="6"/>
        <v>229</v>
      </c>
      <c r="C104" s="15">
        <f t="shared" si="7"/>
        <v>1</v>
      </c>
      <c r="D104" s="50" t="s">
        <v>160</v>
      </c>
      <c r="AA104" s="10">
        <v>229</v>
      </c>
    </row>
    <row r="105" spans="1:11" ht="12.75">
      <c r="A105" s="6"/>
      <c r="B105" s="7">
        <f t="shared" si="6"/>
        <v>224</v>
      </c>
      <c r="C105" s="15">
        <f t="shared" si="7"/>
        <v>1</v>
      </c>
      <c r="D105" s="33" t="s">
        <v>149</v>
      </c>
      <c r="K105" s="10">
        <v>224</v>
      </c>
    </row>
    <row r="106" spans="1:9" ht="12.75">
      <c r="A106" s="6"/>
      <c r="B106" s="7">
        <f t="shared" si="6"/>
        <v>223</v>
      </c>
      <c r="C106" s="15">
        <f t="shared" si="7"/>
        <v>1</v>
      </c>
      <c r="D106" s="15" t="s">
        <v>114</v>
      </c>
      <c r="I106" s="10">
        <v>223</v>
      </c>
    </row>
    <row r="107" spans="1:40" ht="12.75">
      <c r="A107" s="6"/>
      <c r="B107" s="7">
        <f t="shared" si="6"/>
        <v>222</v>
      </c>
      <c r="C107" s="8">
        <f t="shared" si="7"/>
        <v>1</v>
      </c>
      <c r="D107" s="17" t="s">
        <v>87</v>
      </c>
      <c r="E107" s="11"/>
      <c r="F107" s="11">
        <v>222</v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</row>
    <row r="108" spans="1:27" ht="12.75">
      <c r="A108" s="6"/>
      <c r="B108" s="7">
        <f t="shared" si="6"/>
        <v>222</v>
      </c>
      <c r="C108" s="15">
        <f t="shared" si="7"/>
        <v>1</v>
      </c>
      <c r="D108" s="28" t="s">
        <v>152</v>
      </c>
      <c r="AA108" s="10">
        <v>222</v>
      </c>
    </row>
    <row r="109" spans="1:10" ht="12.75">
      <c r="A109" s="6"/>
      <c r="B109" s="7">
        <f t="shared" si="6"/>
        <v>221</v>
      </c>
      <c r="C109" s="8">
        <f t="shared" si="7"/>
        <v>1</v>
      </c>
      <c r="D109" s="15" t="s">
        <v>94</v>
      </c>
      <c r="J109" s="10">
        <v>221</v>
      </c>
    </row>
    <row r="110" spans="1:25" ht="15">
      <c r="A110" s="6"/>
      <c r="B110" s="7">
        <f t="shared" si="6"/>
        <v>221</v>
      </c>
      <c r="C110" s="15">
        <f t="shared" si="7"/>
        <v>1</v>
      </c>
      <c r="D110" s="42" t="s">
        <v>144</v>
      </c>
      <c r="Y110" s="10">
        <v>221</v>
      </c>
    </row>
    <row r="111" spans="1:7" ht="12.75">
      <c r="A111" s="6"/>
      <c r="B111" s="7">
        <f t="shared" si="6"/>
        <v>221</v>
      </c>
      <c r="C111" s="8">
        <f t="shared" si="7"/>
        <v>1</v>
      </c>
      <c r="D111" s="31" t="s">
        <v>59</v>
      </c>
      <c r="G111" s="10">
        <v>221</v>
      </c>
    </row>
    <row r="112" spans="1:27" ht="12.75">
      <c r="A112" s="6"/>
      <c r="B112" s="7">
        <f t="shared" si="6"/>
        <v>221</v>
      </c>
      <c r="C112" s="15">
        <f t="shared" si="7"/>
        <v>1</v>
      </c>
      <c r="D112" s="15" t="s">
        <v>155</v>
      </c>
      <c r="AA112" s="10">
        <v>221</v>
      </c>
    </row>
    <row r="113" spans="1:12" ht="12.75">
      <c r="A113" s="6"/>
      <c r="B113" s="7">
        <f t="shared" si="6"/>
        <v>220</v>
      </c>
      <c r="C113" s="8">
        <f t="shared" si="7"/>
        <v>1</v>
      </c>
      <c r="D113" s="40" t="s">
        <v>127</v>
      </c>
      <c r="L113" s="10">
        <v>220</v>
      </c>
    </row>
    <row r="114" spans="1:31" ht="12.75">
      <c r="A114" s="6"/>
      <c r="B114" s="7">
        <f t="shared" si="6"/>
        <v>220</v>
      </c>
      <c r="C114" s="15">
        <f t="shared" si="7"/>
        <v>1</v>
      </c>
      <c r="D114" s="15" t="s">
        <v>73</v>
      </c>
      <c r="AE114" s="10">
        <v>220</v>
      </c>
    </row>
    <row r="115" spans="1:10" ht="12.75">
      <c r="A115" s="6"/>
      <c r="B115" s="7">
        <f t="shared" si="6"/>
        <v>219</v>
      </c>
      <c r="C115" s="8">
        <f t="shared" si="7"/>
        <v>1</v>
      </c>
      <c r="D115" s="27" t="s">
        <v>97</v>
      </c>
      <c r="J115" s="10">
        <v>219</v>
      </c>
    </row>
    <row r="116" spans="1:40" ht="12.75">
      <c r="A116" s="6"/>
      <c r="B116" s="7">
        <f t="shared" si="6"/>
        <v>219</v>
      </c>
      <c r="C116" s="8">
        <f t="shared" si="7"/>
        <v>1</v>
      </c>
      <c r="D116" s="32" t="s">
        <v>69</v>
      </c>
      <c r="E116" s="11">
        <v>219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</row>
    <row r="117" spans="1:14" ht="15">
      <c r="A117" s="6"/>
      <c r="B117" s="7">
        <f t="shared" si="6"/>
        <v>218</v>
      </c>
      <c r="C117" s="15">
        <f t="shared" si="7"/>
        <v>1</v>
      </c>
      <c r="D117" s="42" t="s">
        <v>134</v>
      </c>
      <c r="N117" s="10">
        <v>218</v>
      </c>
    </row>
    <row r="118" spans="1:10" ht="12.75">
      <c r="A118" s="6"/>
      <c r="B118" s="7">
        <f t="shared" si="6"/>
        <v>216</v>
      </c>
      <c r="C118" s="8">
        <f t="shared" si="7"/>
        <v>1</v>
      </c>
      <c r="D118" s="15" t="s">
        <v>91</v>
      </c>
      <c r="J118" s="10">
        <v>216</v>
      </c>
    </row>
    <row r="119" spans="1:6" ht="12.75">
      <c r="A119" s="6"/>
      <c r="B119" s="7">
        <f t="shared" si="6"/>
        <v>216</v>
      </c>
      <c r="C119" s="8">
        <f t="shared" si="7"/>
        <v>1</v>
      </c>
      <c r="D119" s="15" t="s">
        <v>79</v>
      </c>
      <c r="F119" s="10">
        <v>216</v>
      </c>
    </row>
    <row r="120" spans="1:5" ht="12.75">
      <c r="A120" s="6"/>
      <c r="B120" s="7">
        <f t="shared" si="6"/>
        <v>215</v>
      </c>
      <c r="C120" s="8">
        <f t="shared" si="7"/>
        <v>1</v>
      </c>
      <c r="D120" s="28" t="s">
        <v>66</v>
      </c>
      <c r="E120" s="10">
        <v>215</v>
      </c>
    </row>
    <row r="121" spans="1:9" ht="12.75">
      <c r="A121" s="6"/>
      <c r="B121" s="7">
        <f t="shared" si="6"/>
        <v>215</v>
      </c>
      <c r="C121" s="8">
        <f t="shared" si="7"/>
        <v>1</v>
      </c>
      <c r="D121" s="13" t="s">
        <v>123</v>
      </c>
      <c r="I121" s="10">
        <v>215</v>
      </c>
    </row>
    <row r="122" spans="1:27" ht="12.75">
      <c r="A122" s="6"/>
      <c r="B122" s="7">
        <f t="shared" si="6"/>
        <v>215</v>
      </c>
      <c r="C122" s="15">
        <f t="shared" si="7"/>
        <v>1</v>
      </c>
      <c r="D122" s="15" t="s">
        <v>153</v>
      </c>
      <c r="AA122" s="10">
        <v>215</v>
      </c>
    </row>
    <row r="123" spans="1:28" ht="12.75">
      <c r="A123" s="6"/>
      <c r="B123" s="7">
        <f t="shared" si="6"/>
        <v>215</v>
      </c>
      <c r="C123" s="15">
        <f t="shared" si="7"/>
        <v>1</v>
      </c>
      <c r="D123" s="40" t="s">
        <v>164</v>
      </c>
      <c r="AB123" s="10">
        <v>215</v>
      </c>
    </row>
    <row r="124" spans="1:14" ht="12.75">
      <c r="A124" s="6"/>
      <c r="B124" s="7">
        <f t="shared" si="6"/>
        <v>214</v>
      </c>
      <c r="C124" s="15">
        <f t="shared" si="7"/>
        <v>1</v>
      </c>
      <c r="D124" s="15" t="s">
        <v>135</v>
      </c>
      <c r="N124" s="10">
        <v>214</v>
      </c>
    </row>
    <row r="125" spans="1:9" ht="12.75">
      <c r="A125" s="6"/>
      <c r="B125" s="7">
        <f t="shared" si="6"/>
        <v>213</v>
      </c>
      <c r="C125" s="8">
        <f t="shared" si="7"/>
        <v>1</v>
      </c>
      <c r="D125" s="13" t="s">
        <v>74</v>
      </c>
      <c r="I125" s="10">
        <v>213</v>
      </c>
    </row>
    <row r="126" spans="1:40" ht="12.75">
      <c r="A126" s="6"/>
      <c r="B126" s="7">
        <f t="shared" si="6"/>
        <v>211</v>
      </c>
      <c r="C126" s="8">
        <f t="shared" si="7"/>
        <v>1</v>
      </c>
      <c r="D126" s="32" t="s">
        <v>112</v>
      </c>
      <c r="E126" s="11"/>
      <c r="F126" s="11"/>
      <c r="G126" s="11"/>
      <c r="H126" s="11"/>
      <c r="I126" s="11">
        <v>211</v>
      </c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</row>
    <row r="127" spans="1:10" ht="12.75">
      <c r="A127" s="6"/>
      <c r="B127" s="7">
        <f t="shared" si="6"/>
        <v>208</v>
      </c>
      <c r="C127" s="8">
        <f t="shared" si="7"/>
        <v>1</v>
      </c>
      <c r="D127" s="29" t="s">
        <v>96</v>
      </c>
      <c r="J127" s="10">
        <v>208</v>
      </c>
    </row>
    <row r="128" spans="1:27" ht="12.75">
      <c r="A128" s="6"/>
      <c r="B128" s="7">
        <f t="shared" si="6"/>
        <v>208</v>
      </c>
      <c r="C128" s="15">
        <f t="shared" si="7"/>
        <v>1</v>
      </c>
      <c r="D128" s="15" t="s">
        <v>156</v>
      </c>
      <c r="AA128" s="10">
        <v>208</v>
      </c>
    </row>
    <row r="129" spans="1:19" ht="12.75">
      <c r="A129" s="6"/>
      <c r="B129" s="7">
        <f t="shared" si="6"/>
        <v>207</v>
      </c>
      <c r="C129" s="15">
        <f t="shared" si="7"/>
        <v>1</v>
      </c>
      <c r="D129" s="15" t="s">
        <v>137</v>
      </c>
      <c r="S129" s="10">
        <v>207</v>
      </c>
    </row>
    <row r="130" spans="1:27" ht="15">
      <c r="A130" s="6"/>
      <c r="B130" s="15">
        <f t="shared" si="6"/>
        <v>205</v>
      </c>
      <c r="C130" s="15">
        <f t="shared" si="7"/>
        <v>1</v>
      </c>
      <c r="D130" s="50" t="s">
        <v>161</v>
      </c>
      <c r="AA130" s="10">
        <v>205</v>
      </c>
    </row>
    <row r="131" spans="1:14" ht="15">
      <c r="A131" s="6"/>
      <c r="B131" s="7">
        <f t="shared" si="6"/>
        <v>202</v>
      </c>
      <c r="C131" s="15">
        <f t="shared" si="7"/>
        <v>1</v>
      </c>
      <c r="D131" s="42" t="s">
        <v>133</v>
      </c>
      <c r="N131" s="10">
        <v>202</v>
      </c>
    </row>
    <row r="132" spans="1:5" ht="12.75">
      <c r="A132" s="6"/>
      <c r="B132" s="7">
        <f t="shared" si="6"/>
        <v>196</v>
      </c>
      <c r="C132" s="8">
        <f t="shared" si="7"/>
        <v>1</v>
      </c>
      <c r="D132" s="29" t="s">
        <v>70</v>
      </c>
      <c r="E132" s="10">
        <v>196</v>
      </c>
    </row>
    <row r="133" spans="1:6" ht="12.75">
      <c r="A133" s="6"/>
      <c r="B133" s="7">
        <f t="shared" si="6"/>
        <v>193</v>
      </c>
      <c r="C133" s="8">
        <f t="shared" si="7"/>
        <v>1</v>
      </c>
      <c r="D133" s="29" t="s">
        <v>88</v>
      </c>
      <c r="F133" s="10">
        <v>193</v>
      </c>
    </row>
    <row r="134" spans="1:11" ht="12.75">
      <c r="A134" s="6"/>
      <c r="B134" s="7">
        <f t="shared" si="6"/>
        <v>185</v>
      </c>
      <c r="C134" s="15">
        <f t="shared" si="7"/>
        <v>1</v>
      </c>
      <c r="D134" s="49" t="s">
        <v>150</v>
      </c>
      <c r="K134" s="10">
        <v>185</v>
      </c>
    </row>
    <row r="135" spans="1:40" ht="12.75">
      <c r="A135" s="6"/>
      <c r="B135" s="7">
        <f t="shared" si="6"/>
        <v>183</v>
      </c>
      <c r="C135" s="8">
        <f t="shared" si="7"/>
        <v>1</v>
      </c>
      <c r="D135" s="17" t="s">
        <v>73</v>
      </c>
      <c r="E135" s="11"/>
      <c r="F135" s="11">
        <v>183</v>
      </c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</row>
    <row r="136" spans="1:5" ht="12.75">
      <c r="A136" s="6"/>
      <c r="B136" s="7">
        <f t="shared" si="6"/>
        <v>174</v>
      </c>
      <c r="C136" s="8">
        <f t="shared" si="7"/>
        <v>1</v>
      </c>
      <c r="D136" s="38" t="s">
        <v>68</v>
      </c>
      <c r="E136" s="10">
        <v>174</v>
      </c>
    </row>
    <row r="137" spans="1:10" ht="12.75">
      <c r="A137" s="6"/>
      <c r="B137" s="7">
        <f t="shared" si="6"/>
        <v>170</v>
      </c>
      <c r="C137" s="8">
        <f t="shared" si="7"/>
        <v>1</v>
      </c>
      <c r="D137" s="29" t="s">
        <v>92</v>
      </c>
      <c r="J137" s="10">
        <v>170</v>
      </c>
    </row>
    <row r="138" spans="1:9" ht="12.75">
      <c r="A138" s="6"/>
      <c r="B138" s="15">
        <f t="shared" si="6"/>
        <v>168</v>
      </c>
      <c r="C138" s="15">
        <f t="shared" si="7"/>
        <v>1</v>
      </c>
      <c r="D138" s="38" t="s">
        <v>116</v>
      </c>
      <c r="I138" s="10">
        <v>168</v>
      </c>
    </row>
    <row r="139" spans="1:27" ht="12.75">
      <c r="A139" s="6"/>
      <c r="B139" s="7">
        <f t="shared" si="6"/>
        <v>162</v>
      </c>
      <c r="C139" s="15">
        <f t="shared" si="7"/>
        <v>1</v>
      </c>
      <c r="D139" s="29" t="s">
        <v>157</v>
      </c>
      <c r="AA139" s="10">
        <v>162</v>
      </c>
    </row>
    <row r="140" spans="1:27" ht="12.75">
      <c r="A140" s="6"/>
      <c r="B140" s="15">
        <f t="shared" si="6"/>
        <v>153</v>
      </c>
      <c r="C140" s="15">
        <f t="shared" si="7"/>
        <v>1</v>
      </c>
      <c r="D140" s="15" t="s">
        <v>159</v>
      </c>
      <c r="AA140" s="10">
        <v>153</v>
      </c>
    </row>
    <row r="141" spans="1:9" ht="12.75">
      <c r="A141" s="6"/>
      <c r="B141" s="7">
        <f t="shared" si="6"/>
        <v>151</v>
      </c>
      <c r="C141" s="15">
        <f t="shared" si="7"/>
        <v>1</v>
      </c>
      <c r="D141" s="38" t="s">
        <v>111</v>
      </c>
      <c r="I141" s="10">
        <v>151</v>
      </c>
    </row>
    <row r="142" spans="1:9" ht="12.75">
      <c r="A142" s="6"/>
      <c r="B142" s="7">
        <f t="shared" si="6"/>
        <v>146</v>
      </c>
      <c r="C142" s="15">
        <f t="shared" si="7"/>
        <v>1</v>
      </c>
      <c r="D142" s="45" t="s">
        <v>124</v>
      </c>
      <c r="I142" s="10">
        <v>146</v>
      </c>
    </row>
    <row r="143" spans="1:27" ht="12.75">
      <c r="A143" s="6"/>
      <c r="B143" s="7">
        <f t="shared" si="6"/>
        <v>135</v>
      </c>
      <c r="C143" s="15">
        <f t="shared" si="7"/>
        <v>1</v>
      </c>
      <c r="D143" s="15" t="s">
        <v>154</v>
      </c>
      <c r="AA143" s="10">
        <v>135</v>
      </c>
    </row>
    <row r="144" spans="1:6" ht="12.75">
      <c r="A144" s="6"/>
      <c r="B144" s="7">
        <f t="shared" si="6"/>
        <v>120</v>
      </c>
      <c r="C144" s="15">
        <f t="shared" si="7"/>
        <v>1</v>
      </c>
      <c r="D144" s="33" t="s">
        <v>86</v>
      </c>
      <c r="F144" s="10">
        <v>120</v>
      </c>
    </row>
    <row r="145" spans="1:27" ht="12.75">
      <c r="A145" s="6"/>
      <c r="B145" s="15">
        <f t="shared" si="6"/>
        <v>106</v>
      </c>
      <c r="C145" s="15">
        <f t="shared" si="7"/>
        <v>1</v>
      </c>
      <c r="D145" s="51" t="s">
        <v>162</v>
      </c>
      <c r="AA145" s="10">
        <v>106</v>
      </c>
    </row>
    <row r="146" spans="1:9" ht="12.75">
      <c r="A146" s="6"/>
      <c r="B146" s="7">
        <f t="shared" si="6"/>
        <v>97</v>
      </c>
      <c r="C146" s="15">
        <f t="shared" si="7"/>
        <v>1</v>
      </c>
      <c r="D146" s="29" t="s">
        <v>108</v>
      </c>
      <c r="I146" s="10">
        <v>97</v>
      </c>
    </row>
    <row r="147" spans="1:27" ht="12.75">
      <c r="A147" s="6"/>
      <c r="B147" s="7">
        <f t="shared" si="6"/>
        <v>39</v>
      </c>
      <c r="C147" s="15">
        <f t="shared" si="7"/>
        <v>1</v>
      </c>
      <c r="D147" s="38" t="s">
        <v>158</v>
      </c>
      <c r="AA147" s="10">
        <v>39</v>
      </c>
    </row>
  </sheetData>
  <sheetProtection/>
  <mergeCells count="1">
    <mergeCell ref="A1:I1"/>
  </mergeCells>
  <conditionalFormatting sqref="D62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93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5.00390625" style="19" customWidth="1"/>
    <col min="2" max="2" width="6.7109375" style="15" customWidth="1"/>
    <col min="3" max="3" width="3.57421875" style="15" customWidth="1"/>
    <col min="4" max="4" width="25.7109375" style="15" customWidth="1"/>
    <col min="5" max="35" width="3.7109375" style="10" customWidth="1"/>
    <col min="36" max="42" width="3.7109375" style="15" customWidth="1"/>
    <col min="43" max="16384" width="11.421875" style="15" customWidth="1"/>
  </cols>
  <sheetData>
    <row r="1" spans="1:35" s="2" customFormat="1" ht="12.75">
      <c r="A1" s="60" t="s">
        <v>3</v>
      </c>
      <c r="B1" s="61"/>
      <c r="C1" s="61"/>
      <c r="D1" s="6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42" s="5" customFormat="1" ht="96" customHeight="1">
      <c r="A2" s="53" t="s">
        <v>2</v>
      </c>
      <c r="B2" s="54" t="s">
        <v>1</v>
      </c>
      <c r="C2" s="55" t="s">
        <v>0</v>
      </c>
      <c r="D2" s="55" t="s">
        <v>165</v>
      </c>
      <c r="E2" s="24" t="s">
        <v>166</v>
      </c>
      <c r="F2" s="24" t="s">
        <v>18</v>
      </c>
      <c r="G2" s="24" t="s">
        <v>19</v>
      </c>
      <c r="H2" s="24" t="s">
        <v>43</v>
      </c>
      <c r="I2" s="24" t="s">
        <v>21</v>
      </c>
      <c r="J2" s="24" t="s">
        <v>8</v>
      </c>
      <c r="K2" s="24" t="s">
        <v>20</v>
      </c>
      <c r="L2" s="25" t="s">
        <v>4</v>
      </c>
      <c r="M2" s="24" t="s">
        <v>117</v>
      </c>
      <c r="N2" s="24" t="s">
        <v>23</v>
      </c>
      <c r="O2" s="24" t="s">
        <v>22</v>
      </c>
      <c r="P2" s="24" t="s">
        <v>6</v>
      </c>
      <c r="Q2" s="24" t="s">
        <v>9</v>
      </c>
      <c r="R2" s="24" t="s">
        <v>44</v>
      </c>
      <c r="S2" s="24" t="s">
        <v>25</v>
      </c>
      <c r="T2" s="24" t="s">
        <v>10</v>
      </c>
      <c r="U2" s="24" t="s">
        <v>131</v>
      </c>
      <c r="V2" s="24" t="s">
        <v>45</v>
      </c>
      <c r="W2" s="24" t="s">
        <v>128</v>
      </c>
      <c r="X2" s="24" t="s">
        <v>15</v>
      </c>
      <c r="Y2" s="24" t="s">
        <v>167</v>
      </c>
      <c r="Z2" s="24" t="s">
        <v>168</v>
      </c>
      <c r="AA2" s="24" t="s">
        <v>11</v>
      </c>
      <c r="AB2" s="24" t="s">
        <v>169</v>
      </c>
      <c r="AC2" s="24" t="s">
        <v>117</v>
      </c>
      <c r="AD2" s="24" t="s">
        <v>29</v>
      </c>
      <c r="AE2" s="24" t="s">
        <v>13</v>
      </c>
      <c r="AF2" s="24" t="s">
        <v>35</v>
      </c>
      <c r="AG2" s="24" t="s">
        <v>31</v>
      </c>
      <c r="AH2" s="24" t="s">
        <v>12</v>
      </c>
      <c r="AI2" s="24" t="s">
        <v>17</v>
      </c>
      <c r="AJ2" s="24" t="s">
        <v>33</v>
      </c>
      <c r="AK2" s="24" t="s">
        <v>14</v>
      </c>
      <c r="AL2" s="24" t="s">
        <v>137</v>
      </c>
      <c r="AM2" s="24" t="s">
        <v>40</v>
      </c>
      <c r="AN2" s="24" t="s">
        <v>37</v>
      </c>
      <c r="AO2" s="24" t="s">
        <v>38</v>
      </c>
      <c r="AP2" s="5" t="s">
        <v>39</v>
      </c>
    </row>
    <row r="3" spans="1:42" s="5" customFormat="1" ht="19.5" customHeight="1">
      <c r="A3" s="6">
        <v>1</v>
      </c>
      <c r="B3" s="7">
        <f>SUM(E3:AP3)</f>
        <v>6136</v>
      </c>
      <c r="C3" s="8">
        <f>COUNT(E3:AP3)</f>
        <v>37</v>
      </c>
      <c r="D3" s="14" t="s">
        <v>170</v>
      </c>
      <c r="E3" s="20">
        <v>100</v>
      </c>
      <c r="F3" s="20">
        <v>0</v>
      </c>
      <c r="G3" s="10">
        <v>248</v>
      </c>
      <c r="H3" s="10">
        <v>248</v>
      </c>
      <c r="I3" s="20">
        <v>100</v>
      </c>
      <c r="J3" s="20">
        <v>100</v>
      </c>
      <c r="K3" s="20">
        <v>0</v>
      </c>
      <c r="L3" s="10">
        <v>249</v>
      </c>
      <c r="M3" s="20">
        <v>0</v>
      </c>
      <c r="N3" s="20">
        <v>100</v>
      </c>
      <c r="O3" s="10">
        <v>250</v>
      </c>
      <c r="P3" s="20">
        <v>0</v>
      </c>
      <c r="Q3" s="10">
        <v>248</v>
      </c>
      <c r="R3" s="20">
        <v>100</v>
      </c>
      <c r="S3" s="20">
        <v>100</v>
      </c>
      <c r="T3" s="10">
        <v>248</v>
      </c>
      <c r="U3" s="10">
        <v>250</v>
      </c>
      <c r="V3" s="10">
        <v>249</v>
      </c>
      <c r="W3" s="10">
        <v>250</v>
      </c>
      <c r="X3" s="10">
        <v>250</v>
      </c>
      <c r="Y3" s="10">
        <v>250</v>
      </c>
      <c r="Z3" s="20">
        <v>100</v>
      </c>
      <c r="AA3" s="10">
        <v>250</v>
      </c>
      <c r="AB3" s="20">
        <v>0</v>
      </c>
      <c r="AC3" s="10">
        <v>250</v>
      </c>
      <c r="AD3" s="20">
        <v>100</v>
      </c>
      <c r="AE3" s="20">
        <v>0</v>
      </c>
      <c r="AF3" s="10">
        <v>249</v>
      </c>
      <c r="AG3" s="10">
        <v>250</v>
      </c>
      <c r="AH3" s="10">
        <v>250</v>
      </c>
      <c r="AI3" s="11">
        <v>250</v>
      </c>
      <c r="AJ3" s="59">
        <v>100</v>
      </c>
      <c r="AK3" s="12">
        <v>249</v>
      </c>
      <c r="AM3" s="12">
        <v>250</v>
      </c>
      <c r="AN3" s="59">
        <v>0</v>
      </c>
      <c r="AO3" s="12">
        <v>248</v>
      </c>
      <c r="AP3" s="12">
        <v>250</v>
      </c>
    </row>
    <row r="4" spans="1:42" s="5" customFormat="1" ht="19.5" customHeight="1">
      <c r="A4" s="6">
        <v>2</v>
      </c>
      <c r="B4" s="7">
        <f>SUM(E4:AP4)</f>
        <v>6091</v>
      </c>
      <c r="C4" s="8">
        <f>COUNT(E4:AP4)</f>
        <v>31</v>
      </c>
      <c r="D4" s="13" t="s">
        <v>178</v>
      </c>
      <c r="E4" s="10">
        <v>246</v>
      </c>
      <c r="F4" s="10">
        <v>245</v>
      </c>
      <c r="G4" s="10">
        <v>247</v>
      </c>
      <c r="H4" s="10">
        <v>250</v>
      </c>
      <c r="I4" s="10">
        <v>245</v>
      </c>
      <c r="J4" s="20">
        <v>100</v>
      </c>
      <c r="K4" s="10"/>
      <c r="L4" s="10">
        <v>248</v>
      </c>
      <c r="M4" s="20">
        <v>100</v>
      </c>
      <c r="N4" s="10">
        <v>247</v>
      </c>
      <c r="O4" s="20">
        <v>100</v>
      </c>
      <c r="P4" s="10"/>
      <c r="Q4" s="20">
        <v>100</v>
      </c>
      <c r="R4" s="10"/>
      <c r="S4" s="10">
        <v>247</v>
      </c>
      <c r="T4" s="20">
        <v>100</v>
      </c>
      <c r="U4" s="10">
        <v>247</v>
      </c>
      <c r="V4" s="10"/>
      <c r="W4" s="10">
        <v>245</v>
      </c>
      <c r="X4" s="10">
        <v>248</v>
      </c>
      <c r="Y4" s="20">
        <v>100</v>
      </c>
      <c r="Z4" s="20">
        <v>100</v>
      </c>
      <c r="AA4" s="10">
        <v>249</v>
      </c>
      <c r="AB4" s="10">
        <v>245</v>
      </c>
      <c r="AC4" s="20">
        <v>100</v>
      </c>
      <c r="AD4" s="10">
        <v>246</v>
      </c>
      <c r="AE4" s="20">
        <v>0</v>
      </c>
      <c r="AF4" s="10">
        <v>247</v>
      </c>
      <c r="AG4" s="10">
        <v>249</v>
      </c>
      <c r="AH4" s="10">
        <v>245</v>
      </c>
      <c r="AI4" s="11">
        <v>250</v>
      </c>
      <c r="AJ4" s="12"/>
      <c r="AK4" s="12"/>
      <c r="AM4" s="59">
        <v>100</v>
      </c>
      <c r="AN4" s="12">
        <v>246</v>
      </c>
      <c r="AO4" s="12">
        <v>249</v>
      </c>
      <c r="AP4" s="12">
        <v>250</v>
      </c>
    </row>
    <row r="5" spans="1:42" s="5" customFormat="1" ht="19.5" customHeight="1">
      <c r="A5" s="6">
        <v>3</v>
      </c>
      <c r="B5" s="7">
        <f>SUM(E5:AP5)</f>
        <v>6074</v>
      </c>
      <c r="C5" s="8">
        <f>COUNT(E5:AP5)</f>
        <v>35</v>
      </c>
      <c r="D5" s="9" t="s">
        <v>4</v>
      </c>
      <c r="E5" s="20">
        <v>100</v>
      </c>
      <c r="F5" s="10">
        <v>246</v>
      </c>
      <c r="G5" s="10">
        <v>248</v>
      </c>
      <c r="H5" s="10">
        <v>245</v>
      </c>
      <c r="I5" s="10">
        <v>243</v>
      </c>
      <c r="J5" s="10">
        <v>244</v>
      </c>
      <c r="K5" s="20">
        <v>100</v>
      </c>
      <c r="L5" s="10">
        <v>250</v>
      </c>
      <c r="M5" s="20">
        <v>100</v>
      </c>
      <c r="N5" s="20">
        <v>100</v>
      </c>
      <c r="O5" s="10">
        <v>250</v>
      </c>
      <c r="P5" s="10"/>
      <c r="Q5" s="20">
        <v>100</v>
      </c>
      <c r="R5" s="10"/>
      <c r="S5" s="20">
        <v>100</v>
      </c>
      <c r="T5" s="10">
        <v>244</v>
      </c>
      <c r="U5" s="10">
        <v>247</v>
      </c>
      <c r="V5" s="10">
        <v>248</v>
      </c>
      <c r="W5" s="10">
        <v>247</v>
      </c>
      <c r="X5" s="10">
        <v>248</v>
      </c>
      <c r="Y5" s="10">
        <v>248</v>
      </c>
      <c r="Z5" s="20">
        <v>0</v>
      </c>
      <c r="AA5" s="10">
        <v>247</v>
      </c>
      <c r="AB5" s="10">
        <v>240</v>
      </c>
      <c r="AC5" s="20">
        <v>0</v>
      </c>
      <c r="AD5" s="20">
        <v>100</v>
      </c>
      <c r="AE5" s="20">
        <v>100</v>
      </c>
      <c r="AF5" s="10">
        <v>246</v>
      </c>
      <c r="AG5" s="10">
        <v>248</v>
      </c>
      <c r="AH5" s="10">
        <v>250</v>
      </c>
      <c r="AI5" s="10">
        <v>245</v>
      </c>
      <c r="AJ5" s="59">
        <v>100</v>
      </c>
      <c r="AK5" s="12">
        <v>244</v>
      </c>
      <c r="AM5" s="12">
        <v>246</v>
      </c>
      <c r="AN5" s="59">
        <v>0</v>
      </c>
      <c r="AO5" s="59">
        <v>0</v>
      </c>
      <c r="AP5" s="59">
        <v>0</v>
      </c>
    </row>
    <row r="6" spans="1:42" s="5" customFormat="1" ht="19.5" customHeight="1">
      <c r="A6" s="6">
        <v>4</v>
      </c>
      <c r="B6" s="7">
        <f>SUM(E6:AP6)</f>
        <v>5961</v>
      </c>
      <c r="C6" s="8">
        <f>COUNT(E6:AP6)</f>
        <v>33</v>
      </c>
      <c r="D6" s="9" t="s">
        <v>56</v>
      </c>
      <c r="E6" s="20">
        <v>100</v>
      </c>
      <c r="F6" s="10">
        <v>237</v>
      </c>
      <c r="G6" s="10">
        <v>239</v>
      </c>
      <c r="H6" s="10">
        <v>241</v>
      </c>
      <c r="I6" s="20">
        <v>100</v>
      </c>
      <c r="J6" s="10">
        <v>247</v>
      </c>
      <c r="K6" s="10"/>
      <c r="L6" s="10">
        <v>246</v>
      </c>
      <c r="M6" s="20">
        <v>100</v>
      </c>
      <c r="N6" s="10">
        <v>235</v>
      </c>
      <c r="O6" s="10">
        <v>244</v>
      </c>
      <c r="P6" s="10"/>
      <c r="Q6" s="20">
        <v>100</v>
      </c>
      <c r="R6" s="10">
        <v>238</v>
      </c>
      <c r="S6" s="10"/>
      <c r="T6" s="10">
        <v>242</v>
      </c>
      <c r="U6" s="10">
        <v>241</v>
      </c>
      <c r="V6" s="10">
        <v>240</v>
      </c>
      <c r="W6" s="10">
        <v>243</v>
      </c>
      <c r="X6" s="10">
        <v>248</v>
      </c>
      <c r="Y6" s="10">
        <v>248</v>
      </c>
      <c r="Z6" s="20">
        <v>100</v>
      </c>
      <c r="AA6" s="20">
        <v>100</v>
      </c>
      <c r="AB6" s="20">
        <v>0</v>
      </c>
      <c r="AC6" s="10">
        <v>237</v>
      </c>
      <c r="AD6" s="20">
        <v>0</v>
      </c>
      <c r="AE6" s="10">
        <v>242</v>
      </c>
      <c r="AF6" s="10">
        <v>236</v>
      </c>
      <c r="AG6" s="10">
        <v>247</v>
      </c>
      <c r="AH6" s="10">
        <v>235</v>
      </c>
      <c r="AI6" s="10">
        <v>235</v>
      </c>
      <c r="AJ6" s="59">
        <v>100</v>
      </c>
      <c r="AK6" s="59">
        <v>100</v>
      </c>
      <c r="AM6" s="12">
        <v>240</v>
      </c>
      <c r="AN6" s="59">
        <v>0</v>
      </c>
      <c r="AO6" s="12"/>
      <c r="AP6" s="59">
        <v>100</v>
      </c>
    </row>
    <row r="7" spans="1:42" s="5" customFormat="1" ht="19.5" customHeight="1">
      <c r="A7" s="6">
        <v>5</v>
      </c>
      <c r="B7" s="7">
        <f>SUM(E7:AP7)</f>
        <v>5959</v>
      </c>
      <c r="C7" s="8">
        <f>COUNT(E7:AP7)</f>
        <v>32</v>
      </c>
      <c r="D7" s="32" t="s">
        <v>184</v>
      </c>
      <c r="E7" s="10"/>
      <c r="F7" s="20">
        <v>100</v>
      </c>
      <c r="G7" s="10">
        <v>237</v>
      </c>
      <c r="H7" s="10">
        <v>235</v>
      </c>
      <c r="I7" s="20">
        <v>100</v>
      </c>
      <c r="J7" s="10">
        <v>235</v>
      </c>
      <c r="K7" s="10"/>
      <c r="L7" s="10">
        <v>240</v>
      </c>
      <c r="M7" s="10"/>
      <c r="N7" s="20">
        <v>100</v>
      </c>
      <c r="O7" s="10">
        <v>244</v>
      </c>
      <c r="P7" s="10"/>
      <c r="Q7" s="20">
        <v>0</v>
      </c>
      <c r="R7" s="10"/>
      <c r="S7" s="20">
        <v>100</v>
      </c>
      <c r="T7" s="10">
        <v>243</v>
      </c>
      <c r="U7" s="10">
        <v>243</v>
      </c>
      <c r="V7" s="10">
        <v>243</v>
      </c>
      <c r="W7" s="10">
        <v>247</v>
      </c>
      <c r="X7" s="10">
        <v>241</v>
      </c>
      <c r="Y7" s="10">
        <v>239</v>
      </c>
      <c r="Z7" s="20">
        <v>100</v>
      </c>
      <c r="AA7" s="10">
        <v>246</v>
      </c>
      <c r="AB7" s="20">
        <v>100</v>
      </c>
      <c r="AC7" s="10">
        <v>245</v>
      </c>
      <c r="AD7" s="20">
        <v>100</v>
      </c>
      <c r="AE7" s="20">
        <v>100</v>
      </c>
      <c r="AF7" s="10">
        <v>241</v>
      </c>
      <c r="AG7" s="10">
        <v>248</v>
      </c>
      <c r="AH7" s="10">
        <v>235</v>
      </c>
      <c r="AI7" s="10">
        <v>244</v>
      </c>
      <c r="AJ7" s="59">
        <v>0</v>
      </c>
      <c r="AK7" s="12">
        <v>234</v>
      </c>
      <c r="AM7" s="12">
        <v>240</v>
      </c>
      <c r="AN7" s="59">
        <v>100</v>
      </c>
      <c r="AO7" s="12">
        <v>234</v>
      </c>
      <c r="AP7" s="12">
        <v>245</v>
      </c>
    </row>
    <row r="8" spans="1:42" s="5" customFormat="1" ht="19.5" customHeight="1">
      <c r="A8" s="6">
        <v>6</v>
      </c>
      <c r="B8" s="7">
        <f>SUM(E8:AP8)</f>
        <v>5622</v>
      </c>
      <c r="C8" s="8">
        <f>COUNT(E8:AP8)</f>
        <v>23</v>
      </c>
      <c r="D8" s="15" t="s">
        <v>16</v>
      </c>
      <c r="E8" s="10"/>
      <c r="F8" s="10"/>
      <c r="G8" s="10">
        <v>249</v>
      </c>
      <c r="H8" s="10">
        <v>233</v>
      </c>
      <c r="I8" s="10"/>
      <c r="J8" s="10">
        <v>250</v>
      </c>
      <c r="K8" s="10"/>
      <c r="L8" s="10">
        <v>239</v>
      </c>
      <c r="M8" s="10"/>
      <c r="N8" s="10"/>
      <c r="O8" s="10"/>
      <c r="P8" s="10"/>
      <c r="Q8" s="10">
        <v>246</v>
      </c>
      <c r="R8" s="10"/>
      <c r="S8" s="10"/>
      <c r="T8" s="10">
        <v>237</v>
      </c>
      <c r="U8" s="10">
        <v>245</v>
      </c>
      <c r="V8" s="10"/>
      <c r="W8" s="10">
        <v>246</v>
      </c>
      <c r="X8" s="10">
        <v>240</v>
      </c>
      <c r="Y8" s="10">
        <v>249</v>
      </c>
      <c r="Z8" s="10"/>
      <c r="AA8" s="10"/>
      <c r="AB8" s="10"/>
      <c r="AC8" s="10">
        <v>236</v>
      </c>
      <c r="AD8" s="10">
        <v>245</v>
      </c>
      <c r="AE8" s="10">
        <v>244</v>
      </c>
      <c r="AF8" s="10">
        <v>250</v>
      </c>
      <c r="AG8" s="10">
        <v>250</v>
      </c>
      <c r="AH8" s="10">
        <v>250</v>
      </c>
      <c r="AI8" s="10">
        <v>250</v>
      </c>
      <c r="AJ8" s="15">
        <v>244</v>
      </c>
      <c r="AK8" s="15">
        <v>248</v>
      </c>
      <c r="AL8" s="15"/>
      <c r="AM8" s="12">
        <v>248</v>
      </c>
      <c r="AN8" s="15">
        <v>227</v>
      </c>
      <c r="AO8" s="12">
        <v>250</v>
      </c>
      <c r="AP8" s="12">
        <v>246</v>
      </c>
    </row>
    <row r="9" spans="1:42" s="5" customFormat="1" ht="19.5" customHeight="1">
      <c r="A9" s="6">
        <v>7</v>
      </c>
      <c r="B9" s="7">
        <f>SUM(E9:AP9)</f>
        <v>5603</v>
      </c>
      <c r="C9" s="8">
        <f>COUNT(E9:AP9)</f>
        <v>26</v>
      </c>
      <c r="D9" s="14" t="s">
        <v>15</v>
      </c>
      <c r="E9" s="11"/>
      <c r="F9" s="11">
        <v>239</v>
      </c>
      <c r="G9" s="11">
        <v>242</v>
      </c>
      <c r="H9" s="11">
        <v>238</v>
      </c>
      <c r="I9" s="58">
        <v>100</v>
      </c>
      <c r="J9" s="11">
        <v>246</v>
      </c>
      <c r="K9" s="11"/>
      <c r="L9" s="11">
        <v>248</v>
      </c>
      <c r="M9" s="11"/>
      <c r="N9" s="58">
        <v>100</v>
      </c>
      <c r="O9" s="11"/>
      <c r="P9" s="11"/>
      <c r="Q9" s="11"/>
      <c r="R9" s="11"/>
      <c r="S9" s="11">
        <v>241</v>
      </c>
      <c r="T9" s="11">
        <v>246</v>
      </c>
      <c r="U9" s="11">
        <v>249</v>
      </c>
      <c r="V9" s="11">
        <v>245</v>
      </c>
      <c r="W9" s="11">
        <v>236</v>
      </c>
      <c r="X9" s="11">
        <v>250</v>
      </c>
      <c r="Y9" s="11">
        <v>247</v>
      </c>
      <c r="Z9" s="11">
        <v>236</v>
      </c>
      <c r="AA9" s="11">
        <v>241</v>
      </c>
      <c r="AB9" s="11"/>
      <c r="AC9" s="58">
        <v>100</v>
      </c>
      <c r="AD9" s="58">
        <v>100</v>
      </c>
      <c r="AE9" s="58">
        <v>100</v>
      </c>
      <c r="AF9" s="11">
        <v>243</v>
      </c>
      <c r="AG9" s="11">
        <v>248</v>
      </c>
      <c r="AH9" s="11">
        <v>244</v>
      </c>
      <c r="AI9" s="10">
        <v>245</v>
      </c>
      <c r="AJ9" s="12">
        <v>242</v>
      </c>
      <c r="AM9" s="12">
        <v>238</v>
      </c>
      <c r="AN9" s="12">
        <v>239</v>
      </c>
      <c r="AO9" s="12"/>
      <c r="AP9" s="12"/>
    </row>
    <row r="10" spans="1:42" s="5" customFormat="1" ht="19.5" customHeight="1">
      <c r="A10" s="6">
        <v>8</v>
      </c>
      <c r="B10" s="7">
        <f>SUM(E10:AP10)</f>
        <v>5364</v>
      </c>
      <c r="C10" s="8">
        <f>COUNT(E10:AP10)</f>
        <v>25</v>
      </c>
      <c r="D10" s="29" t="s">
        <v>63</v>
      </c>
      <c r="E10" s="10"/>
      <c r="F10" s="10">
        <v>234</v>
      </c>
      <c r="G10" s="10">
        <v>234</v>
      </c>
      <c r="H10" s="10">
        <v>223</v>
      </c>
      <c r="I10" s="10">
        <v>215</v>
      </c>
      <c r="J10" s="10">
        <v>235</v>
      </c>
      <c r="K10" s="10"/>
      <c r="L10" s="10">
        <v>235</v>
      </c>
      <c r="M10" s="10"/>
      <c r="N10" s="20">
        <v>100</v>
      </c>
      <c r="O10" s="10">
        <v>244</v>
      </c>
      <c r="P10" s="10"/>
      <c r="Q10" s="10"/>
      <c r="R10" s="10"/>
      <c r="S10" s="10">
        <v>212</v>
      </c>
      <c r="T10" s="10">
        <v>229</v>
      </c>
      <c r="U10" s="10">
        <v>238</v>
      </c>
      <c r="V10" s="10">
        <v>242</v>
      </c>
      <c r="W10" s="10">
        <v>234</v>
      </c>
      <c r="X10" s="10">
        <v>232</v>
      </c>
      <c r="Y10" s="10">
        <v>232</v>
      </c>
      <c r="Z10" s="20">
        <v>100</v>
      </c>
      <c r="AA10" s="10">
        <v>239</v>
      </c>
      <c r="AB10" s="10"/>
      <c r="AC10" s="10"/>
      <c r="AD10" s="20">
        <v>100</v>
      </c>
      <c r="AE10" s="10"/>
      <c r="AF10" s="10"/>
      <c r="AG10" s="10">
        <v>240</v>
      </c>
      <c r="AH10" s="10">
        <v>245</v>
      </c>
      <c r="AI10" s="10">
        <v>230</v>
      </c>
      <c r="AJ10" s="15"/>
      <c r="AK10" s="15">
        <v>224</v>
      </c>
      <c r="AL10" s="15"/>
      <c r="AM10" s="12">
        <v>224</v>
      </c>
      <c r="AN10" s="15">
        <v>207</v>
      </c>
      <c r="AO10" s="12"/>
      <c r="AP10" s="12">
        <v>216</v>
      </c>
    </row>
    <row r="11" spans="1:42" s="5" customFormat="1" ht="19.5" customHeight="1">
      <c r="A11" s="6">
        <v>9</v>
      </c>
      <c r="B11" s="7">
        <f>SUM(E11:AP11)</f>
        <v>5133</v>
      </c>
      <c r="C11" s="8">
        <f>COUNT(E11:AP11)</f>
        <v>21</v>
      </c>
      <c r="D11" s="15" t="s">
        <v>10</v>
      </c>
      <c r="E11" s="10"/>
      <c r="F11" s="10"/>
      <c r="G11" s="10"/>
      <c r="H11" s="10"/>
      <c r="I11" s="10">
        <v>235</v>
      </c>
      <c r="J11" s="10">
        <v>242</v>
      </c>
      <c r="K11" s="10"/>
      <c r="L11" s="10"/>
      <c r="M11" s="10"/>
      <c r="N11" s="10">
        <v>231</v>
      </c>
      <c r="O11" s="10">
        <v>247</v>
      </c>
      <c r="P11" s="10"/>
      <c r="Q11" s="10"/>
      <c r="R11" s="10">
        <v>247</v>
      </c>
      <c r="S11" s="10">
        <v>250</v>
      </c>
      <c r="T11" s="10">
        <v>250</v>
      </c>
      <c r="U11" s="10">
        <v>248</v>
      </c>
      <c r="V11" s="10">
        <v>250</v>
      </c>
      <c r="W11" s="10">
        <v>248</v>
      </c>
      <c r="X11" s="10">
        <v>250</v>
      </c>
      <c r="Y11" s="10">
        <v>250</v>
      </c>
      <c r="Z11" s="10">
        <v>248</v>
      </c>
      <c r="AA11" s="10">
        <v>249</v>
      </c>
      <c r="AB11" s="10">
        <v>239</v>
      </c>
      <c r="AC11" s="10"/>
      <c r="AD11" s="10">
        <v>234</v>
      </c>
      <c r="AE11" s="10">
        <v>246</v>
      </c>
      <c r="AF11" s="10"/>
      <c r="AG11" s="10"/>
      <c r="AH11" s="10"/>
      <c r="AI11" s="10"/>
      <c r="AJ11" s="15">
        <v>244</v>
      </c>
      <c r="AK11" s="15">
        <v>246</v>
      </c>
      <c r="AL11" s="15"/>
      <c r="AM11" s="12"/>
      <c r="AN11" s="15">
        <v>240</v>
      </c>
      <c r="AO11" s="12">
        <v>239</v>
      </c>
      <c r="AP11" s="12"/>
    </row>
    <row r="12" spans="1:42" s="5" customFormat="1" ht="19.5" customHeight="1">
      <c r="A12" s="6">
        <v>10</v>
      </c>
      <c r="B12" s="7">
        <f>SUM(E12:AP12)</f>
        <v>4116</v>
      </c>
      <c r="C12" s="8">
        <f>COUNT(E12:AP12)</f>
        <v>18</v>
      </c>
      <c r="D12" s="56" t="s">
        <v>182</v>
      </c>
      <c r="E12" s="10">
        <v>231</v>
      </c>
      <c r="F12" s="10">
        <v>214</v>
      </c>
      <c r="G12" s="10">
        <v>221</v>
      </c>
      <c r="H12" s="10">
        <v>243</v>
      </c>
      <c r="I12" s="10">
        <v>190</v>
      </c>
      <c r="J12" s="10"/>
      <c r="K12" s="10"/>
      <c r="L12" s="10">
        <v>235</v>
      </c>
      <c r="M12" s="10"/>
      <c r="N12" s="10">
        <v>231</v>
      </c>
      <c r="O12" s="10"/>
      <c r="P12" s="10"/>
      <c r="Q12" s="10"/>
      <c r="R12" s="10"/>
      <c r="S12" s="10">
        <v>231</v>
      </c>
      <c r="T12" s="10"/>
      <c r="U12" s="10">
        <v>210</v>
      </c>
      <c r="V12" s="10"/>
      <c r="W12" s="10"/>
      <c r="X12" s="10">
        <v>238</v>
      </c>
      <c r="Y12" s="10"/>
      <c r="Z12" s="10"/>
      <c r="AA12" s="10">
        <v>231</v>
      </c>
      <c r="AB12" s="10">
        <v>232</v>
      </c>
      <c r="AC12" s="10"/>
      <c r="AD12" s="10">
        <v>235</v>
      </c>
      <c r="AE12" s="10"/>
      <c r="AF12" s="10">
        <v>238</v>
      </c>
      <c r="AG12" s="10"/>
      <c r="AH12" s="10"/>
      <c r="AI12" s="11">
        <v>248</v>
      </c>
      <c r="AJ12" s="12"/>
      <c r="AM12" s="12"/>
      <c r="AN12" s="12">
        <v>208</v>
      </c>
      <c r="AO12" s="12">
        <v>237</v>
      </c>
      <c r="AP12" s="12">
        <v>243</v>
      </c>
    </row>
    <row r="13" spans="1:42" s="5" customFormat="1" ht="19.5" customHeight="1">
      <c r="A13" s="6">
        <v>11</v>
      </c>
      <c r="B13" s="7">
        <f>SUM(E13:AP13)</f>
        <v>4109</v>
      </c>
      <c r="C13" s="8">
        <f>COUNT(E13:AP13)</f>
        <v>18</v>
      </c>
      <c r="D13" s="15" t="s">
        <v>131</v>
      </c>
      <c r="E13" s="10"/>
      <c r="F13" s="10"/>
      <c r="G13" s="10"/>
      <c r="H13" s="10">
        <v>232</v>
      </c>
      <c r="I13" s="10"/>
      <c r="J13" s="10">
        <v>221</v>
      </c>
      <c r="K13" s="10">
        <v>208</v>
      </c>
      <c r="L13" s="10">
        <v>243</v>
      </c>
      <c r="M13" s="10"/>
      <c r="N13" s="10">
        <v>236</v>
      </c>
      <c r="O13" s="10">
        <v>229</v>
      </c>
      <c r="P13" s="10">
        <v>240</v>
      </c>
      <c r="Q13" s="10"/>
      <c r="R13" s="10"/>
      <c r="S13" s="10"/>
      <c r="T13" s="10">
        <v>207</v>
      </c>
      <c r="U13" s="10">
        <v>241</v>
      </c>
      <c r="V13" s="10">
        <v>225</v>
      </c>
      <c r="W13" s="10">
        <v>241</v>
      </c>
      <c r="X13" s="10">
        <v>241</v>
      </c>
      <c r="Y13" s="10"/>
      <c r="Z13" s="10">
        <v>227</v>
      </c>
      <c r="AA13" s="10"/>
      <c r="AB13" s="10"/>
      <c r="AC13" s="10"/>
      <c r="AD13" s="10">
        <v>216</v>
      </c>
      <c r="AE13" s="10"/>
      <c r="AF13" s="10"/>
      <c r="AG13" s="10">
        <v>230</v>
      </c>
      <c r="AH13" s="10"/>
      <c r="AI13" s="10"/>
      <c r="AJ13" s="15"/>
      <c r="AK13" s="15"/>
      <c r="AL13" s="15"/>
      <c r="AM13" s="12"/>
      <c r="AN13" s="15">
        <v>232</v>
      </c>
      <c r="AO13" s="12">
        <v>224</v>
      </c>
      <c r="AP13" s="12">
        <v>216</v>
      </c>
    </row>
    <row r="14" spans="1:42" s="5" customFormat="1" ht="19.5" customHeight="1">
      <c r="A14" s="6">
        <v>12</v>
      </c>
      <c r="B14" s="7">
        <f>SUM(E14:AP14)</f>
        <v>3950</v>
      </c>
      <c r="C14" s="8">
        <f>COUNT(E14:AP14)</f>
        <v>18</v>
      </c>
      <c r="D14" s="37" t="s">
        <v>185</v>
      </c>
      <c r="E14" s="11"/>
      <c r="F14" s="11">
        <v>189</v>
      </c>
      <c r="G14" s="11">
        <v>210</v>
      </c>
      <c r="H14" s="11">
        <v>207</v>
      </c>
      <c r="I14" s="11"/>
      <c r="J14" s="11">
        <v>212</v>
      </c>
      <c r="K14" s="11"/>
      <c r="L14" s="11">
        <v>231</v>
      </c>
      <c r="M14" s="11"/>
      <c r="N14" s="11"/>
      <c r="O14" s="11">
        <v>236</v>
      </c>
      <c r="P14" s="11"/>
      <c r="Q14" s="11"/>
      <c r="R14" s="11"/>
      <c r="S14" s="11">
        <v>196</v>
      </c>
      <c r="T14" s="11">
        <v>231</v>
      </c>
      <c r="U14" s="11">
        <v>238</v>
      </c>
      <c r="V14" s="11">
        <v>228</v>
      </c>
      <c r="W14" s="11">
        <v>241</v>
      </c>
      <c r="X14" s="11">
        <v>206</v>
      </c>
      <c r="Y14" s="11"/>
      <c r="Z14" s="11"/>
      <c r="AA14" s="11">
        <v>234</v>
      </c>
      <c r="AB14" s="11"/>
      <c r="AC14" s="11"/>
      <c r="AD14" s="11"/>
      <c r="AE14" s="11"/>
      <c r="AF14" s="11"/>
      <c r="AG14" s="11">
        <v>229</v>
      </c>
      <c r="AH14" s="11"/>
      <c r="AI14" s="10">
        <v>226</v>
      </c>
      <c r="AJ14" s="12"/>
      <c r="AM14" s="12">
        <v>201</v>
      </c>
      <c r="AO14" s="12">
        <v>209</v>
      </c>
      <c r="AP14" s="12">
        <v>226</v>
      </c>
    </row>
    <row r="15" spans="1:42" s="5" customFormat="1" ht="19.5" customHeight="1">
      <c r="A15" s="6">
        <v>13</v>
      </c>
      <c r="B15" s="7">
        <f>SUM(E15:AP15)</f>
        <v>3581</v>
      </c>
      <c r="C15" s="8">
        <f>COUNT(E15:AP15)</f>
        <v>16</v>
      </c>
      <c r="D15" s="15" t="s">
        <v>75</v>
      </c>
      <c r="E15" s="10"/>
      <c r="F15" s="10"/>
      <c r="G15" s="10"/>
      <c r="H15" s="10">
        <v>212</v>
      </c>
      <c r="I15" s="10"/>
      <c r="J15" s="10"/>
      <c r="K15" s="10"/>
      <c r="L15" s="10">
        <v>230</v>
      </c>
      <c r="M15" s="10"/>
      <c r="N15" s="10"/>
      <c r="O15" s="10"/>
      <c r="P15" s="10"/>
      <c r="Q15" s="10"/>
      <c r="R15" s="10"/>
      <c r="S15" s="10">
        <v>219</v>
      </c>
      <c r="T15" s="10">
        <v>224</v>
      </c>
      <c r="U15" s="10">
        <v>224</v>
      </c>
      <c r="V15" s="10">
        <v>235</v>
      </c>
      <c r="W15" s="10">
        <v>237</v>
      </c>
      <c r="X15" s="10">
        <v>241</v>
      </c>
      <c r="Y15" s="10">
        <v>231</v>
      </c>
      <c r="Z15" s="10">
        <v>240</v>
      </c>
      <c r="AA15" s="10">
        <v>223</v>
      </c>
      <c r="AB15" s="10"/>
      <c r="AC15" s="10">
        <v>220</v>
      </c>
      <c r="AD15" s="10"/>
      <c r="AE15" s="10"/>
      <c r="AF15" s="10"/>
      <c r="AG15" s="10">
        <v>225</v>
      </c>
      <c r="AH15" s="10"/>
      <c r="AI15" s="10"/>
      <c r="AJ15" s="15">
        <v>214</v>
      </c>
      <c r="AK15" s="15"/>
      <c r="AL15" s="15"/>
      <c r="AM15" s="15">
        <v>215</v>
      </c>
      <c r="AN15" s="15">
        <v>191</v>
      </c>
      <c r="AO15" s="15"/>
      <c r="AP15" s="12"/>
    </row>
    <row r="16" spans="1:42" s="5" customFormat="1" ht="19.5" customHeight="1">
      <c r="A16" s="6">
        <v>14</v>
      </c>
      <c r="B16" s="7">
        <f>SUM(E16:AP16)</f>
        <v>3412</v>
      </c>
      <c r="C16" s="8">
        <f>COUNT(E16:AP16)</f>
        <v>16</v>
      </c>
      <c r="D16" s="29" t="s">
        <v>57</v>
      </c>
      <c r="E16" s="10"/>
      <c r="F16" s="10">
        <v>194</v>
      </c>
      <c r="G16" s="10">
        <v>221</v>
      </c>
      <c r="H16" s="10">
        <v>222</v>
      </c>
      <c r="I16" s="10">
        <v>122</v>
      </c>
      <c r="J16" s="10">
        <v>239</v>
      </c>
      <c r="K16" s="10"/>
      <c r="L16" s="10">
        <v>238</v>
      </c>
      <c r="M16" s="10"/>
      <c r="N16" s="10">
        <v>216</v>
      </c>
      <c r="O16" s="10">
        <v>233</v>
      </c>
      <c r="P16" s="10"/>
      <c r="Q16" s="10"/>
      <c r="R16" s="10"/>
      <c r="S16" s="10"/>
      <c r="T16" s="10">
        <v>219</v>
      </c>
      <c r="U16" s="10">
        <v>211</v>
      </c>
      <c r="V16" s="10"/>
      <c r="W16" s="10">
        <v>225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>
        <v>238</v>
      </c>
      <c r="AH16" s="10"/>
      <c r="AI16" s="10">
        <v>233</v>
      </c>
      <c r="AJ16" s="15">
        <v>217</v>
      </c>
      <c r="AK16" s="15"/>
      <c r="AL16" s="15"/>
      <c r="AM16" s="15">
        <v>213</v>
      </c>
      <c r="AN16" s="15">
        <v>171</v>
      </c>
      <c r="AO16" s="15"/>
      <c r="AP16" s="12"/>
    </row>
    <row r="17" spans="1:42" s="5" customFormat="1" ht="19.5" customHeight="1">
      <c r="A17" s="6">
        <v>15</v>
      </c>
      <c r="B17" s="7">
        <f>SUM(E17:AP17)</f>
        <v>3018</v>
      </c>
      <c r="C17" s="8">
        <f>COUNT(E17:AP17)</f>
        <v>14</v>
      </c>
      <c r="D17" s="38" t="s">
        <v>126</v>
      </c>
      <c r="E17" s="10"/>
      <c r="F17" s="10">
        <v>216</v>
      </c>
      <c r="G17" s="10">
        <v>227</v>
      </c>
      <c r="H17" s="10">
        <v>183</v>
      </c>
      <c r="I17" s="10"/>
      <c r="J17" s="10"/>
      <c r="K17" s="10"/>
      <c r="L17" s="10">
        <v>238</v>
      </c>
      <c r="M17" s="10"/>
      <c r="N17" s="10"/>
      <c r="O17" s="10">
        <v>227</v>
      </c>
      <c r="P17" s="10"/>
      <c r="Q17" s="10"/>
      <c r="R17" s="10"/>
      <c r="S17" s="10"/>
      <c r="T17" s="10">
        <v>211</v>
      </c>
      <c r="U17" s="10">
        <v>223</v>
      </c>
      <c r="V17" s="10">
        <v>230</v>
      </c>
      <c r="W17" s="10">
        <v>227</v>
      </c>
      <c r="X17" s="10"/>
      <c r="Y17" s="10">
        <v>221</v>
      </c>
      <c r="Z17" s="10"/>
      <c r="AA17" s="10">
        <v>224</v>
      </c>
      <c r="AB17" s="10"/>
      <c r="AC17" s="10"/>
      <c r="AD17" s="10"/>
      <c r="AE17" s="10"/>
      <c r="AF17" s="10"/>
      <c r="AG17" s="10">
        <v>225</v>
      </c>
      <c r="AH17" s="10">
        <v>236</v>
      </c>
      <c r="AI17" s="10"/>
      <c r="AJ17" s="15"/>
      <c r="AK17" s="15"/>
      <c r="AL17" s="15"/>
      <c r="AM17" s="15"/>
      <c r="AN17" s="15">
        <v>130</v>
      </c>
      <c r="AO17" s="15"/>
      <c r="AP17" s="12"/>
    </row>
    <row r="18" spans="1:42" s="5" customFormat="1" ht="19.5" customHeight="1">
      <c r="A18" s="6">
        <v>16</v>
      </c>
      <c r="B18" s="7">
        <f>SUM(E18:AP18)</f>
        <v>2684</v>
      </c>
      <c r="C18" s="8">
        <f>COUNT(E18:AP18)</f>
        <v>11</v>
      </c>
      <c r="D18" s="15" t="s">
        <v>189</v>
      </c>
      <c r="E18" s="10"/>
      <c r="F18" s="10"/>
      <c r="G18" s="10"/>
      <c r="H18" s="10"/>
      <c r="I18" s="10"/>
      <c r="J18" s="10"/>
      <c r="K18" s="10"/>
      <c r="L18" s="10">
        <v>247</v>
      </c>
      <c r="M18" s="10"/>
      <c r="N18" s="10"/>
      <c r="O18" s="10">
        <v>246</v>
      </c>
      <c r="P18" s="10"/>
      <c r="Q18" s="10"/>
      <c r="R18" s="10">
        <v>247</v>
      </c>
      <c r="S18" s="10">
        <v>239</v>
      </c>
      <c r="T18" s="10">
        <v>246</v>
      </c>
      <c r="U18" s="10"/>
      <c r="V18" s="10">
        <v>248</v>
      </c>
      <c r="W18" s="10">
        <v>250</v>
      </c>
      <c r="X18" s="10"/>
      <c r="Y18" s="10">
        <v>237</v>
      </c>
      <c r="Z18" s="10">
        <v>245</v>
      </c>
      <c r="AA18" s="10">
        <v>244</v>
      </c>
      <c r="AB18" s="10"/>
      <c r="AC18" s="10"/>
      <c r="AD18" s="10"/>
      <c r="AE18" s="10"/>
      <c r="AF18" s="10"/>
      <c r="AG18" s="10"/>
      <c r="AH18" s="10"/>
      <c r="AI18" s="10"/>
      <c r="AJ18" s="15"/>
      <c r="AK18" s="15"/>
      <c r="AL18" s="15"/>
      <c r="AM18" s="15"/>
      <c r="AN18" s="15">
        <v>235</v>
      </c>
      <c r="AO18" s="15"/>
      <c r="AP18" s="12"/>
    </row>
    <row r="19" spans="1:42" s="5" customFormat="1" ht="19.5" customHeight="1">
      <c r="A19" s="6">
        <v>17</v>
      </c>
      <c r="B19" s="7">
        <f>SUM(E19:AP19)</f>
        <v>2351</v>
      </c>
      <c r="C19" s="8">
        <f>COUNT(E19:AP19)</f>
        <v>10</v>
      </c>
      <c r="D19" s="29" t="s">
        <v>80</v>
      </c>
      <c r="E19" s="10"/>
      <c r="F19" s="10"/>
      <c r="G19" s="10"/>
      <c r="H19" s="10"/>
      <c r="I19" s="10">
        <v>184</v>
      </c>
      <c r="J19" s="10"/>
      <c r="K19" s="10"/>
      <c r="L19" s="10"/>
      <c r="M19" s="10"/>
      <c r="N19" s="10"/>
      <c r="O19" s="10">
        <v>236</v>
      </c>
      <c r="P19" s="10"/>
      <c r="Q19" s="10"/>
      <c r="R19" s="10"/>
      <c r="S19" s="10">
        <v>245</v>
      </c>
      <c r="T19" s="10">
        <v>249</v>
      </c>
      <c r="U19" s="10"/>
      <c r="V19" s="10">
        <v>245</v>
      </c>
      <c r="W19" s="10"/>
      <c r="X19" s="10">
        <v>242</v>
      </c>
      <c r="Y19" s="10">
        <v>250</v>
      </c>
      <c r="Z19" s="10">
        <v>241</v>
      </c>
      <c r="AA19" s="10">
        <v>234</v>
      </c>
      <c r="AB19" s="10"/>
      <c r="AC19" s="10"/>
      <c r="AD19" s="10"/>
      <c r="AE19" s="10"/>
      <c r="AF19" s="10"/>
      <c r="AG19" s="10"/>
      <c r="AH19" s="10"/>
      <c r="AI19" s="10"/>
      <c r="AJ19" s="15"/>
      <c r="AK19" s="15"/>
      <c r="AL19" s="15"/>
      <c r="AM19" s="15"/>
      <c r="AN19" s="15">
        <v>225</v>
      </c>
      <c r="AO19" s="15"/>
      <c r="AP19" s="12"/>
    </row>
    <row r="20" spans="1:42" s="5" customFormat="1" ht="19.5" customHeight="1">
      <c r="A20" s="6">
        <v>18</v>
      </c>
      <c r="B20" s="7">
        <f>SUM(E20:AP20)</f>
        <v>2283</v>
      </c>
      <c r="C20" s="8">
        <f>COUNT(E20:AP20)</f>
        <v>10</v>
      </c>
      <c r="D20" s="15" t="s">
        <v>74</v>
      </c>
      <c r="E20" s="10"/>
      <c r="F20" s="10"/>
      <c r="G20" s="10">
        <v>244</v>
      </c>
      <c r="H20" s="10">
        <v>229</v>
      </c>
      <c r="I20" s="10">
        <v>165</v>
      </c>
      <c r="J20" s="10">
        <v>234</v>
      </c>
      <c r="K20" s="10"/>
      <c r="L20" s="10"/>
      <c r="M20" s="10"/>
      <c r="N20" s="10">
        <v>235</v>
      </c>
      <c r="O20" s="10"/>
      <c r="P20" s="10"/>
      <c r="Q20" s="10"/>
      <c r="R20" s="10"/>
      <c r="S20" s="10"/>
      <c r="T20" s="10"/>
      <c r="U20" s="10">
        <v>243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>
        <v>244</v>
      </c>
      <c r="AJ20" s="15">
        <v>234</v>
      </c>
      <c r="AK20" s="15"/>
      <c r="AL20" s="15"/>
      <c r="AM20" s="15">
        <v>241</v>
      </c>
      <c r="AN20" s="15">
        <v>214</v>
      </c>
      <c r="AO20" s="15"/>
      <c r="AP20" s="12"/>
    </row>
    <row r="21" spans="1:42" s="5" customFormat="1" ht="19.5" customHeight="1">
      <c r="A21" s="6">
        <v>19</v>
      </c>
      <c r="B21" s="7">
        <f>SUM(E21:AP21)</f>
        <v>2190</v>
      </c>
      <c r="C21" s="8">
        <f>COUNT(E21:AP21)</f>
        <v>10</v>
      </c>
      <c r="D21" s="9" t="s">
        <v>7</v>
      </c>
      <c r="E21" s="10">
        <v>184</v>
      </c>
      <c r="F21" s="10">
        <v>225</v>
      </c>
      <c r="G21" s="10"/>
      <c r="H21" s="10">
        <v>245</v>
      </c>
      <c r="I21" s="10">
        <v>226</v>
      </c>
      <c r="J21" s="10">
        <v>234</v>
      </c>
      <c r="K21" s="10"/>
      <c r="L21" s="10"/>
      <c r="M21" s="10"/>
      <c r="N21" s="10">
        <v>225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>
        <v>191</v>
      </c>
      <c r="AC21" s="10"/>
      <c r="AD21" s="10">
        <v>239</v>
      </c>
      <c r="AE21" s="10"/>
      <c r="AF21" s="10"/>
      <c r="AG21" s="10">
        <v>229</v>
      </c>
      <c r="AH21" s="10"/>
      <c r="AI21" s="11"/>
      <c r="AJ21" s="12"/>
      <c r="AN21" s="15">
        <v>192</v>
      </c>
      <c r="AP21" s="12"/>
    </row>
    <row r="22" spans="1:36" s="5" customFormat="1" ht="19.5" customHeight="1">
      <c r="A22" s="6"/>
      <c r="B22" s="7"/>
      <c r="C22" s="8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1"/>
      <c r="AJ22" s="12"/>
    </row>
    <row r="23" spans="1:36" s="5" customFormat="1" ht="19.5" customHeight="1">
      <c r="A23" s="6"/>
      <c r="B23" s="7"/>
      <c r="C23" s="8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1"/>
      <c r="AJ23" s="12"/>
    </row>
    <row r="24" spans="1:36" s="5" customFormat="1" ht="19.5" customHeight="1">
      <c r="A24" s="6"/>
      <c r="B24" s="7"/>
      <c r="C24" s="8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1"/>
      <c r="AJ24" s="12"/>
    </row>
    <row r="25" spans="1:36" s="5" customFormat="1" ht="19.5" customHeight="1">
      <c r="A25" s="6"/>
      <c r="B25" s="7"/>
      <c r="C25" s="8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1"/>
      <c r="AJ25" s="12"/>
    </row>
    <row r="26" spans="1:42" s="5" customFormat="1" ht="15.75" customHeight="1">
      <c r="A26" s="6">
        <v>20</v>
      </c>
      <c r="B26" s="7">
        <f aca="true" t="shared" si="0" ref="B26:B57">SUM(E26:AP26)</f>
        <v>1628</v>
      </c>
      <c r="C26" s="8">
        <f aca="true" t="shared" si="1" ref="C26:C57">COUNT(E26:AP26)</f>
        <v>7</v>
      </c>
      <c r="D26" s="38" t="s">
        <v>106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>
        <v>221</v>
      </c>
      <c r="T26" s="10">
        <v>240</v>
      </c>
      <c r="U26" s="10"/>
      <c r="V26" s="10">
        <v>239</v>
      </c>
      <c r="W26" s="10"/>
      <c r="X26" s="10">
        <v>221</v>
      </c>
      <c r="Y26" s="10">
        <v>249</v>
      </c>
      <c r="Z26" s="10">
        <v>233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15"/>
      <c r="AK26" s="15"/>
      <c r="AL26" s="15"/>
      <c r="AM26" s="15"/>
      <c r="AN26" s="15">
        <v>225</v>
      </c>
      <c r="AO26" s="15"/>
      <c r="AP26" s="15"/>
    </row>
    <row r="27" spans="1:42" s="5" customFormat="1" ht="15.75" customHeight="1">
      <c r="A27" s="6">
        <v>21</v>
      </c>
      <c r="B27" s="7">
        <f t="shared" si="0"/>
        <v>1624</v>
      </c>
      <c r="C27" s="8">
        <f t="shared" si="1"/>
        <v>7</v>
      </c>
      <c r="D27" s="29" t="s">
        <v>16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v>204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>
        <v>244</v>
      </c>
      <c r="AG27" s="10"/>
      <c r="AH27" s="10">
        <v>241</v>
      </c>
      <c r="AI27" s="10">
        <v>244</v>
      </c>
      <c r="AJ27" s="15">
        <v>233</v>
      </c>
      <c r="AK27" s="15">
        <v>232</v>
      </c>
      <c r="AL27" s="15"/>
      <c r="AM27" s="15">
        <v>226</v>
      </c>
      <c r="AN27" s="15"/>
      <c r="AO27" s="15"/>
      <c r="AP27" s="15"/>
    </row>
    <row r="28" spans="1:25" ht="12.75">
      <c r="A28" s="6">
        <v>22</v>
      </c>
      <c r="B28" s="7">
        <f t="shared" si="0"/>
        <v>1459</v>
      </c>
      <c r="C28" s="8">
        <f t="shared" si="1"/>
        <v>6</v>
      </c>
      <c r="D28" s="15" t="s">
        <v>77</v>
      </c>
      <c r="L28" s="10">
        <v>246</v>
      </c>
      <c r="O28" s="10">
        <v>247</v>
      </c>
      <c r="R28" s="10">
        <v>242</v>
      </c>
      <c r="T28" s="10">
        <v>238</v>
      </c>
      <c r="W28" s="10">
        <v>237</v>
      </c>
      <c r="Y28" s="10">
        <v>249</v>
      </c>
    </row>
    <row r="29" spans="1:31" ht="12.75">
      <c r="A29" s="6">
        <v>23</v>
      </c>
      <c r="B29" s="7">
        <f t="shared" si="0"/>
        <v>1448</v>
      </c>
      <c r="C29" s="8">
        <f t="shared" si="1"/>
        <v>6</v>
      </c>
      <c r="D29" s="15" t="s">
        <v>5</v>
      </c>
      <c r="G29" s="10">
        <v>217</v>
      </c>
      <c r="H29" s="10">
        <v>247</v>
      </c>
      <c r="U29" s="10">
        <v>246</v>
      </c>
      <c r="X29" s="10">
        <v>243</v>
      </c>
      <c r="AD29" s="10">
        <v>246</v>
      </c>
      <c r="AE29" s="10">
        <v>249</v>
      </c>
    </row>
    <row r="30" spans="1:23" ht="12.75">
      <c r="A30" s="6">
        <v>24</v>
      </c>
      <c r="B30" s="7">
        <f t="shared" si="0"/>
        <v>1228</v>
      </c>
      <c r="C30" s="8">
        <f t="shared" si="1"/>
        <v>6</v>
      </c>
      <c r="D30" s="33" t="s">
        <v>188</v>
      </c>
      <c r="J30" s="10">
        <v>179</v>
      </c>
      <c r="L30" s="10">
        <v>206</v>
      </c>
      <c r="O30" s="10">
        <v>212</v>
      </c>
      <c r="T30" s="10">
        <v>194</v>
      </c>
      <c r="U30" s="10">
        <v>226</v>
      </c>
      <c r="W30" s="10">
        <v>211</v>
      </c>
    </row>
    <row r="31" spans="1:36" ht="12.75">
      <c r="A31" s="6">
        <v>25</v>
      </c>
      <c r="B31" s="7">
        <f t="shared" si="0"/>
        <v>1156</v>
      </c>
      <c r="C31" s="8">
        <f t="shared" si="1"/>
        <v>5</v>
      </c>
      <c r="D31" s="15" t="s">
        <v>13</v>
      </c>
      <c r="O31" s="10">
        <v>246</v>
      </c>
      <c r="AA31" s="10">
        <v>234</v>
      </c>
      <c r="AE31" s="10">
        <v>215</v>
      </c>
      <c r="AF31" s="10">
        <v>245</v>
      </c>
      <c r="AJ31" s="15">
        <v>216</v>
      </c>
    </row>
    <row r="32" spans="1:28" ht="12.75">
      <c r="A32" s="6">
        <v>26</v>
      </c>
      <c r="B32" s="7">
        <f t="shared" si="0"/>
        <v>945</v>
      </c>
      <c r="C32" s="8">
        <f t="shared" si="1"/>
        <v>4</v>
      </c>
      <c r="D32" s="57" t="s">
        <v>81</v>
      </c>
      <c r="H32" s="10">
        <v>249</v>
      </c>
      <c r="N32" s="10">
        <v>221</v>
      </c>
      <c r="U32" s="10">
        <v>244</v>
      </c>
      <c r="AB32" s="10">
        <v>231</v>
      </c>
    </row>
    <row r="33" spans="1:33" ht="12.75">
      <c r="A33" s="6">
        <v>27</v>
      </c>
      <c r="B33" s="7">
        <f t="shared" si="0"/>
        <v>943</v>
      </c>
      <c r="C33" s="8">
        <f t="shared" si="1"/>
        <v>4</v>
      </c>
      <c r="D33" s="15" t="s">
        <v>100</v>
      </c>
      <c r="N33" s="10">
        <v>225</v>
      </c>
      <c r="P33" s="10">
        <v>229</v>
      </c>
      <c r="U33" s="10">
        <v>239</v>
      </c>
      <c r="AG33" s="10">
        <v>250</v>
      </c>
    </row>
    <row r="34" spans="1:29" ht="12.75">
      <c r="A34" s="6">
        <v>28</v>
      </c>
      <c r="B34" s="7">
        <f t="shared" si="0"/>
        <v>914</v>
      </c>
      <c r="C34" s="8">
        <f t="shared" si="1"/>
        <v>4</v>
      </c>
      <c r="D34" s="29" t="s">
        <v>138</v>
      </c>
      <c r="U34" s="10">
        <v>243</v>
      </c>
      <c r="X34" s="10">
        <v>249</v>
      </c>
      <c r="AA34" s="10">
        <v>222</v>
      </c>
      <c r="AC34" s="10">
        <v>200</v>
      </c>
    </row>
    <row r="35" spans="1:39" ht="12.75">
      <c r="A35" s="6">
        <v>29</v>
      </c>
      <c r="B35" s="7">
        <f t="shared" si="0"/>
        <v>889</v>
      </c>
      <c r="C35" s="8">
        <f t="shared" si="1"/>
        <v>4</v>
      </c>
      <c r="D35" s="15" t="s">
        <v>12</v>
      </c>
      <c r="G35" s="10">
        <v>207</v>
      </c>
      <c r="L35" s="10">
        <v>226</v>
      </c>
      <c r="AH35" s="10">
        <v>235</v>
      </c>
      <c r="AM35" s="15">
        <v>221</v>
      </c>
    </row>
    <row r="36" spans="1:35" ht="12.75">
      <c r="A36" s="6">
        <v>30</v>
      </c>
      <c r="B36" s="7">
        <f t="shared" si="0"/>
        <v>840</v>
      </c>
      <c r="C36" s="8">
        <f t="shared" si="1"/>
        <v>4</v>
      </c>
      <c r="D36" s="38" t="s">
        <v>56</v>
      </c>
      <c r="H36" s="10">
        <v>201</v>
      </c>
      <c r="J36" s="10">
        <v>217</v>
      </c>
      <c r="L36" s="10">
        <v>209</v>
      </c>
      <c r="AI36" s="10">
        <v>213</v>
      </c>
    </row>
    <row r="37" spans="1:36" ht="12.75">
      <c r="A37" s="6">
        <v>31</v>
      </c>
      <c r="B37" s="7">
        <f t="shared" si="0"/>
        <v>747</v>
      </c>
      <c r="C37" s="8">
        <f t="shared" si="1"/>
        <v>3</v>
      </c>
      <c r="D37" s="15" t="s">
        <v>33</v>
      </c>
      <c r="G37" s="10">
        <v>250</v>
      </c>
      <c r="AA37" s="10">
        <v>247</v>
      </c>
      <c r="AJ37" s="15">
        <v>250</v>
      </c>
    </row>
    <row r="38" spans="1:29" ht="12.75">
      <c r="A38" s="6">
        <v>32</v>
      </c>
      <c r="B38" s="7">
        <f t="shared" si="0"/>
        <v>741</v>
      </c>
      <c r="C38" s="8">
        <f t="shared" si="1"/>
        <v>3</v>
      </c>
      <c r="D38" s="15" t="s">
        <v>104</v>
      </c>
      <c r="M38" s="10">
        <v>245</v>
      </c>
      <c r="S38" s="10">
        <v>247</v>
      </c>
      <c r="AC38" s="10">
        <v>249</v>
      </c>
    </row>
    <row r="39" spans="1:36" ht="12.75">
      <c r="A39" s="6">
        <v>33</v>
      </c>
      <c r="B39" s="7">
        <f t="shared" si="0"/>
        <v>732</v>
      </c>
      <c r="C39" s="8">
        <f t="shared" si="1"/>
        <v>3</v>
      </c>
      <c r="D39" s="29" t="s">
        <v>142</v>
      </c>
      <c r="G39" s="10">
        <v>249</v>
      </c>
      <c r="AA39" s="10">
        <v>241</v>
      </c>
      <c r="AJ39" s="15">
        <v>242</v>
      </c>
    </row>
    <row r="40" spans="1:25" ht="12.75">
      <c r="A40" s="6">
        <v>34</v>
      </c>
      <c r="B40" s="7">
        <f t="shared" si="0"/>
        <v>698</v>
      </c>
      <c r="C40" s="8">
        <f t="shared" si="1"/>
        <v>3</v>
      </c>
      <c r="D40" s="29" t="s">
        <v>115</v>
      </c>
      <c r="L40" s="10">
        <v>228</v>
      </c>
      <c r="T40" s="10">
        <v>225</v>
      </c>
      <c r="Y40" s="10">
        <v>245</v>
      </c>
    </row>
    <row r="41" spans="1:21" ht="12.75">
      <c r="A41" s="6">
        <v>35</v>
      </c>
      <c r="B41" s="7">
        <f t="shared" si="0"/>
        <v>695</v>
      </c>
      <c r="C41" s="8">
        <f t="shared" si="1"/>
        <v>3</v>
      </c>
      <c r="D41" s="15" t="s">
        <v>79</v>
      </c>
      <c r="H41" s="10">
        <v>224</v>
      </c>
      <c r="P41" s="10">
        <v>239</v>
      </c>
      <c r="U41" s="10">
        <v>232</v>
      </c>
    </row>
    <row r="42" spans="1:26" ht="12.75">
      <c r="A42" s="6">
        <v>36</v>
      </c>
      <c r="B42" s="7">
        <f t="shared" si="0"/>
        <v>679</v>
      </c>
      <c r="C42" s="8">
        <f t="shared" si="1"/>
        <v>3</v>
      </c>
      <c r="D42" s="29" t="s">
        <v>194</v>
      </c>
      <c r="L42" s="10">
        <v>235</v>
      </c>
      <c r="T42" s="10">
        <v>227</v>
      </c>
      <c r="Z42" s="10">
        <v>217</v>
      </c>
    </row>
    <row r="43" spans="1:40" ht="12.75">
      <c r="A43" s="6">
        <v>37</v>
      </c>
      <c r="B43" s="7">
        <f t="shared" si="0"/>
        <v>672</v>
      </c>
      <c r="C43" s="8">
        <f t="shared" si="1"/>
        <v>3</v>
      </c>
      <c r="D43" s="40" t="s">
        <v>132</v>
      </c>
      <c r="T43" s="10">
        <v>237</v>
      </c>
      <c r="Z43" s="10">
        <v>210</v>
      </c>
      <c r="AN43" s="15">
        <v>225</v>
      </c>
    </row>
    <row r="44" spans="1:22" ht="12.75">
      <c r="A44" s="6">
        <v>38</v>
      </c>
      <c r="B44" s="7">
        <f t="shared" si="0"/>
        <v>651</v>
      </c>
      <c r="C44" s="8">
        <f t="shared" si="1"/>
        <v>3</v>
      </c>
      <c r="D44" s="15" t="s">
        <v>22</v>
      </c>
      <c r="L44" s="10">
        <v>222</v>
      </c>
      <c r="U44" s="10">
        <v>192</v>
      </c>
      <c r="V44" s="10">
        <v>237</v>
      </c>
    </row>
    <row r="45" spans="1:30" ht="12.75">
      <c r="A45" s="6">
        <v>39</v>
      </c>
      <c r="B45" s="7">
        <f t="shared" si="0"/>
        <v>641</v>
      </c>
      <c r="C45" s="8">
        <f t="shared" si="1"/>
        <v>3</v>
      </c>
      <c r="D45" s="38" t="s">
        <v>61</v>
      </c>
      <c r="H45" s="10">
        <v>229</v>
      </c>
      <c r="L45" s="10">
        <v>207</v>
      </c>
      <c r="AD45" s="10">
        <v>205</v>
      </c>
    </row>
    <row r="46" spans="1:10" ht="12.75">
      <c r="A46" s="6">
        <v>40</v>
      </c>
      <c r="B46" s="7">
        <f t="shared" si="0"/>
        <v>498</v>
      </c>
      <c r="C46" s="8">
        <f t="shared" si="1"/>
        <v>2</v>
      </c>
      <c r="D46" s="15" t="s">
        <v>71</v>
      </c>
      <c r="H46" s="10">
        <v>249</v>
      </c>
      <c r="J46" s="10">
        <v>249</v>
      </c>
    </row>
    <row r="47" spans="1:34" ht="12.75">
      <c r="A47" s="6">
        <v>41</v>
      </c>
      <c r="B47" s="7">
        <f t="shared" si="0"/>
        <v>494</v>
      </c>
      <c r="C47" s="8">
        <f t="shared" si="1"/>
        <v>2</v>
      </c>
      <c r="D47" s="15" t="s">
        <v>14</v>
      </c>
      <c r="U47" s="10">
        <v>249</v>
      </c>
      <c r="AH47" s="10">
        <v>245</v>
      </c>
    </row>
    <row r="48" spans="1:34" ht="12.75">
      <c r="A48" s="6">
        <v>42</v>
      </c>
      <c r="B48" s="7">
        <f t="shared" si="0"/>
        <v>494</v>
      </c>
      <c r="C48" s="8">
        <f t="shared" si="1"/>
        <v>2</v>
      </c>
      <c r="D48" s="15" t="s">
        <v>186</v>
      </c>
      <c r="F48" s="10">
        <v>248</v>
      </c>
      <c r="AH48" s="10">
        <v>246</v>
      </c>
    </row>
    <row r="49" spans="1:24" ht="12.75">
      <c r="A49" s="6">
        <v>43</v>
      </c>
      <c r="B49" s="7">
        <f t="shared" si="0"/>
        <v>473</v>
      </c>
      <c r="C49" s="8">
        <f t="shared" si="1"/>
        <v>2</v>
      </c>
      <c r="D49" s="15" t="s">
        <v>78</v>
      </c>
      <c r="N49" s="10">
        <v>227</v>
      </c>
      <c r="X49" s="10">
        <v>246</v>
      </c>
    </row>
    <row r="50" spans="1:24" ht="12.75">
      <c r="A50" s="6">
        <v>44</v>
      </c>
      <c r="B50" s="7">
        <f t="shared" si="0"/>
        <v>466</v>
      </c>
      <c r="C50" s="8">
        <f t="shared" si="1"/>
        <v>2</v>
      </c>
      <c r="D50" s="38" t="s">
        <v>139</v>
      </c>
      <c r="U50" s="10">
        <v>223</v>
      </c>
      <c r="X50" s="10">
        <v>243</v>
      </c>
    </row>
    <row r="51" spans="1:42" ht="12.75">
      <c r="A51" s="6">
        <v>45</v>
      </c>
      <c r="B51" s="7">
        <f t="shared" si="0"/>
        <v>464</v>
      </c>
      <c r="C51" s="8">
        <f t="shared" si="1"/>
        <v>2</v>
      </c>
      <c r="D51" s="15" t="s">
        <v>40</v>
      </c>
      <c r="F51" s="10">
        <v>227</v>
      </c>
      <c r="AH51" s="10">
        <v>237</v>
      </c>
      <c r="AJ51" s="12"/>
      <c r="AK51" s="5"/>
      <c r="AL51" s="5"/>
      <c r="AM51" s="5"/>
      <c r="AN51" s="5"/>
      <c r="AO51" s="5"/>
      <c r="AP51" s="5"/>
    </row>
    <row r="52" spans="1:42" ht="12.75">
      <c r="A52" s="6">
        <v>46</v>
      </c>
      <c r="B52" s="7">
        <f t="shared" si="0"/>
        <v>460</v>
      </c>
      <c r="C52" s="8">
        <f t="shared" si="1"/>
        <v>2</v>
      </c>
      <c r="D52" s="17" t="s">
        <v>171</v>
      </c>
      <c r="E52" s="11">
        <v>250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>
        <v>210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2"/>
      <c r="AK52" s="5"/>
      <c r="AL52" s="5"/>
      <c r="AM52" s="5"/>
      <c r="AN52" s="5"/>
      <c r="AO52" s="5"/>
      <c r="AP52" s="5"/>
    </row>
    <row r="53" spans="1:21" ht="12.75">
      <c r="A53" s="6">
        <v>47</v>
      </c>
      <c r="B53" s="7">
        <f t="shared" si="0"/>
        <v>458</v>
      </c>
      <c r="C53" s="8">
        <f t="shared" si="1"/>
        <v>2</v>
      </c>
      <c r="D53" s="29" t="s">
        <v>81</v>
      </c>
      <c r="H53" s="10">
        <v>237</v>
      </c>
      <c r="U53" s="10">
        <v>221</v>
      </c>
    </row>
    <row r="54" spans="1:21" ht="12.75">
      <c r="A54" s="6">
        <v>48</v>
      </c>
      <c r="B54" s="7">
        <f t="shared" si="0"/>
        <v>410</v>
      </c>
      <c r="C54" s="8">
        <f t="shared" si="1"/>
        <v>2</v>
      </c>
      <c r="D54" s="29" t="s">
        <v>101</v>
      </c>
      <c r="N54" s="10">
        <v>202</v>
      </c>
      <c r="U54" s="10">
        <v>208</v>
      </c>
    </row>
    <row r="55" spans="1:21" ht="12.75">
      <c r="A55" s="6">
        <v>49</v>
      </c>
      <c r="B55" s="7">
        <f t="shared" si="0"/>
        <v>405</v>
      </c>
      <c r="C55" s="8">
        <f t="shared" si="1"/>
        <v>2</v>
      </c>
      <c r="D55" s="38" t="s">
        <v>81</v>
      </c>
      <c r="H55" s="10">
        <v>221</v>
      </c>
      <c r="U55" s="10">
        <v>184</v>
      </c>
    </row>
    <row r="56" spans="1:21" ht="12.75">
      <c r="A56" s="6">
        <v>50</v>
      </c>
      <c r="B56" s="7">
        <f t="shared" si="0"/>
        <v>402</v>
      </c>
      <c r="C56" s="8">
        <f t="shared" si="1"/>
        <v>2</v>
      </c>
      <c r="D56" s="49" t="s">
        <v>127</v>
      </c>
      <c r="L56" s="10">
        <v>224</v>
      </c>
      <c r="U56" s="10">
        <v>178</v>
      </c>
    </row>
    <row r="57" spans="1:21" ht="12.75">
      <c r="A57" s="6">
        <v>51</v>
      </c>
      <c r="B57" s="7">
        <f t="shared" si="0"/>
        <v>388</v>
      </c>
      <c r="C57" s="8">
        <f t="shared" si="1"/>
        <v>2</v>
      </c>
      <c r="D57" s="29" t="s">
        <v>79</v>
      </c>
      <c r="H57" s="10">
        <v>179</v>
      </c>
      <c r="U57" s="10">
        <v>209</v>
      </c>
    </row>
    <row r="58" spans="1:21" ht="12.75">
      <c r="A58" s="6">
        <v>52</v>
      </c>
      <c r="B58" s="7">
        <f aca="true" t="shared" si="2" ref="B58:B93">SUM(E58:AP58)</f>
        <v>378</v>
      </c>
      <c r="C58" s="8">
        <f aca="true" t="shared" si="3" ref="C58:C93">COUNT(E58:AP58)</f>
        <v>2</v>
      </c>
      <c r="D58" s="15" t="s">
        <v>196</v>
      </c>
      <c r="S58" s="10">
        <v>246</v>
      </c>
      <c r="U58" s="10">
        <v>132</v>
      </c>
    </row>
    <row r="59" spans="1:21" ht="12.75">
      <c r="A59" s="6">
        <v>53</v>
      </c>
      <c r="B59" s="7">
        <f t="shared" si="2"/>
        <v>357</v>
      </c>
      <c r="C59" s="8">
        <f t="shared" si="3"/>
        <v>2</v>
      </c>
      <c r="D59" s="38" t="s">
        <v>102</v>
      </c>
      <c r="N59" s="10">
        <v>176</v>
      </c>
      <c r="U59" s="10">
        <v>181</v>
      </c>
    </row>
    <row r="60" spans="1:30" ht="12.75">
      <c r="A60" s="6">
        <v>54</v>
      </c>
      <c r="B60" s="7">
        <f t="shared" si="2"/>
        <v>280</v>
      </c>
      <c r="C60" s="8">
        <f t="shared" si="3"/>
        <v>2</v>
      </c>
      <c r="D60" s="40" t="s">
        <v>42</v>
      </c>
      <c r="H60" s="10">
        <v>207</v>
      </c>
      <c r="AD60" s="10">
        <v>73</v>
      </c>
    </row>
    <row r="61" spans="1:42" ht="12.75">
      <c r="A61" s="6">
        <v>55</v>
      </c>
      <c r="B61" s="7">
        <f t="shared" si="2"/>
        <v>247</v>
      </c>
      <c r="C61" s="8">
        <f t="shared" si="3"/>
        <v>1</v>
      </c>
      <c r="D61" s="15" t="s">
        <v>172</v>
      </c>
      <c r="E61" s="10">
        <v>247</v>
      </c>
      <c r="AJ61" s="12"/>
      <c r="AK61" s="5"/>
      <c r="AL61" s="5"/>
      <c r="AM61" s="5"/>
      <c r="AN61" s="5"/>
      <c r="AO61" s="5"/>
      <c r="AP61" s="5"/>
    </row>
    <row r="62" spans="1:42" ht="12.75">
      <c r="A62" s="6">
        <v>56</v>
      </c>
      <c r="B62" s="7">
        <f t="shared" si="2"/>
        <v>246</v>
      </c>
      <c r="C62" s="8">
        <f t="shared" si="3"/>
        <v>1</v>
      </c>
      <c r="D62" s="15" t="s">
        <v>177</v>
      </c>
      <c r="E62" s="10">
        <v>246</v>
      </c>
      <c r="AI62" s="11"/>
      <c r="AJ62" s="12"/>
      <c r="AK62" s="5"/>
      <c r="AL62" s="5"/>
      <c r="AM62" s="5"/>
      <c r="AN62" s="5"/>
      <c r="AO62" s="5"/>
      <c r="AP62" s="5"/>
    </row>
    <row r="63" spans="1:19" ht="12.75">
      <c r="A63" s="6">
        <v>57</v>
      </c>
      <c r="B63" s="7">
        <f t="shared" si="2"/>
        <v>246</v>
      </c>
      <c r="C63" s="8">
        <f t="shared" si="3"/>
        <v>1</v>
      </c>
      <c r="D63" s="15" t="s">
        <v>117</v>
      </c>
      <c r="S63" s="10">
        <v>246</v>
      </c>
    </row>
    <row r="64" spans="1:7" ht="12.75">
      <c r="A64" s="6">
        <v>58</v>
      </c>
      <c r="B64" s="7">
        <f t="shared" si="2"/>
        <v>244</v>
      </c>
      <c r="C64" s="8">
        <f t="shared" si="3"/>
        <v>1</v>
      </c>
      <c r="D64" s="38" t="s">
        <v>198</v>
      </c>
      <c r="G64" s="10">
        <v>244</v>
      </c>
    </row>
    <row r="65" spans="1:42" ht="12.75">
      <c r="A65" s="6">
        <v>59</v>
      </c>
      <c r="B65" s="7">
        <f t="shared" si="2"/>
        <v>243</v>
      </c>
      <c r="C65" s="8">
        <f t="shared" si="3"/>
        <v>1</v>
      </c>
      <c r="D65" s="15" t="s">
        <v>173</v>
      </c>
      <c r="E65" s="10">
        <v>243</v>
      </c>
      <c r="AJ65" s="12"/>
      <c r="AK65" s="5"/>
      <c r="AL65" s="5"/>
      <c r="AM65" s="5"/>
      <c r="AN65" s="5"/>
      <c r="AO65" s="5"/>
      <c r="AP65" s="5"/>
    </row>
    <row r="66" spans="1:21" ht="12.75">
      <c r="A66" s="6">
        <v>60</v>
      </c>
      <c r="B66" s="7">
        <f t="shared" si="2"/>
        <v>243</v>
      </c>
      <c r="C66" s="8">
        <f t="shared" si="3"/>
        <v>1</v>
      </c>
      <c r="D66" s="15" t="s">
        <v>21</v>
      </c>
      <c r="U66" s="10">
        <v>243</v>
      </c>
    </row>
    <row r="67" spans="1:42" ht="12.75">
      <c r="A67" s="6">
        <v>61</v>
      </c>
      <c r="B67" s="7">
        <f t="shared" si="2"/>
        <v>240</v>
      </c>
      <c r="C67" s="8">
        <f t="shared" si="3"/>
        <v>1</v>
      </c>
      <c r="D67" s="15" t="s">
        <v>176</v>
      </c>
      <c r="E67" s="10">
        <v>240</v>
      </c>
      <c r="AJ67" s="12"/>
      <c r="AK67" s="5"/>
      <c r="AL67" s="5"/>
      <c r="AM67" s="5"/>
      <c r="AN67" s="5"/>
      <c r="AO67" s="5"/>
      <c r="AP67" s="5"/>
    </row>
    <row r="68" spans="1:6" ht="12.75">
      <c r="A68" s="6">
        <v>62</v>
      </c>
      <c r="B68" s="7">
        <f t="shared" si="2"/>
        <v>240</v>
      </c>
      <c r="C68" s="8">
        <f t="shared" si="3"/>
        <v>1</v>
      </c>
      <c r="D68" s="15" t="s">
        <v>187</v>
      </c>
      <c r="F68" s="10">
        <v>240</v>
      </c>
    </row>
    <row r="69" spans="1:24" ht="12.75">
      <c r="A69" s="6">
        <v>63</v>
      </c>
      <c r="B69" s="7">
        <f t="shared" si="2"/>
        <v>240</v>
      </c>
      <c r="C69" s="8">
        <f t="shared" si="3"/>
        <v>1</v>
      </c>
      <c r="D69" s="33" t="s">
        <v>140</v>
      </c>
      <c r="X69" s="10">
        <v>240</v>
      </c>
    </row>
    <row r="70" spans="1:42" ht="12.75">
      <c r="A70" s="6">
        <v>64</v>
      </c>
      <c r="B70" s="7">
        <f t="shared" si="2"/>
        <v>239</v>
      </c>
      <c r="C70" s="8">
        <f t="shared" si="3"/>
        <v>1</v>
      </c>
      <c r="D70" s="17" t="s">
        <v>183</v>
      </c>
      <c r="F70" s="10">
        <v>239</v>
      </c>
      <c r="AJ70" s="12"/>
      <c r="AK70" s="5"/>
      <c r="AL70" s="5"/>
      <c r="AM70" s="5"/>
      <c r="AN70" s="5"/>
      <c r="AO70" s="5"/>
      <c r="AP70" s="5"/>
    </row>
    <row r="71" spans="1:25" ht="12.75">
      <c r="A71" s="6">
        <v>65</v>
      </c>
      <c r="B71" s="7">
        <f t="shared" si="2"/>
        <v>239</v>
      </c>
      <c r="C71" s="8">
        <f t="shared" si="3"/>
        <v>1</v>
      </c>
      <c r="D71" s="15" t="s">
        <v>132</v>
      </c>
      <c r="Y71" s="10">
        <v>239</v>
      </c>
    </row>
    <row r="72" spans="1:42" ht="12.75">
      <c r="A72" s="6">
        <v>66</v>
      </c>
      <c r="B72" s="7">
        <f t="shared" si="2"/>
        <v>237</v>
      </c>
      <c r="C72" s="8">
        <f t="shared" si="3"/>
        <v>1</v>
      </c>
      <c r="D72" s="15" t="s">
        <v>174</v>
      </c>
      <c r="E72" s="10">
        <v>237</v>
      </c>
      <c r="AI72" s="11"/>
      <c r="AJ72" s="12"/>
      <c r="AK72" s="5"/>
      <c r="AL72" s="5"/>
      <c r="AM72" s="5"/>
      <c r="AN72" s="5"/>
      <c r="AO72" s="5"/>
      <c r="AP72" s="5"/>
    </row>
    <row r="73" spans="1:7" ht="12.75">
      <c r="A73" s="6">
        <v>67</v>
      </c>
      <c r="B73" s="7">
        <f t="shared" si="2"/>
        <v>237</v>
      </c>
      <c r="C73" s="8">
        <f t="shared" si="3"/>
        <v>1</v>
      </c>
      <c r="D73" s="33" t="s">
        <v>33</v>
      </c>
      <c r="G73" s="10">
        <v>237</v>
      </c>
    </row>
    <row r="74" spans="1:19" ht="12.75">
      <c r="A74" s="6">
        <v>68</v>
      </c>
      <c r="B74" s="7">
        <f t="shared" si="2"/>
        <v>237</v>
      </c>
      <c r="C74" s="8">
        <f t="shared" si="3"/>
        <v>1</v>
      </c>
      <c r="D74" s="15" t="s">
        <v>195</v>
      </c>
      <c r="S74" s="10">
        <v>237</v>
      </c>
    </row>
    <row r="75" spans="1:21" ht="12.75">
      <c r="A75" s="6">
        <v>69</v>
      </c>
      <c r="B75" s="7">
        <f t="shared" si="2"/>
        <v>236</v>
      </c>
      <c r="C75" s="8">
        <f t="shared" si="3"/>
        <v>1</v>
      </c>
      <c r="D75" s="29" t="s">
        <v>197</v>
      </c>
      <c r="U75" s="10">
        <v>236</v>
      </c>
    </row>
    <row r="76" spans="1:25" ht="12.75">
      <c r="A76" s="6">
        <v>70</v>
      </c>
      <c r="B76" s="7">
        <f t="shared" si="2"/>
        <v>236</v>
      </c>
      <c r="C76" s="8">
        <f t="shared" si="3"/>
        <v>1</v>
      </c>
      <c r="D76" s="15" t="s">
        <v>200</v>
      </c>
      <c r="Y76" s="10">
        <v>236</v>
      </c>
    </row>
    <row r="77" spans="1:34" ht="12.75">
      <c r="A77" s="6">
        <v>71</v>
      </c>
      <c r="B77" s="7">
        <f t="shared" si="2"/>
        <v>236</v>
      </c>
      <c r="C77" s="8">
        <f t="shared" si="3"/>
        <v>1</v>
      </c>
      <c r="D77" s="15" t="s">
        <v>183</v>
      </c>
      <c r="AH77" s="10">
        <v>236</v>
      </c>
    </row>
    <row r="78" spans="1:14" ht="12.75">
      <c r="A78" s="6">
        <v>72</v>
      </c>
      <c r="B78" s="7">
        <f t="shared" si="2"/>
        <v>232</v>
      </c>
      <c r="C78" s="8">
        <f t="shared" si="3"/>
        <v>1</v>
      </c>
      <c r="D78" s="15" t="s">
        <v>192</v>
      </c>
      <c r="N78" s="10">
        <v>232</v>
      </c>
    </row>
    <row r="79" spans="1:20" ht="12.75">
      <c r="A79" s="6">
        <v>73</v>
      </c>
      <c r="B79" s="7">
        <f t="shared" si="2"/>
        <v>232</v>
      </c>
      <c r="C79" s="8">
        <f t="shared" si="3"/>
        <v>1</v>
      </c>
      <c r="D79" s="15" t="s">
        <v>201</v>
      </c>
      <c r="T79" s="10">
        <v>232</v>
      </c>
    </row>
    <row r="80" spans="1:42" ht="12.75">
      <c r="A80" s="6">
        <v>74</v>
      </c>
      <c r="B80" s="7">
        <f t="shared" si="2"/>
        <v>231</v>
      </c>
      <c r="C80" s="8">
        <f t="shared" si="3"/>
        <v>1</v>
      </c>
      <c r="D80" s="17" t="s">
        <v>175</v>
      </c>
      <c r="E80" s="11">
        <v>231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J80" s="12"/>
      <c r="AK80" s="5"/>
      <c r="AL80" s="5"/>
      <c r="AM80" s="5"/>
      <c r="AN80" s="5"/>
      <c r="AO80" s="5"/>
      <c r="AP80" s="5"/>
    </row>
    <row r="81" spans="1:42" ht="12.75">
      <c r="A81" s="6">
        <v>75</v>
      </c>
      <c r="B81" s="7">
        <f t="shared" si="2"/>
        <v>231</v>
      </c>
      <c r="C81" s="8">
        <f t="shared" si="3"/>
        <v>1</v>
      </c>
      <c r="D81" s="15" t="s">
        <v>179</v>
      </c>
      <c r="E81" s="10">
        <v>231</v>
      </c>
      <c r="AJ81" s="12"/>
      <c r="AK81" s="5"/>
      <c r="AL81" s="5"/>
      <c r="AM81" s="5"/>
      <c r="AN81" s="5"/>
      <c r="AO81" s="5"/>
      <c r="AP81" s="5"/>
    </row>
    <row r="82" spans="1:24" ht="12.75">
      <c r="A82" s="6">
        <v>76</v>
      </c>
      <c r="B82" s="7">
        <f t="shared" si="2"/>
        <v>229</v>
      </c>
      <c r="C82" s="8">
        <f t="shared" si="3"/>
        <v>1</v>
      </c>
      <c r="D82" s="15" t="s">
        <v>199</v>
      </c>
      <c r="X82" s="10">
        <v>229</v>
      </c>
    </row>
    <row r="83" spans="1:14" ht="12.75">
      <c r="A83" s="6">
        <v>77</v>
      </c>
      <c r="B83" s="7">
        <f t="shared" si="2"/>
        <v>221</v>
      </c>
      <c r="C83" s="8">
        <f t="shared" si="3"/>
        <v>1</v>
      </c>
      <c r="D83" s="15" t="s">
        <v>190</v>
      </c>
      <c r="N83" s="10">
        <v>221</v>
      </c>
    </row>
    <row r="84" spans="1:14" ht="12.75">
      <c r="A84" s="6">
        <v>78</v>
      </c>
      <c r="B84" s="7">
        <f t="shared" si="2"/>
        <v>220</v>
      </c>
      <c r="C84" s="8">
        <f t="shared" si="3"/>
        <v>1</v>
      </c>
      <c r="D84" s="15" t="s">
        <v>193</v>
      </c>
      <c r="N84" s="10">
        <v>220</v>
      </c>
    </row>
    <row r="85" spans="1:8" ht="12.75">
      <c r="A85" s="6">
        <v>79</v>
      </c>
      <c r="B85" s="7">
        <f t="shared" si="2"/>
        <v>214</v>
      </c>
      <c r="C85" s="8">
        <f t="shared" si="3"/>
        <v>1</v>
      </c>
      <c r="D85" s="15" t="s">
        <v>110</v>
      </c>
      <c r="H85" s="10">
        <v>214</v>
      </c>
    </row>
    <row r="86" spans="1:14" ht="12.75">
      <c r="A86" s="6">
        <v>80</v>
      </c>
      <c r="B86" s="7">
        <f t="shared" si="2"/>
        <v>212</v>
      </c>
      <c r="C86" s="8">
        <f t="shared" si="3"/>
        <v>1</v>
      </c>
      <c r="D86" s="15" t="s">
        <v>98</v>
      </c>
      <c r="N86" s="10">
        <v>212</v>
      </c>
    </row>
    <row r="87" spans="1:14" ht="12.75">
      <c r="A87" s="6">
        <v>81</v>
      </c>
      <c r="B87" s="7">
        <f t="shared" si="2"/>
        <v>210</v>
      </c>
      <c r="C87" s="8">
        <f t="shared" si="3"/>
        <v>1</v>
      </c>
      <c r="D87" s="29" t="s">
        <v>191</v>
      </c>
      <c r="N87" s="10">
        <v>210</v>
      </c>
    </row>
    <row r="88" spans="1:20" ht="12.75">
      <c r="A88" s="6">
        <v>82</v>
      </c>
      <c r="B88" s="7">
        <f t="shared" si="2"/>
        <v>210</v>
      </c>
      <c r="C88" s="8">
        <f t="shared" si="3"/>
        <v>1</v>
      </c>
      <c r="D88" s="15" t="s">
        <v>202</v>
      </c>
      <c r="T88" s="10">
        <v>210</v>
      </c>
    </row>
    <row r="89" spans="1:42" ht="12.75">
      <c r="A89" s="6">
        <v>83</v>
      </c>
      <c r="B89" s="7">
        <f t="shared" si="2"/>
        <v>207</v>
      </c>
      <c r="C89" s="8">
        <f t="shared" si="3"/>
        <v>1</v>
      </c>
      <c r="D89" s="15" t="s">
        <v>180</v>
      </c>
      <c r="E89" s="10">
        <v>207</v>
      </c>
      <c r="AJ89" s="12"/>
      <c r="AK89" s="5"/>
      <c r="AL89" s="5"/>
      <c r="AM89" s="5"/>
      <c r="AN89" s="5"/>
      <c r="AO89" s="5"/>
      <c r="AP89" s="5"/>
    </row>
    <row r="90" spans="1:8" ht="12.75">
      <c r="A90" s="6">
        <v>84</v>
      </c>
      <c r="B90" s="7">
        <f t="shared" si="2"/>
        <v>195</v>
      </c>
      <c r="C90" s="8">
        <f t="shared" si="3"/>
        <v>1</v>
      </c>
      <c r="D90" s="28" t="s">
        <v>81</v>
      </c>
      <c r="H90" s="10">
        <v>195</v>
      </c>
    </row>
    <row r="91" spans="1:42" ht="12.75">
      <c r="A91" s="6">
        <v>85</v>
      </c>
      <c r="B91" s="7">
        <f t="shared" si="2"/>
        <v>161</v>
      </c>
      <c r="C91" s="8">
        <f t="shared" si="3"/>
        <v>1</v>
      </c>
      <c r="D91" s="15" t="s">
        <v>181</v>
      </c>
      <c r="E91" s="10">
        <v>161</v>
      </c>
      <c r="AI91" s="11"/>
      <c r="AJ91" s="12"/>
      <c r="AK91" s="5"/>
      <c r="AL91" s="5"/>
      <c r="AM91" s="5"/>
      <c r="AN91" s="5"/>
      <c r="AO91" s="5"/>
      <c r="AP91" s="5"/>
    </row>
    <row r="92" spans="1:8" ht="12.75">
      <c r="A92" s="6">
        <v>86</v>
      </c>
      <c r="B92" s="7">
        <f t="shared" si="2"/>
        <v>152</v>
      </c>
      <c r="C92" s="8">
        <f t="shared" si="3"/>
        <v>1</v>
      </c>
      <c r="D92" s="29" t="s">
        <v>76</v>
      </c>
      <c r="H92" s="10">
        <v>152</v>
      </c>
    </row>
    <row r="93" spans="1:14" ht="12.75">
      <c r="A93" s="6">
        <v>87</v>
      </c>
      <c r="B93" s="7">
        <f t="shared" si="2"/>
        <v>135</v>
      </c>
      <c r="C93" s="8">
        <f t="shared" si="3"/>
        <v>1</v>
      </c>
      <c r="D93" s="33" t="s">
        <v>162</v>
      </c>
      <c r="N93" s="10">
        <v>135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2014-10-18T10:49:06Z</cp:lastPrinted>
  <dcterms:created xsi:type="dcterms:W3CDTF">2011-12-15T20:19:37Z</dcterms:created>
  <dcterms:modified xsi:type="dcterms:W3CDTF">2016-12-07T08:41:21Z</dcterms:modified>
  <cp:category/>
  <cp:version/>
  <cp:contentType/>
  <cp:contentStatus/>
</cp:coreProperties>
</file>