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 35 2016" sheetId="1" r:id="rId1"/>
  </sheets>
  <definedNames>
    <definedName name="_xlnm._FilterDatabase" localSheetId="0" hidden="1">'M 35 2016'!$A$2:$AT$2</definedName>
    <definedName name="_xlnm.Print_Titles" localSheetId="0">'M 35 2016'!$2:$2</definedName>
  </definedNames>
  <calcPr fullCalcOnLoad="1"/>
</workbook>
</file>

<file path=xl/sharedStrings.xml><?xml version="1.0" encoding="utf-8"?>
<sst xmlns="http://schemas.openxmlformats.org/spreadsheetml/2006/main" count="1329" uniqueCount="988">
  <si>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</si>
  <si>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</si>
  <si>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</si>
  <si>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</si>
  <si>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</si>
  <si>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</si>
  <si>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</si>
  <si>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</si>
  <si>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</si>
  <si>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</si>
  <si>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</si>
  <si>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</si>
  <si>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</si>
  <si>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</si>
  <si>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</si>
  <si>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</si>
  <si>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</si>
  <si>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</si>
  <si>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</si>
  <si>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</si>
  <si>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</si>
  <si>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</si>
  <si>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</si>
  <si>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</si>
  <si>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</si>
  <si>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</si>
  <si>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</si>
  <si>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</si>
  <si>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</si>
  <si>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</si>
  <si>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</si>
  <si>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</si>
  <si>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</si>
  <si>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</si>
  <si>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</si>
  <si>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</si>
  <si>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DJK Gillrath</t>
  </si>
  <si>
    <t>Kerkrade</t>
  </si>
  <si>
    <t>SC Bütgenbach</t>
  </si>
  <si>
    <t>TV Huchem-Stammeln</t>
  </si>
  <si>
    <t>LT Inde Hahn</t>
  </si>
  <si>
    <t>TUS Schmidt</t>
  </si>
  <si>
    <t>SV Germ. Eicherscheid</t>
  </si>
  <si>
    <t>Germ. Vossenack</t>
  </si>
  <si>
    <t>Birkesdorfer TV</t>
  </si>
  <si>
    <t>VFR Unterbruch LG</t>
  </si>
  <si>
    <t>Arnoldsweiler TV</t>
  </si>
  <si>
    <t>Maroni</t>
  </si>
  <si>
    <t>Claudio</t>
  </si>
  <si>
    <t>Kuringen</t>
  </si>
  <si>
    <t>Goessens</t>
  </si>
  <si>
    <t>Erik</t>
  </si>
  <si>
    <t>Schimmert</t>
  </si>
  <si>
    <t>Kahnert</t>
  </si>
  <si>
    <t>Patrick</t>
  </si>
  <si>
    <t>Perez</t>
  </si>
  <si>
    <t>Francisco</t>
  </si>
  <si>
    <t>Geilenkirchen</t>
  </si>
  <si>
    <t>Bold</t>
  </si>
  <si>
    <t>Marcel</t>
  </si>
  <si>
    <t>Vaals</t>
  </si>
  <si>
    <t>Bijl</t>
  </si>
  <si>
    <t>Maarten</t>
  </si>
  <si>
    <t>Dutch Runners</t>
  </si>
  <si>
    <t>Rik</t>
  </si>
  <si>
    <t>Amsterdam</t>
  </si>
  <si>
    <t>Aarts</t>
  </si>
  <si>
    <t>Dennis</t>
  </si>
  <si>
    <t>Roermond</t>
  </si>
  <si>
    <t>Theiner</t>
  </si>
  <si>
    <t>Boris</t>
  </si>
  <si>
    <t>Team RunVicht...en</t>
  </si>
  <si>
    <t>Amkreutz</t>
  </si>
  <si>
    <t>Simon</t>
  </si>
  <si>
    <t>Rabobank Parkstad</t>
  </si>
  <si>
    <t>Beuskens</t>
  </si>
  <si>
    <t>Heerlen</t>
  </si>
  <si>
    <t>Jerome</t>
  </si>
  <si>
    <t>Claudon</t>
  </si>
  <si>
    <t>Brunssum</t>
  </si>
  <si>
    <t>Marc</t>
  </si>
  <si>
    <t>Gelissen</t>
  </si>
  <si>
    <t>Alex</t>
  </si>
  <si>
    <t>AVON</t>
  </si>
  <si>
    <t>Krycki</t>
  </si>
  <si>
    <t>Kai</t>
  </si>
  <si>
    <t>Bednarek</t>
  </si>
  <si>
    <t>Dominik</t>
  </si>
  <si>
    <t>Grendel</t>
  </si>
  <si>
    <t>Schmitz</t>
  </si>
  <si>
    <t>Björn</t>
  </si>
  <si>
    <t>Maassen</t>
  </si>
  <si>
    <t>Dominique</t>
  </si>
  <si>
    <t>Landgraaf</t>
  </si>
  <si>
    <t>Vermeeren</t>
  </si>
  <si>
    <t>Jimmy</t>
  </si>
  <si>
    <t>Maastricht</t>
  </si>
  <si>
    <t>Staps</t>
  </si>
  <si>
    <t>Guido</t>
  </si>
  <si>
    <t>Schneider</t>
  </si>
  <si>
    <t>Jan</t>
  </si>
  <si>
    <t>Achilles-Top</t>
  </si>
  <si>
    <t>Julien</t>
  </si>
  <si>
    <t>Eijgelshoven</t>
  </si>
  <si>
    <t>Helgers</t>
  </si>
  <si>
    <t>Mike</t>
  </si>
  <si>
    <t>Buchten</t>
  </si>
  <si>
    <t>Rompen</t>
  </si>
  <si>
    <t>STB</t>
  </si>
  <si>
    <t>Binninger</t>
  </si>
  <si>
    <t>Rainer</t>
  </si>
  <si>
    <t>Aachen</t>
  </si>
  <si>
    <t>Peter</t>
  </si>
  <si>
    <t>Noblesse</t>
  </si>
  <si>
    <t>Mikel</t>
  </si>
  <si>
    <t>Bonten</t>
  </si>
  <si>
    <t>Michel</t>
  </si>
  <si>
    <t>Aalbers</t>
  </si>
  <si>
    <t>Stefan</t>
  </si>
  <si>
    <t>Hans</t>
  </si>
  <si>
    <t>Hagelstein</t>
  </si>
  <si>
    <t>HoHarunners</t>
  </si>
  <si>
    <t>Laumen</t>
  </si>
  <si>
    <t>Noel</t>
  </si>
  <si>
    <t>Maasbracht</t>
  </si>
  <si>
    <t>Gerben</t>
  </si>
  <si>
    <t>Groesbeek</t>
  </si>
  <si>
    <t>Defesche</t>
  </si>
  <si>
    <t>Bram</t>
  </si>
  <si>
    <t>MOVARE</t>
  </si>
  <si>
    <t>Fieliep</t>
  </si>
  <si>
    <t>Medtronic 3</t>
  </si>
  <si>
    <t>Sander</t>
  </si>
  <si>
    <t>Alofs</t>
  </si>
  <si>
    <t>Bart</t>
  </si>
  <si>
    <t>Wetzels</t>
  </si>
  <si>
    <t>Paree</t>
  </si>
  <si>
    <t>Bjorn</t>
  </si>
  <si>
    <t>AV Aalsmeer</t>
  </si>
  <si>
    <t>Schumacher</t>
  </si>
  <si>
    <t>Tim</t>
  </si>
  <si>
    <t>Duitsland</t>
  </si>
  <si>
    <t>Männer: 35 bis 39 Jahre alt  (Jg. 1977 bis 1981)</t>
  </si>
  <si>
    <t>Arne</t>
  </si>
  <si>
    <t>Canu</t>
  </si>
  <si>
    <t>Andreas</t>
  </si>
  <si>
    <t>TSV Alemannia Aachen</t>
  </si>
  <si>
    <t>Tomasz</t>
  </si>
  <si>
    <t>Zastawny</t>
  </si>
  <si>
    <t>Polen</t>
  </si>
  <si>
    <t>Lynzali</t>
  </si>
  <si>
    <t>Saji</t>
  </si>
  <si>
    <t>Tsjechië</t>
  </si>
  <si>
    <t>Uwiragiye</t>
  </si>
  <si>
    <t>Ambroise</t>
  </si>
  <si>
    <t>SAV</t>
  </si>
  <si>
    <t>Houben</t>
  </si>
  <si>
    <t>Thomas</t>
  </si>
  <si>
    <t>Fiekers</t>
  </si>
  <si>
    <t>DJK Kleinenbroich</t>
  </si>
  <si>
    <t>Kamper</t>
  </si>
  <si>
    <t>Michael</t>
  </si>
  <si>
    <t>Breuer</t>
  </si>
  <si>
    <t>Frank</t>
  </si>
  <si>
    <t>Team coolart!</t>
  </si>
  <si>
    <t>Hermanns</t>
  </si>
  <si>
    <t>Christian</t>
  </si>
  <si>
    <t>PSV Mönchengladbach</t>
  </si>
  <si>
    <t>Feitz</t>
  </si>
  <si>
    <t>Rademacher</t>
  </si>
  <si>
    <t>Tobias</t>
  </si>
  <si>
    <t>Dobbert</t>
  </si>
  <si>
    <t>Jens</t>
  </si>
  <si>
    <t>Ballerbande</t>
  </si>
  <si>
    <t>Straten</t>
  </si>
  <si>
    <t>Matthias</t>
  </si>
  <si>
    <t>Paulzen</t>
  </si>
  <si>
    <t>Daniel</t>
  </si>
  <si>
    <t>Hennes</t>
  </si>
  <si>
    <t>Karsten</t>
  </si>
  <si>
    <t>Christoph</t>
  </si>
  <si>
    <t>Cornetz</t>
  </si>
  <si>
    <t>Miereczko</t>
  </si>
  <si>
    <t>Maciek</t>
  </si>
  <si>
    <t>VFB Erftstadt</t>
  </si>
  <si>
    <t>Berger</t>
  </si>
  <si>
    <t>Sascha</t>
  </si>
  <si>
    <t>TV Erkelenz</t>
  </si>
  <si>
    <t>Kleikers</t>
  </si>
  <si>
    <t>Yves</t>
  </si>
  <si>
    <t>Karpfinger</t>
  </si>
  <si>
    <t>KSK Industrielackierungen GmbH &amp; Co. KG</t>
  </si>
  <si>
    <t>Rajter</t>
  </si>
  <si>
    <t>Adam</t>
  </si>
  <si>
    <t>Dittrich</t>
  </si>
  <si>
    <t>Jansen</t>
  </si>
  <si>
    <t>Armin</t>
  </si>
  <si>
    <t>Lanske</t>
  </si>
  <si>
    <t>Kristian</t>
  </si>
  <si>
    <t>BSG Kreissparkasse Heinsberg</t>
  </si>
  <si>
    <t>Bokros</t>
  </si>
  <si>
    <t>B-Run</t>
  </si>
  <si>
    <t>Mees</t>
  </si>
  <si>
    <t>Osam</t>
  </si>
  <si>
    <t>Peters</t>
  </si>
  <si>
    <t>Oberhauser</t>
  </si>
  <si>
    <t>René</t>
  </si>
  <si>
    <t>Zitzen</t>
  </si>
  <si>
    <t>Beckers</t>
  </si>
  <si>
    <t>Steffan</t>
  </si>
  <si>
    <t>Lomott</t>
  </si>
  <si>
    <t>Küsters</t>
  </si>
  <si>
    <t>Team Meures</t>
  </si>
  <si>
    <t>Basten</t>
  </si>
  <si>
    <t>Philipp</t>
  </si>
  <si>
    <t>Ossowski</t>
  </si>
  <si>
    <t>TSF Bracht</t>
  </si>
  <si>
    <t>Katzmann</t>
  </si>
  <si>
    <t>Marathon Ibbenbüren</t>
  </si>
  <si>
    <t>Urlings</t>
  </si>
  <si>
    <t>Bas</t>
  </si>
  <si>
    <t>Zeslawski</t>
  </si>
  <si>
    <t>Lukasz</t>
  </si>
  <si>
    <t>Mundria</t>
  </si>
  <si>
    <t>Koster</t>
  </si>
  <si>
    <t>Lars</t>
  </si>
  <si>
    <t>Prospex</t>
  </si>
  <si>
    <t>Flecken</t>
  </si>
  <si>
    <t>RV Kranenbroek Echt</t>
  </si>
  <si>
    <t>Rawski</t>
  </si>
  <si>
    <t>Heliodor</t>
  </si>
  <si>
    <t>Bender</t>
  </si>
  <si>
    <t>Deumens</t>
  </si>
  <si>
    <t>Rola</t>
  </si>
  <si>
    <t>SV Germania Dürwiß</t>
  </si>
  <si>
    <t>Dickmeis</t>
  </si>
  <si>
    <t>Frantzen</t>
  </si>
  <si>
    <t>IAC Düren</t>
  </si>
  <si>
    <t>David</t>
  </si>
  <si>
    <t>Dötze</t>
  </si>
  <si>
    <t>Sebastian</t>
  </si>
  <si>
    <t>Posada Martinez</t>
  </si>
  <si>
    <t>Staudt</t>
  </si>
  <si>
    <t>Team RunVicht…en</t>
  </si>
  <si>
    <t>Lousberg</t>
  </si>
  <si>
    <t xml:space="preserve"> Pascal</t>
  </si>
  <si>
    <t>ERT Kelmis</t>
  </si>
  <si>
    <t>Höhn</t>
  </si>
  <si>
    <t xml:space="preserve"> Michael</t>
  </si>
  <si>
    <t>Kinkel</t>
  </si>
  <si>
    <t xml:space="preserve"> Marcel</t>
  </si>
  <si>
    <t>Mellouk</t>
  </si>
  <si>
    <t xml:space="preserve"> Fahd</t>
  </si>
  <si>
    <t>Dürener TV 1847</t>
  </si>
  <si>
    <t>Rupp</t>
  </si>
  <si>
    <t xml:space="preserve"> Rainer</t>
  </si>
  <si>
    <t>AC Eifel</t>
  </si>
  <si>
    <t>Odenthal</t>
  </si>
  <si>
    <t xml:space="preserve"> Oliver</t>
  </si>
  <si>
    <t>Kegelverrein Ruhige Kugel</t>
  </si>
  <si>
    <t>Rüter</t>
  </si>
  <si>
    <t xml:space="preserve"> Daniel</t>
  </si>
  <si>
    <t>Brühler TV 1879</t>
  </si>
  <si>
    <t>Heinrich</t>
  </si>
  <si>
    <t xml:space="preserve"> Achim</t>
  </si>
  <si>
    <t>AH-Racing</t>
  </si>
  <si>
    <t>Hofer</t>
  </si>
  <si>
    <t xml:space="preserve"> Markus</t>
  </si>
  <si>
    <t>Funke</t>
  </si>
  <si>
    <t xml:space="preserve"> Axel</t>
  </si>
  <si>
    <t xml:space="preserve"> Thomas</t>
  </si>
  <si>
    <t>Huppertz</t>
  </si>
  <si>
    <t>Krischer</t>
  </si>
  <si>
    <t xml:space="preserve"> Stefan</t>
  </si>
  <si>
    <t>LT Schleich</t>
  </si>
  <si>
    <t>Bräsel</t>
  </si>
  <si>
    <t xml:space="preserve"> Robert</t>
  </si>
  <si>
    <t>Osterholt</t>
  </si>
  <si>
    <t xml:space="preserve"> Sascha</t>
  </si>
  <si>
    <t>Brod</t>
  </si>
  <si>
    <t>Marathon-Club Eschweiler</t>
  </si>
  <si>
    <t>Rutkowski</t>
  </si>
  <si>
    <t xml:space="preserve"> Joshua</t>
  </si>
  <si>
    <t>Sieben</t>
  </si>
  <si>
    <t xml:space="preserve"> Jan</t>
  </si>
  <si>
    <t>Bedner</t>
  </si>
  <si>
    <t xml:space="preserve"> Uwe</t>
  </si>
  <si>
    <t>Ganser</t>
  </si>
  <si>
    <t>Bedrunka</t>
  </si>
  <si>
    <t xml:space="preserve"> Gabriel</t>
  </si>
  <si>
    <t>Die angeschossenen Karnickel</t>
  </si>
  <si>
    <t>Faber</t>
  </si>
  <si>
    <t xml:space="preserve"> Arndt</t>
  </si>
  <si>
    <t>Eddouif</t>
  </si>
  <si>
    <t>Gerstacker</t>
  </si>
  <si>
    <t>Hering</t>
  </si>
  <si>
    <t xml:space="preserve"> Roland</t>
  </si>
  <si>
    <t>Hamich Runners</t>
  </si>
  <si>
    <t>Eichmann</t>
  </si>
  <si>
    <t xml:space="preserve"> Carsten</t>
  </si>
  <si>
    <t>Münstermann</t>
  </si>
  <si>
    <t xml:space="preserve"> Andreas Schröt</t>
  </si>
  <si>
    <t>Schi-Club Schwazze Bärresch</t>
  </si>
  <si>
    <t xml:space="preserve"> Björn</t>
  </si>
  <si>
    <t>Lauffeuer Eschweiler</t>
  </si>
  <si>
    <t>Knopik</t>
  </si>
  <si>
    <t xml:space="preserve"> Adam</t>
  </si>
  <si>
    <t>Reemann</t>
  </si>
  <si>
    <t xml:space="preserve"> Sam</t>
  </si>
  <si>
    <t>Duda</t>
  </si>
  <si>
    <t xml:space="preserve"> Dawid</t>
  </si>
  <si>
    <t>Claßen</t>
  </si>
  <si>
    <t xml:space="preserve"> Ralf</t>
  </si>
  <si>
    <t>THOLEN</t>
  </si>
  <si>
    <t>ACHIM</t>
  </si>
  <si>
    <t>LC PHÖNIX GEILENKIRCHEN</t>
  </si>
  <si>
    <t>VANASCHEN</t>
  </si>
  <si>
    <t>CEDRIC</t>
  </si>
  <si>
    <t>LAC EUPEN</t>
  </si>
  <si>
    <t>LANGER</t>
  </si>
  <si>
    <t>PASCAL</t>
  </si>
  <si>
    <t>VAN DONGEN</t>
  </si>
  <si>
    <t>HEINZ</t>
  </si>
  <si>
    <t>TSV WEEZE</t>
  </si>
  <si>
    <t>POLACZEK</t>
  </si>
  <si>
    <t>MARCUS</t>
  </si>
  <si>
    <t>HAGELSTEIN</t>
  </si>
  <si>
    <t>CHRISTIAN</t>
  </si>
  <si>
    <t>SAMYN</t>
  </si>
  <si>
    <t>STEPHAN</t>
  </si>
  <si>
    <t>DELHEZ</t>
  </si>
  <si>
    <t>NERRINCK</t>
  </si>
  <si>
    <t>JOHAN</t>
  </si>
  <si>
    <t>CERFONTAINE</t>
  </si>
  <si>
    <t>PHILIPPE</t>
  </si>
  <si>
    <t>VAN ENDERT</t>
  </si>
  <si>
    <t>PETER</t>
  </si>
  <si>
    <t>LG MÜTZENICH</t>
  </si>
  <si>
    <t>HANF</t>
  </si>
  <si>
    <t>ALAIN</t>
  </si>
  <si>
    <t>TURNVEREIN NIDRUM</t>
  </si>
  <si>
    <t>DETREZ</t>
  </si>
  <si>
    <t>DAMIEN</t>
  </si>
  <si>
    <t>RFCL</t>
  </si>
  <si>
    <t>BECERRA</t>
  </si>
  <si>
    <t>MIGUEL</t>
  </si>
  <si>
    <t>BODSON</t>
  </si>
  <si>
    <t>FREDERIC</t>
  </si>
  <si>
    <t>D'AFFNAY</t>
  </si>
  <si>
    <t>JEAN-FRANCOIS</t>
  </si>
  <si>
    <t>DECHENE</t>
  </si>
  <si>
    <t>GREGOIRE</t>
  </si>
  <si>
    <t>VITELLO</t>
  </si>
  <si>
    <t>CHRISTOPHE</t>
  </si>
  <si>
    <t>SONTAG</t>
  </si>
  <si>
    <t>THIERRY</t>
  </si>
  <si>
    <t>GODELAINE</t>
  </si>
  <si>
    <t>STEPHANE</t>
  </si>
  <si>
    <t>PIEDBOEUF</t>
  </si>
  <si>
    <t>BERTRAND</t>
  </si>
  <si>
    <t>BOONEN</t>
  </si>
  <si>
    <t>SEBASTIEN</t>
  </si>
  <si>
    <t>PETERS</t>
  </si>
  <si>
    <t>TOBIAS</t>
  </si>
  <si>
    <t>BC EUPEN</t>
  </si>
  <si>
    <t>LEYENS</t>
  </si>
  <si>
    <t>FERNANDO</t>
  </si>
  <si>
    <t>PSF RACING</t>
  </si>
  <si>
    <t>ROGGENDORF</t>
  </si>
  <si>
    <t>THOMAS</t>
  </si>
  <si>
    <t>STASSEN</t>
  </si>
  <si>
    <t>JOYEUX JOGGEURS</t>
  </si>
  <si>
    <t>STEFFENS</t>
  </si>
  <si>
    <t>BENOIT</t>
  </si>
  <si>
    <t>MICHAEL</t>
  </si>
  <si>
    <t>DEKROCK</t>
  </si>
  <si>
    <t>DELOYER</t>
  </si>
  <si>
    <t>LAURENT</t>
  </si>
  <si>
    <t>TINSCHMANN</t>
  </si>
  <si>
    <t>NILS</t>
  </si>
  <si>
    <t>LAUFMASCHE HAUSET</t>
  </si>
  <si>
    <t>WAUCOMONT</t>
  </si>
  <si>
    <t>YOGGING CLUB</t>
  </si>
  <si>
    <t>HEINRICHS</t>
  </si>
  <si>
    <t>BAILLY</t>
  </si>
  <si>
    <t>RDVRUNBEYNE-HEUSA</t>
  </si>
  <si>
    <t>MICHEL</t>
  </si>
  <si>
    <t>RONNY</t>
  </si>
  <si>
    <t>HENRARD</t>
  </si>
  <si>
    <t>HERVE</t>
  </si>
  <si>
    <t>SCHUMACHER</t>
  </si>
  <si>
    <t>LAZARUS</t>
  </si>
  <si>
    <t>MARC</t>
  </si>
  <si>
    <t>GERALD</t>
  </si>
  <si>
    <t>CHARLIER</t>
  </si>
  <si>
    <t>ALEXANDRE</t>
  </si>
  <si>
    <t>WATERVAL</t>
  </si>
  <si>
    <t>TEAM KOHL AUTOMOBILE</t>
  </si>
  <si>
    <t>SCHOONBROODT</t>
  </si>
  <si>
    <t>MANUEL</t>
  </si>
  <si>
    <t>GRIGNARD</t>
  </si>
  <si>
    <t>MERTES</t>
  </si>
  <si>
    <t>MARIO</t>
  </si>
  <si>
    <t>FROSCHELITE</t>
  </si>
  <si>
    <t>FIASSE</t>
  </si>
  <si>
    <t>FRANCOIS</t>
  </si>
  <si>
    <t>PJBR</t>
  </si>
  <si>
    <t>FRIEDRICHS</t>
  </si>
  <si>
    <t>NIBUS</t>
  </si>
  <si>
    <t>FELICIEN</t>
  </si>
  <si>
    <t>PIRLOT</t>
  </si>
  <si>
    <t>BERNARD</t>
  </si>
  <si>
    <t>BEAUPAIN</t>
  </si>
  <si>
    <t>DAVID</t>
  </si>
  <si>
    <t>BONNY</t>
  </si>
  <si>
    <t>STEVENS</t>
  </si>
  <si>
    <t>TEAM PALUKO</t>
  </si>
  <si>
    <t>MOERMANS</t>
  </si>
  <si>
    <t>GERT</t>
  </si>
  <si>
    <t>PATRICK</t>
  </si>
  <si>
    <t>KAIVERS</t>
  </si>
  <si>
    <t>HAVENITH</t>
  </si>
  <si>
    <t>JEAN</t>
  </si>
  <si>
    <t>PLEASURELEGGER</t>
  </si>
  <si>
    <t>GEORGES</t>
  </si>
  <si>
    <t>PAVONET</t>
  </si>
  <si>
    <t>SNAKKERS</t>
  </si>
  <si>
    <t>ARNAUD</t>
  </si>
  <si>
    <t>PETERCHENS MONDFAHRT</t>
  </si>
  <si>
    <t>CALOGERO</t>
  </si>
  <si>
    <t>LIOTA</t>
  </si>
  <si>
    <t>KOLASSA</t>
  </si>
  <si>
    <t>HORST</t>
  </si>
  <si>
    <t>SG SPARKASSE AACHEN</t>
  </si>
  <si>
    <t>SCHWARZ</t>
  </si>
  <si>
    <t>MORITZ</t>
  </si>
  <si>
    <t>Pelzer</t>
  </si>
  <si>
    <t>Achim</t>
  </si>
  <si>
    <t>LG Euregio</t>
  </si>
  <si>
    <t>Güdenberg</t>
  </si>
  <si>
    <t>Swen</t>
  </si>
  <si>
    <t>Sportgemeinschaft Sparkasse Aachen</t>
  </si>
  <si>
    <t>DjK Jung Siegfried Herzogenrath</t>
  </si>
  <si>
    <t>Emundts</t>
  </si>
  <si>
    <t>Keldenich</t>
  </si>
  <si>
    <t>Martin</t>
  </si>
  <si>
    <t>DJK LC Vettweiß</t>
  </si>
  <si>
    <t>Tarik</t>
  </si>
  <si>
    <t>Schüller</t>
  </si>
  <si>
    <t>Markus</t>
  </si>
  <si>
    <t>Moschinski</t>
  </si>
  <si>
    <t>Blau Weiss Alsdorf Handball</t>
  </si>
  <si>
    <t>Kopac</t>
  </si>
  <si>
    <t>DLC Aachen</t>
  </si>
  <si>
    <t>Thiessen</t>
  </si>
  <si>
    <t>Fernandez</t>
  </si>
  <si>
    <t>Benny</t>
  </si>
  <si>
    <t>Gävert</t>
  </si>
  <si>
    <t>Eins zu Eins Herrenclub</t>
  </si>
  <si>
    <t>Körver</t>
  </si>
  <si>
    <t>Sportsfreund Alsdorf</t>
  </si>
  <si>
    <t>Smeets</t>
  </si>
  <si>
    <t>Roel</t>
  </si>
  <si>
    <t>19-01-1979</t>
  </si>
  <si>
    <t>Rodjer</t>
  </si>
  <si>
    <t>31-12-1981</t>
  </si>
  <si>
    <t>Kroon</t>
  </si>
  <si>
    <t>08-02-1981</t>
  </si>
  <si>
    <t>Langenhuizen</t>
  </si>
  <si>
    <t>Ronald</t>
  </si>
  <si>
    <t>05-07-1977</t>
  </si>
  <si>
    <t>Juffermans</t>
  </si>
  <si>
    <t>Micha</t>
  </si>
  <si>
    <t>17-10-1978</t>
  </si>
  <si>
    <t>Marco</t>
  </si>
  <si>
    <t>23-11-1978</t>
  </si>
  <si>
    <t>Koeln</t>
  </si>
  <si>
    <t>Janssen</t>
  </si>
  <si>
    <t>Rob</t>
  </si>
  <si>
    <t>21-11-1981</t>
  </si>
  <si>
    <t>Gielissen</t>
  </si>
  <si>
    <t>Jorrit</t>
  </si>
  <si>
    <t>24-09-1977</t>
  </si>
  <si>
    <t>Elsloo Lb</t>
  </si>
  <si>
    <t>Sloove</t>
  </si>
  <si>
    <t>01-06-1981</t>
  </si>
  <si>
    <t>Heythuysen</t>
  </si>
  <si>
    <t>Belekka</t>
  </si>
  <si>
    <t>Miguel</t>
  </si>
  <si>
    <t>26-12-1980</t>
  </si>
  <si>
    <t>Selfkant</t>
  </si>
  <si>
    <t>Hazelhof</t>
  </si>
  <si>
    <t>Rick</t>
  </si>
  <si>
    <t>05-08-1981</t>
  </si>
  <si>
    <t>deGroen</t>
  </si>
  <si>
    <t>Laurens</t>
  </si>
  <si>
    <t>07-04-1980</t>
  </si>
  <si>
    <t>Hoensbroek</t>
  </si>
  <si>
    <t>Hoenen</t>
  </si>
  <si>
    <t>11-07-1978</t>
  </si>
  <si>
    <t>Kersten</t>
  </si>
  <si>
    <t>Roy</t>
  </si>
  <si>
    <t>28-03-1978</t>
  </si>
  <si>
    <t>Budel</t>
  </si>
  <si>
    <t>Palmen</t>
  </si>
  <si>
    <t>Luc</t>
  </si>
  <si>
    <t>06-05-1979</t>
  </si>
  <si>
    <t>01-02-1977</t>
  </si>
  <si>
    <t>Schinveld</t>
  </si>
  <si>
    <t>Jacobs</t>
  </si>
  <si>
    <t>RHJ</t>
  </si>
  <si>
    <t>17-03-1979</t>
  </si>
  <si>
    <t>14-04-1979</t>
  </si>
  <si>
    <t>Doelen</t>
  </si>
  <si>
    <t>05-05-1981</t>
  </si>
  <si>
    <t>Renneberg</t>
  </si>
  <si>
    <t>10-02-1977</t>
  </si>
  <si>
    <t>Henssen</t>
  </si>
  <si>
    <t>26-04-1981</t>
  </si>
  <si>
    <t>America</t>
  </si>
  <si>
    <t>Bob</t>
  </si>
  <si>
    <t>13-05-1980</t>
  </si>
  <si>
    <t>30-05-1978</t>
  </si>
  <si>
    <t>Mullenders</t>
  </si>
  <si>
    <t>30-03-1978</t>
  </si>
  <si>
    <t>deJong</t>
  </si>
  <si>
    <t>18-03-1981</t>
  </si>
  <si>
    <t>Snackers</t>
  </si>
  <si>
    <t>Rinse</t>
  </si>
  <si>
    <t>09-05-1980</t>
  </si>
  <si>
    <t>Jon</t>
  </si>
  <si>
    <t>29-08-1979</t>
  </si>
  <si>
    <t>Kissels</t>
  </si>
  <si>
    <t>Arthur</t>
  </si>
  <si>
    <t>23-03-1979</t>
  </si>
  <si>
    <t>Bindels</t>
  </si>
  <si>
    <t>06-11-1978</t>
  </si>
  <si>
    <t>Knarren</t>
  </si>
  <si>
    <t>31-01-1980</t>
  </si>
  <si>
    <t>Jeroen</t>
  </si>
  <si>
    <t>04-10-1981</t>
  </si>
  <si>
    <t>Noteborn</t>
  </si>
  <si>
    <t>08-09-1979</t>
  </si>
  <si>
    <t>Bus</t>
  </si>
  <si>
    <t>14-12-1979</t>
  </si>
  <si>
    <t>Tummers</t>
  </si>
  <si>
    <t>Eric</t>
  </si>
  <si>
    <t>06-07-1980</t>
  </si>
  <si>
    <t>Reumkens</t>
  </si>
  <si>
    <t>28-02-1979</t>
  </si>
  <si>
    <t>Dubislav</t>
  </si>
  <si>
    <t>Cyriel</t>
  </si>
  <si>
    <t>28-03-1980</t>
  </si>
  <si>
    <t>Timmermans</t>
  </si>
  <si>
    <t>John</t>
  </si>
  <si>
    <t>09-02-1979</t>
  </si>
  <si>
    <t>Merkelbeek</t>
  </si>
  <si>
    <t>Vorage</t>
  </si>
  <si>
    <t>Paul</t>
  </si>
  <si>
    <t>Geleen</t>
  </si>
  <si>
    <t>Huijnen</t>
  </si>
  <si>
    <t>Tibor</t>
  </si>
  <si>
    <t>05-07-1980</t>
  </si>
  <si>
    <t>Marinus</t>
  </si>
  <si>
    <t>12-11-1981</t>
  </si>
  <si>
    <t>Mierzejewski</t>
  </si>
  <si>
    <t>Mark</t>
  </si>
  <si>
    <t>24-02-1977</t>
  </si>
  <si>
    <t>Meyer</t>
  </si>
  <si>
    <t>Ron</t>
  </si>
  <si>
    <t>21-10-1981</t>
  </si>
  <si>
    <t>Slangen</t>
  </si>
  <si>
    <t>Calvin</t>
  </si>
  <si>
    <t>27-10-1981</t>
  </si>
  <si>
    <t>Sanders</t>
  </si>
  <si>
    <t>Nathan</t>
  </si>
  <si>
    <t>03-10-1980</t>
  </si>
  <si>
    <t>Veldhoven</t>
  </si>
  <si>
    <t>Moonen</t>
  </si>
  <si>
    <t>20-09-1977</t>
  </si>
  <si>
    <t>Leijten</t>
  </si>
  <si>
    <t>Ted</t>
  </si>
  <si>
    <t>1978</t>
  </si>
  <si>
    <t>1979</t>
  </si>
  <si>
    <t>Wergen</t>
  </si>
  <si>
    <t xml:space="preserve"> Heiko</t>
  </si>
  <si>
    <t>Tus Schmidt</t>
  </si>
  <si>
    <t>Nießen</t>
  </si>
  <si>
    <t xml:space="preserve"> Christian</t>
  </si>
  <si>
    <t>1981</t>
  </si>
  <si>
    <t>PETERS Sportteam / TuS Schmidt</t>
  </si>
  <si>
    <t>Mertens</t>
  </si>
  <si>
    <t xml:space="preserve"> Pierre</t>
  </si>
  <si>
    <t>Untermaubach</t>
  </si>
  <si>
    <t>Wiesemann</t>
  </si>
  <si>
    <t xml:space="preserve"> Mark</t>
  </si>
  <si>
    <t>1980</t>
  </si>
  <si>
    <t>Team Erdinger Alkoholfrei</t>
  </si>
  <si>
    <t>36</t>
  </si>
  <si>
    <t>37</t>
  </si>
  <si>
    <t>35</t>
  </si>
  <si>
    <t>VELEZ</t>
  </si>
  <si>
    <t>Leornado</t>
  </si>
  <si>
    <t>ENJAMBEE</t>
  </si>
  <si>
    <t>LOFGEN</t>
  </si>
  <si>
    <t>39</t>
  </si>
  <si>
    <t>AC EIFEL</t>
  </si>
  <si>
    <t>Frederick</t>
  </si>
  <si>
    <t>STENDRICH</t>
  </si>
  <si>
    <t>Pascal</t>
  </si>
  <si>
    <t>SCBUTG</t>
  </si>
  <si>
    <t/>
  </si>
  <si>
    <t>PAASCH</t>
  </si>
  <si>
    <t>LORENT</t>
  </si>
  <si>
    <t>Xavier</t>
  </si>
  <si>
    <t>BOUFFIOLS</t>
  </si>
  <si>
    <t>de Vos</t>
  </si>
  <si>
    <t>VERSCHUEREN</t>
  </si>
  <si>
    <t>Raf</t>
  </si>
  <si>
    <t>URBAN</t>
  </si>
  <si>
    <t>GEERLINGS</t>
  </si>
  <si>
    <t>TRODLER</t>
  </si>
  <si>
    <t>DETHIER</t>
  </si>
  <si>
    <t>38</t>
  </si>
  <si>
    <t>MASSART</t>
  </si>
  <si>
    <t>Frederic</t>
  </si>
  <si>
    <t>FLEU</t>
  </si>
  <si>
    <t>PERVEUX</t>
  </si>
  <si>
    <t>Olivier</t>
  </si>
  <si>
    <t>FORESTIERE</t>
  </si>
  <si>
    <t>Rudy</t>
  </si>
  <si>
    <t>BOTERBLOEMPJES</t>
  </si>
  <si>
    <t>THUNUS</t>
  </si>
  <si>
    <t>ROELANTS</t>
  </si>
  <si>
    <t>Pieter</t>
  </si>
  <si>
    <t>HRC</t>
  </si>
  <si>
    <t>van Capellen</t>
  </si>
  <si>
    <t>Gijs</t>
  </si>
  <si>
    <t>GODFURNON</t>
  </si>
  <si>
    <t>Fabrice</t>
  </si>
  <si>
    <t>Laurent</t>
  </si>
  <si>
    <t>LECLEF</t>
  </si>
  <si>
    <t>Sebastien</t>
  </si>
  <si>
    <t>MYSTERE</t>
  </si>
  <si>
    <t>PAGE</t>
  </si>
  <si>
    <t>Thibaut</t>
  </si>
  <si>
    <t>JE COURS A INCO</t>
  </si>
  <si>
    <t>VAN WynsbergeTom</t>
  </si>
  <si>
    <t>WYNSBERGE</t>
  </si>
  <si>
    <t>DEBOUNY</t>
  </si>
  <si>
    <t>Fabian</t>
  </si>
  <si>
    <t>ANDRE</t>
  </si>
  <si>
    <t>STAS</t>
  </si>
  <si>
    <t>RT CONDROZ</t>
  </si>
  <si>
    <t>DELSENNE</t>
  </si>
  <si>
    <t>LENNARTZ</t>
  </si>
  <si>
    <t>SURETING</t>
  </si>
  <si>
    <t>Anthony</t>
  </si>
  <si>
    <t>CANEVE</t>
  </si>
  <si>
    <t>Pierino</t>
  </si>
  <si>
    <t>SCHELLER</t>
  </si>
  <si>
    <t xml:space="preserve"> Falko</t>
  </si>
  <si>
    <t xml:space="preserve"> Patrick</t>
  </si>
  <si>
    <t>VOGEL</t>
  </si>
  <si>
    <t xml:space="preserve"> Karsten</t>
  </si>
  <si>
    <t>Team Kohlscheid Running</t>
  </si>
  <si>
    <t>DREUW</t>
  </si>
  <si>
    <t xml:space="preserve"> Christoph</t>
  </si>
  <si>
    <t xml:space="preserve">KREUTZER </t>
  </si>
  <si>
    <t xml:space="preserve"> Thorsten</t>
  </si>
  <si>
    <t>TSV Luzie</t>
  </si>
  <si>
    <t>KÜSTER</t>
  </si>
  <si>
    <t xml:space="preserve"> Sven</t>
  </si>
  <si>
    <t>LG Stolberg</t>
  </si>
  <si>
    <t xml:space="preserve">KORALL </t>
  </si>
  <si>
    <t xml:space="preserve"> Bjoern</t>
  </si>
  <si>
    <t>ABBASI</t>
  </si>
  <si>
    <t>Laufschule Ring</t>
  </si>
  <si>
    <t>CREYELS</t>
  </si>
  <si>
    <t xml:space="preserve"> Mario</t>
  </si>
  <si>
    <t>MÖBIUS</t>
  </si>
  <si>
    <t>GRÖTSCH</t>
  </si>
  <si>
    <t>BTV Aachen</t>
  </si>
  <si>
    <t>LENGER</t>
  </si>
  <si>
    <t xml:space="preserve">DOHMEN </t>
  </si>
  <si>
    <t xml:space="preserve">HARPERSCHEIDT </t>
  </si>
  <si>
    <t>KAUFMANN</t>
  </si>
  <si>
    <t>Kinderbetreuung Vichter Waldmäus</t>
  </si>
  <si>
    <t>NEUBERT</t>
  </si>
  <si>
    <t xml:space="preserve"> Tom</t>
  </si>
  <si>
    <t>GRÜTTEMEIER</t>
  </si>
  <si>
    <t xml:space="preserve"> Tim</t>
  </si>
  <si>
    <t>JAHN</t>
  </si>
  <si>
    <t>WIRTZ</t>
  </si>
  <si>
    <t xml:space="preserve"> Benjamin</t>
  </si>
  <si>
    <t>GLATZ</t>
  </si>
  <si>
    <t>RETTICH</t>
  </si>
  <si>
    <t xml:space="preserve"> Alex</t>
  </si>
  <si>
    <t>BRAUN</t>
  </si>
  <si>
    <t xml:space="preserve"> Lars</t>
  </si>
  <si>
    <t>Zentis GmbH &amp; Co. KG</t>
  </si>
  <si>
    <t>LUDWIG</t>
  </si>
  <si>
    <t>FREISCHLAD</t>
  </si>
  <si>
    <t xml:space="preserve"> Martin</t>
  </si>
  <si>
    <t>OFFERMANN</t>
  </si>
  <si>
    <t>STÄRK</t>
  </si>
  <si>
    <t>VAN DER WOERD</t>
  </si>
  <si>
    <t xml:space="preserve"> Jan Dirk</t>
  </si>
  <si>
    <t>STERKEN</t>
  </si>
  <si>
    <t>DÜHN</t>
  </si>
  <si>
    <t>KROTT</t>
  </si>
  <si>
    <t>LOZANO-BONTEIN</t>
  </si>
  <si>
    <t xml:space="preserve"> Marco</t>
  </si>
  <si>
    <t>Rubel</t>
  </si>
  <si>
    <t>Nold</t>
  </si>
  <si>
    <t>MadraCat.de</t>
  </si>
  <si>
    <t>Kastenholz</t>
  </si>
  <si>
    <t>Team Happy Feet</t>
  </si>
  <si>
    <t>Stollenwerk</t>
  </si>
  <si>
    <t>Klein</t>
  </si>
  <si>
    <t>Holger</t>
  </si>
  <si>
    <t>Marathon Club Eschweiler</t>
  </si>
  <si>
    <t>Haep</t>
  </si>
  <si>
    <t>SG Dahlem Schmidtheim</t>
  </si>
  <si>
    <t>Timans</t>
  </si>
  <si>
    <t>Jos</t>
  </si>
  <si>
    <t>Atletiek Maastricht</t>
  </si>
  <si>
    <t>van Herk</t>
  </si>
  <si>
    <t>Demacker</t>
  </si>
  <si>
    <t>Scopias</t>
  </si>
  <si>
    <t>Heddema</t>
  </si>
  <si>
    <t>Dave</t>
  </si>
  <si>
    <t>Rocca</t>
  </si>
  <si>
    <t>Baldacci</t>
  </si>
  <si>
    <t>Ivan</t>
  </si>
  <si>
    <t>van Putten</t>
  </si>
  <si>
    <t>Packbier</t>
  </si>
  <si>
    <t>Herald</t>
  </si>
  <si>
    <t>Rocco</t>
  </si>
  <si>
    <t>Francesco</t>
  </si>
  <si>
    <t>Franssen</t>
  </si>
  <si>
    <t>Hendrix</t>
  </si>
  <si>
    <t>Roger</t>
  </si>
  <si>
    <t>van de Kleut</t>
  </si>
  <si>
    <t>Rumpen</t>
  </si>
  <si>
    <t>Martijn</t>
  </si>
  <si>
    <t>Ploum</t>
  </si>
  <si>
    <t>Eelco</t>
  </si>
  <si>
    <t>Valkenburg Lb</t>
  </si>
  <si>
    <t>Laumers</t>
  </si>
  <si>
    <t>SC Bleialf</t>
  </si>
  <si>
    <t>DJK JS Herzogenrath</t>
  </si>
  <si>
    <t>Stiebig</t>
  </si>
  <si>
    <t>André-Johannes</t>
  </si>
  <si>
    <t>Heun</t>
  </si>
  <si>
    <t>Johannes</t>
  </si>
  <si>
    <t>1. FC Pollerwiesen HG neV</t>
  </si>
  <si>
    <t>TuS Schmidt</t>
  </si>
  <si>
    <t>Beiss</t>
  </si>
  <si>
    <t>Volker</t>
  </si>
  <si>
    <t>FGH</t>
  </si>
  <si>
    <t>Loup</t>
  </si>
  <si>
    <t>Ulrich</t>
  </si>
  <si>
    <t>Yanar</t>
  </si>
  <si>
    <t>Christophe</t>
  </si>
  <si>
    <t>Behrendt</t>
  </si>
  <si>
    <t>Florian</t>
  </si>
  <si>
    <t>FC Inde Hahn</t>
  </si>
  <si>
    <t>Krott</t>
  </si>
  <si>
    <t>Schlepütz</t>
  </si>
  <si>
    <t>Torsten</t>
  </si>
  <si>
    <t>Kuck</t>
  </si>
  <si>
    <t>KUCK FITNESS</t>
  </si>
  <si>
    <t>Koch</t>
  </si>
  <si>
    <t>Sivan</t>
  </si>
  <si>
    <t>Ewald</t>
  </si>
  <si>
    <t>Pierre</t>
  </si>
  <si>
    <t>feuerwehr roetgen</t>
  </si>
  <si>
    <t>Steffens</t>
  </si>
  <si>
    <t>Andi</t>
  </si>
  <si>
    <t>SV Germania Eicherscheid</t>
  </si>
  <si>
    <t>Run for Fun GK</t>
  </si>
  <si>
    <t>Pellegrino</t>
  </si>
  <si>
    <t>Tani</t>
  </si>
  <si>
    <t>Matteo</t>
  </si>
  <si>
    <t>Hütten</t>
  </si>
  <si>
    <t>Team Vennphysio</t>
  </si>
  <si>
    <t>Brandt</t>
  </si>
  <si>
    <t>Alexander</t>
  </si>
  <si>
    <t>FC 13 Roetgen</t>
  </si>
  <si>
    <t>Hardt</t>
  </si>
  <si>
    <t>Aixtreme Aachen</t>
  </si>
  <si>
    <t>Conventz</t>
  </si>
  <si>
    <t>Bernd</t>
  </si>
  <si>
    <t>Baran</t>
  </si>
  <si>
    <t>Heidbüchel</t>
  </si>
  <si>
    <t>SG Germania Burgwart</t>
  </si>
  <si>
    <t>Team Coolart!</t>
  </si>
  <si>
    <t>Matheis</t>
  </si>
  <si>
    <t xml:space="preserve"> Andreas</t>
  </si>
  <si>
    <t>Müller</t>
  </si>
  <si>
    <t>Utecht</t>
  </si>
  <si>
    <t xml:space="preserve"> Dennis</t>
  </si>
  <si>
    <t>Leibel</t>
  </si>
  <si>
    <t xml:space="preserve"> Dirk</t>
  </si>
  <si>
    <t>GKD Gebr. Kufferath AG</t>
  </si>
  <si>
    <t>Bücken</t>
  </si>
  <si>
    <t xml:space="preserve"> Nils</t>
  </si>
  <si>
    <t>Moobacher Stauseeböcke</t>
  </si>
  <si>
    <t>Schall</t>
  </si>
  <si>
    <t xml:space="preserve"> Jens</t>
  </si>
  <si>
    <t>Rösner</t>
  </si>
  <si>
    <t xml:space="preserve"> Jonathan</t>
  </si>
  <si>
    <t xml:space="preserve">HOLTMEIER </t>
  </si>
  <si>
    <t>Uli</t>
  </si>
  <si>
    <t>Birkesdorfer TV Handball</t>
  </si>
  <si>
    <t xml:space="preserve">HEß </t>
  </si>
  <si>
    <t>Carsten</t>
  </si>
  <si>
    <t>Running Team Kita Hüppekästchen</t>
  </si>
  <si>
    <t xml:space="preserve">GIELEN </t>
  </si>
  <si>
    <t>Fuyo</t>
  </si>
  <si>
    <t xml:space="preserve">BINGER </t>
  </si>
  <si>
    <t>Damian</t>
  </si>
  <si>
    <t>*?*</t>
  </si>
  <si>
    <t>KLANGER</t>
  </si>
  <si>
    <t>1977</t>
  </si>
  <si>
    <t>SC BUTGENBACH</t>
  </si>
  <si>
    <t>ROELANDT</t>
  </si>
  <si>
    <t>SEREXHE</t>
  </si>
  <si>
    <t>FABRICE</t>
  </si>
  <si>
    <t>CHALLENGE L'AVE</t>
  </si>
  <si>
    <t>JAMAR</t>
  </si>
  <si>
    <t>BENOÎT</t>
  </si>
  <si>
    <t>LEDUR</t>
  </si>
  <si>
    <t>PAU</t>
  </si>
  <si>
    <t>DIDIER</t>
  </si>
  <si>
    <t>SEVRIN</t>
  </si>
  <si>
    <t>BONUISSUTO</t>
  </si>
  <si>
    <t>ENZO</t>
  </si>
  <si>
    <t>MCP</t>
  </si>
  <si>
    <t>PIRARD</t>
  </si>
  <si>
    <t>OLIVIER</t>
  </si>
  <si>
    <t>HENKES</t>
  </si>
  <si>
    <t>SV ROTH</t>
  </si>
  <si>
    <t>Flaming</t>
  </si>
  <si>
    <t xml:space="preserve"> Bernd</t>
  </si>
  <si>
    <t>Aachener TG</t>
  </si>
  <si>
    <t>Wego</t>
  </si>
  <si>
    <t xml:space="preserve"> Tobias</t>
  </si>
  <si>
    <t>Baltes</t>
  </si>
  <si>
    <t xml:space="preserve"> Johannes</t>
  </si>
  <si>
    <t>ohne Verein</t>
  </si>
  <si>
    <t xml:space="preserve"> Raffaele</t>
  </si>
  <si>
    <t>Beckmann</t>
  </si>
  <si>
    <t>Aachen Greyhounds</t>
  </si>
  <si>
    <t>Yildiz</t>
  </si>
  <si>
    <t xml:space="preserve"> Ali</t>
  </si>
  <si>
    <t>Mock</t>
  </si>
  <si>
    <t xml:space="preserve"> Rene</t>
  </si>
  <si>
    <t>Lenger</t>
  </si>
  <si>
    <t>Mandelartz</t>
  </si>
  <si>
    <t xml:space="preserve"> Dominik</t>
  </si>
  <si>
    <t>Team Lichtblicke</t>
  </si>
  <si>
    <t>Stahl</t>
  </si>
  <si>
    <t xml:space="preserve"> Max</t>
  </si>
  <si>
    <t>Sportfreunde Hörn</t>
  </si>
  <si>
    <t>Fleischhauer</t>
  </si>
  <si>
    <t>Hamich Runners e.V.</t>
  </si>
  <si>
    <t>Marx</t>
  </si>
  <si>
    <t xml:space="preserve"> Torsten</t>
  </si>
  <si>
    <t>Gutschi</t>
  </si>
  <si>
    <t xml:space="preserve"> Manuel</t>
  </si>
  <si>
    <t>Stuchlik</t>
  </si>
  <si>
    <t xml:space="preserve"> Andre</t>
  </si>
  <si>
    <t>SC Berger Preuß</t>
  </si>
  <si>
    <t xml:space="preserve"> Philipp</t>
  </si>
  <si>
    <t>Eishockeyverein Eagles e.V.</t>
  </si>
  <si>
    <t>Schieren</t>
  </si>
  <si>
    <t xml:space="preserve"> Henrik</t>
  </si>
  <si>
    <t>Mularczyk</t>
  </si>
  <si>
    <t>Anselm</t>
  </si>
  <si>
    <t xml:space="preserve"> Wadim</t>
  </si>
  <si>
    <t>Gregorzek</t>
  </si>
  <si>
    <t>Grimmer</t>
  </si>
  <si>
    <t>Schaen</t>
  </si>
  <si>
    <t xml:space="preserve"> David</t>
  </si>
  <si>
    <t>Borbe</t>
  </si>
  <si>
    <t xml:space="preserve">Run for fun </t>
  </si>
  <si>
    <t>Baus</t>
  </si>
  <si>
    <t xml:space="preserve"> Ingmar</t>
  </si>
  <si>
    <t>-orxnge-</t>
  </si>
  <si>
    <t>Geberth</t>
  </si>
  <si>
    <t>M”bius</t>
  </si>
  <si>
    <t xml:space="preserve"> Sebastian</t>
  </si>
  <si>
    <t>Creyels</t>
  </si>
  <si>
    <t>Heá</t>
  </si>
  <si>
    <t>RunningTeam Hppek„stchen</t>
  </si>
  <si>
    <t>Kemper</t>
  </si>
  <si>
    <t>Borntr„ger</t>
  </si>
  <si>
    <t xml:space="preserve"> Marek</t>
  </si>
  <si>
    <t>Cremer</t>
  </si>
  <si>
    <t>Lokomotive Rufus</t>
  </si>
  <si>
    <t>Aulbach</t>
  </si>
  <si>
    <t>DJK Rheinkraft Neuss</t>
  </si>
  <si>
    <t>H”ppe</t>
  </si>
  <si>
    <t xml:space="preserve"> Denis</t>
  </si>
  <si>
    <t>Physioth. Zajac &amp; Leroy</t>
  </si>
  <si>
    <t>Zhao</t>
  </si>
  <si>
    <t xml:space="preserve"> Yong</t>
  </si>
  <si>
    <t>Sportshop-Triathlon Team</t>
  </si>
  <si>
    <t>Tretbar</t>
  </si>
  <si>
    <t>LC Weilerswist</t>
  </si>
  <si>
    <t>Herbst</t>
  </si>
  <si>
    <t>DJK Singen</t>
  </si>
  <si>
    <t>Rosenfeld</t>
  </si>
  <si>
    <t xml:space="preserve"> Kai</t>
  </si>
  <si>
    <t>kein Verein</t>
  </si>
  <si>
    <t>Krekelberg</t>
  </si>
  <si>
    <t>Korst</t>
  </si>
  <si>
    <t>BSG KSK Heinsberg</t>
  </si>
  <si>
    <t>Bergrath</t>
  </si>
  <si>
    <t>regio iT</t>
  </si>
  <si>
    <t>Gobbers</t>
  </si>
  <si>
    <t xml:space="preserve"> Frank</t>
  </si>
  <si>
    <t>Raving Rabbids</t>
  </si>
  <si>
    <t>Trillen</t>
  </si>
  <si>
    <t>Leufgens</t>
  </si>
  <si>
    <t>Jochen</t>
  </si>
  <si>
    <t>Erdtmann</t>
  </si>
  <si>
    <t>Marcus</t>
  </si>
  <si>
    <t>Röntgen</t>
  </si>
  <si>
    <t>Wittland</t>
  </si>
  <si>
    <t>Langenfeld</t>
  </si>
  <si>
    <t>Rene</t>
  </si>
  <si>
    <t>Hartwich</t>
  </si>
  <si>
    <t>Eduard</t>
  </si>
  <si>
    <t>Bergschenhoek</t>
  </si>
  <si>
    <t>de Kort</t>
  </si>
  <si>
    <t>Schoffeleers</t>
  </si>
  <si>
    <t>Elsloo</t>
  </si>
  <si>
    <t>Al</t>
  </si>
  <si>
    <t>Jacques</t>
  </si>
  <si>
    <t>Ralph</t>
  </si>
  <si>
    <t>Sillen</t>
  </si>
  <si>
    <t>Grevenbicht</t>
  </si>
  <si>
    <t>Renftle</t>
  </si>
  <si>
    <t xml:space="preserve"> Georg</t>
  </si>
  <si>
    <t>Garding</t>
  </si>
  <si>
    <t xml:space="preserve"> Wolfgang</t>
  </si>
  <si>
    <t>RT Gürzenich Oberdorf</t>
  </si>
  <si>
    <t>Schmitz-Kröll</t>
  </si>
  <si>
    <t>FW Stolberg</t>
  </si>
  <si>
    <t>Herbert</t>
  </si>
  <si>
    <t xml:space="preserve"> Kleinjans</t>
  </si>
  <si>
    <t xml:space="preserve"> Mirko</t>
  </si>
  <si>
    <t>LauffreundeAbenden/Obermaubach</t>
  </si>
  <si>
    <t>BSG SIG - Combibloc</t>
  </si>
  <si>
    <t>Dreßen</t>
  </si>
  <si>
    <t>Lückenbach</t>
  </si>
  <si>
    <t>Kaußen</t>
  </si>
  <si>
    <t>Lewandowski</t>
  </si>
  <si>
    <t>Darius</t>
  </si>
  <si>
    <t>JanDirk</t>
  </si>
  <si>
    <t xml:space="preserve"> Alexander</t>
  </si>
  <si>
    <t>SIG-Alummi</t>
  </si>
  <si>
    <t>Herff</t>
  </si>
  <si>
    <t xml:space="preserve"> Jürgen</t>
  </si>
  <si>
    <t>Fischer</t>
  </si>
  <si>
    <t xml:space="preserve"> Felix</t>
  </si>
  <si>
    <t>nautavis Runners</t>
  </si>
  <si>
    <t>Hillemacher</t>
  </si>
  <si>
    <t>SIG BSG Laufkurs</t>
  </si>
  <si>
    <t>Gilles</t>
  </si>
  <si>
    <t xml:space="preserve"> Gereon</t>
  </si>
  <si>
    <t>VfR Unterbruch LG</t>
  </si>
  <si>
    <t>van Ass</t>
  </si>
  <si>
    <t>van de Merwe</t>
  </si>
  <si>
    <t>VAN DEN  Abell</t>
  </si>
  <si>
    <t>van den Beucken</t>
  </si>
  <si>
    <t>van der Veeken</t>
  </si>
  <si>
    <t>van der Ven</t>
  </si>
  <si>
    <t>van der Woerd</t>
  </si>
  <si>
    <t>van Elven</t>
  </si>
  <si>
    <t>VAN HULST</t>
  </si>
  <si>
    <t>van Montfort</t>
  </si>
  <si>
    <t>van Ooijen</t>
  </si>
  <si>
    <t>van Wersch</t>
  </si>
  <si>
    <t>van Zon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</si>
</sst>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8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Segoe U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Segoe UI"/>
      <family val="2"/>
    </font>
    <font>
      <sz val="9"/>
      <color indexed="8"/>
      <name val="Calibri"/>
      <family val="2"/>
    </font>
    <font>
      <sz val="11"/>
      <color indexed="8"/>
      <name val="Calibri Light"/>
      <family val="2"/>
    </font>
    <font>
      <u val="single"/>
      <sz val="10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Segoe UI"/>
      <family val="2"/>
    </font>
    <font>
      <sz val="9"/>
      <color rgb="FF000000"/>
      <name val="Calibri"/>
      <family val="2"/>
    </font>
    <font>
      <sz val="11"/>
      <color rgb="FF000000"/>
      <name val="Calibri Light"/>
      <family val="2"/>
    </font>
    <font>
      <u val="single"/>
      <sz val="10"/>
      <color rgb="FFFF0000"/>
      <name val="Arial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left" vertical="top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11" fillId="0" borderId="10" xfId="53" applyNumberFormat="1" applyFont="1" applyFill="1" applyBorder="1" applyAlignment="1" applyProtection="1">
      <alignment/>
      <protection/>
    </xf>
    <xf numFmtId="0" fontId="11" fillId="0" borderId="10" xfId="53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0" fontId="6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50" fillId="0" borderId="10" xfId="54" applyBorder="1" applyAlignment="1">
      <alignment horizontal="left" wrapText="1"/>
      <protection/>
    </xf>
    <xf numFmtId="0" fontId="50" fillId="0" borderId="10" xfId="54" applyBorder="1">
      <alignment/>
      <protection/>
    </xf>
    <xf numFmtId="0" fontId="0" fillId="0" borderId="11" xfId="0" applyFont="1" applyFill="1" applyBorder="1" applyAlignment="1">
      <alignment vertical="center"/>
    </xf>
    <xf numFmtId="0" fontId="64" fillId="0" borderId="10" xfId="0" applyFont="1" applyFill="1" applyBorder="1" applyAlignment="1">
      <alignment/>
    </xf>
    <xf numFmtId="0" fontId="59" fillId="0" borderId="10" xfId="0" applyFont="1" applyBorder="1" applyAlignment="1">
      <alignment horizontal="left" wrapText="1"/>
    </xf>
    <xf numFmtId="0" fontId="65" fillId="0" borderId="10" xfId="54" applyFont="1" applyBorder="1" applyAlignment="1">
      <alignment horizontal="left" wrapText="1"/>
      <protection/>
    </xf>
    <xf numFmtId="0" fontId="59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vertical="top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Border="1" applyAlignment="1">
      <alignment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152400</xdr:colOff>
      <xdr:row>322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64737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6/_6_11.HTM" TargetMode="External" /><Relationship Id="rId2" Type="http://schemas.openxmlformats.org/officeDocument/2006/relationships/hyperlink" Target="http://www.tv-huchem-stammeln.de/cms/html/la/ergebnisse/2016/_6_25.HTM" TargetMode="External" /><Relationship Id="rId3" Type="http://schemas.openxmlformats.org/officeDocument/2006/relationships/hyperlink" Target="http://www.tv-huchem-stammeln.de/cms/html/la/ergebnisse/2016/_6_63.HTM" TargetMode="External" /><Relationship Id="rId4" Type="http://schemas.openxmlformats.org/officeDocument/2006/relationships/hyperlink" Target="http://www.tv-huchem-stammeln.de/cms/html/la/ergebnisse/2016/_6_66.HTM" TargetMode="External" /><Relationship Id="rId5" Type="http://schemas.openxmlformats.org/officeDocument/2006/relationships/hyperlink" Target="http://www.tv-huchem-stammeln.de/cms/html/la/ergebnisse/2016/_6_109.HTM" TargetMode="External" /><Relationship Id="rId6" Type="http://schemas.openxmlformats.org/officeDocument/2006/relationships/hyperlink" Target="http://www.tv-huchem-stammeln.de/cms/html/la/ergebnisse/2016/_6_156.HTM" TargetMode="External" /><Relationship Id="rId7" Type="http://schemas.openxmlformats.org/officeDocument/2006/relationships/hyperlink" Target="http://www.tv-huchem-stammeln.de/cms/html/la/ergebnisse/2016/_6_176.HTM" TargetMode="External" /><Relationship Id="rId8" Type="http://schemas.openxmlformats.org/officeDocument/2006/relationships/hyperlink" Target="http://www.tv-huchem-stammeln.de/cms/html/la/ergebnisse/2016/_6_182.HTM" TargetMode="External" /><Relationship Id="rId9" Type="http://schemas.openxmlformats.org/officeDocument/2006/relationships/hyperlink" Target="http://www.tv-huchem-stammeln.de/cms/html/la/ergebnisse/2016/_4_76.HTM" TargetMode="External" /><Relationship Id="rId10" Type="http://schemas.openxmlformats.org/officeDocument/2006/relationships/hyperlink" Target="http://www.tv-huchem-stammeln.de/cms/html/la/ergebnisse/2016/_4_130.HTM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459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3" sqref="A3"/>
    </sheetView>
  </sheetViews>
  <sheetFormatPr defaultColWidth="11.421875" defaultRowHeight="12.75"/>
  <cols>
    <col min="1" max="1" width="4.28125" style="16" customWidth="1"/>
    <col min="2" max="5" width="4.7109375" style="3" customWidth="1"/>
    <col min="6" max="6" width="4.7109375" style="15" customWidth="1"/>
    <col min="7" max="8" width="12.140625" style="3" customWidth="1"/>
    <col min="9" max="9" width="5.8515625" style="24" customWidth="1"/>
    <col min="10" max="10" width="20.7109375" style="3" customWidth="1"/>
    <col min="11" max="35" width="2.7109375" style="3" customWidth="1"/>
    <col min="36" max="43" width="3.00390625" style="3" bestFit="1" customWidth="1"/>
    <col min="44" max="44" width="0.5625" style="3" customWidth="1"/>
    <col min="45" max="47" width="3.00390625" style="3" bestFit="1" customWidth="1"/>
    <col min="48" max="48" width="3.7109375" style="3" customWidth="1"/>
    <col min="49" max="16384" width="11.421875" style="3" customWidth="1"/>
  </cols>
  <sheetData>
    <row r="1" spans="1:47" s="22" customFormat="1" ht="15">
      <c r="A1" s="73" t="s">
        <v>142</v>
      </c>
      <c r="B1" s="74"/>
      <c r="C1" s="74"/>
      <c r="D1" s="74"/>
      <c r="E1" s="74"/>
      <c r="F1" s="74"/>
      <c r="G1" s="74"/>
      <c r="H1" s="74"/>
      <c r="I1" s="74"/>
      <c r="J1" s="74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8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37</v>
      </c>
      <c r="L2" s="13" t="s">
        <v>16</v>
      </c>
      <c r="M2" s="13" t="s">
        <v>17</v>
      </c>
      <c r="N2" s="13" t="s">
        <v>15</v>
      </c>
      <c r="O2" s="13" t="s">
        <v>19</v>
      </c>
      <c r="P2" s="13" t="s">
        <v>20</v>
      </c>
      <c r="Q2" s="13" t="s">
        <v>18</v>
      </c>
      <c r="R2" s="4" t="s">
        <v>12</v>
      </c>
      <c r="S2" s="13" t="s">
        <v>38</v>
      </c>
      <c r="T2" s="13" t="s">
        <v>22</v>
      </c>
      <c r="U2" s="13" t="s">
        <v>10</v>
      </c>
      <c r="V2" s="13" t="s">
        <v>11</v>
      </c>
      <c r="W2" s="13" t="s">
        <v>21</v>
      </c>
      <c r="X2" s="13" t="s">
        <v>34</v>
      </c>
      <c r="Y2" s="13" t="s">
        <v>23</v>
      </c>
      <c r="Z2" s="13" t="s">
        <v>13</v>
      </c>
      <c r="AA2" s="13" t="s">
        <v>40</v>
      </c>
      <c r="AB2" s="13" t="s">
        <v>35</v>
      </c>
      <c r="AC2" s="13" t="s">
        <v>41</v>
      </c>
      <c r="AD2" s="13" t="s">
        <v>14</v>
      </c>
      <c r="AE2" s="13" t="s">
        <v>42</v>
      </c>
      <c r="AF2" s="13" t="s">
        <v>43</v>
      </c>
      <c r="AG2" s="13" t="s">
        <v>24</v>
      </c>
      <c r="AH2" s="13" t="s">
        <v>44</v>
      </c>
      <c r="AI2" s="13" t="s">
        <v>38</v>
      </c>
      <c r="AJ2" s="13" t="s">
        <v>25</v>
      </c>
      <c r="AK2" s="13" t="s">
        <v>39</v>
      </c>
      <c r="AL2" s="13" t="s">
        <v>29</v>
      </c>
      <c r="AM2" s="13" t="s">
        <v>26</v>
      </c>
      <c r="AN2" s="13" t="s">
        <v>45</v>
      </c>
      <c r="AO2" s="13" t="s">
        <v>27</v>
      </c>
      <c r="AP2" s="13" t="s">
        <v>28</v>
      </c>
      <c r="AQ2" s="13" t="s">
        <v>33</v>
      </c>
      <c r="AR2" s="13" t="s">
        <v>46</v>
      </c>
      <c r="AS2" s="13" t="s">
        <v>36</v>
      </c>
      <c r="AT2" s="13" t="s">
        <v>30</v>
      </c>
      <c r="AU2" s="13" t="s">
        <v>31</v>
      </c>
      <c r="AV2" s="1" t="s">
        <v>32</v>
      </c>
    </row>
    <row r="3" spans="1:48" s="1" customFormat="1" ht="13.5" customHeight="1">
      <c r="A3" s="14">
        <v>1</v>
      </c>
      <c r="B3" s="2">
        <f>SUM(K3:AV3)</f>
        <v>1075</v>
      </c>
      <c r="C3" s="20">
        <f>COUNT(K3:AV3)</f>
        <v>22</v>
      </c>
      <c r="D3" s="20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20">
        <f>IF(COUNT(K3:AV3)&lt;22,IF(COUNT(K3:AV3)&gt;14,(COUNT(K3:AV3)-15),0)*20,120)</f>
        <v>120</v>
      </c>
      <c r="F3" s="23">
        <f>D3+E3</f>
        <v>870</v>
      </c>
      <c r="G3" s="17" t="s">
        <v>156</v>
      </c>
      <c r="H3" s="17" t="s">
        <v>157</v>
      </c>
      <c r="I3" s="25">
        <v>1977</v>
      </c>
      <c r="J3" s="6" t="s">
        <v>442</v>
      </c>
      <c r="K3" s="3"/>
      <c r="L3" s="27">
        <v>50</v>
      </c>
      <c r="M3" s="3"/>
      <c r="N3" s="19">
        <v>50</v>
      </c>
      <c r="O3" s="3"/>
      <c r="P3" s="19">
        <v>50</v>
      </c>
      <c r="Q3" s="3">
        <v>46</v>
      </c>
      <c r="R3" s="19">
        <v>49</v>
      </c>
      <c r="S3" s="3"/>
      <c r="T3" s="3"/>
      <c r="U3" s="3"/>
      <c r="V3" s="3">
        <v>49</v>
      </c>
      <c r="W3" s="19">
        <v>49</v>
      </c>
      <c r="X3" s="3"/>
      <c r="Y3" s="3">
        <v>50</v>
      </c>
      <c r="Z3" s="19">
        <v>50</v>
      </c>
      <c r="AA3" s="19">
        <v>50</v>
      </c>
      <c r="AB3" s="3"/>
      <c r="AC3" s="19">
        <v>50</v>
      </c>
      <c r="AD3" s="3">
        <v>50</v>
      </c>
      <c r="AE3" s="19">
        <v>50</v>
      </c>
      <c r="AF3" s="3"/>
      <c r="AG3" s="3"/>
      <c r="AH3" s="3">
        <v>50</v>
      </c>
      <c r="AI3" s="3"/>
      <c r="AJ3" s="3">
        <v>49</v>
      </c>
      <c r="AK3" s="3">
        <v>50</v>
      </c>
      <c r="AL3" s="3">
        <v>50</v>
      </c>
      <c r="AM3" s="19">
        <v>50</v>
      </c>
      <c r="AN3" s="19">
        <v>50</v>
      </c>
      <c r="AO3" s="3"/>
      <c r="AP3" s="3">
        <v>50</v>
      </c>
      <c r="AQ3" s="3"/>
      <c r="AR3" s="3"/>
      <c r="AS3" s="3">
        <v>50</v>
      </c>
      <c r="AT3" s="3">
        <v>33</v>
      </c>
      <c r="AU3" s="3"/>
      <c r="AV3" s="3"/>
    </row>
    <row r="4" spans="1:48" s="1" customFormat="1" ht="13.5" customHeight="1">
      <c r="A4" s="14">
        <v>2</v>
      </c>
      <c r="B4" s="2">
        <f>SUM(K4:AV4)</f>
        <v>1100</v>
      </c>
      <c r="C4" s="20">
        <f>COUNT(K4:AV4)</f>
        <v>23</v>
      </c>
      <c r="D4" s="20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729</v>
      </c>
      <c r="E4" s="20">
        <f>IF(COUNT(K4:AV4)&lt;22,IF(COUNT(K4:AV4)&gt;14,(COUNT(K4:AV4)-15),0)*20,120)</f>
        <v>120</v>
      </c>
      <c r="F4" s="23">
        <f>D4+E4</f>
        <v>849</v>
      </c>
      <c r="G4" s="17" t="s">
        <v>194</v>
      </c>
      <c r="H4" s="17" t="s">
        <v>112</v>
      </c>
      <c r="I4" s="25">
        <v>1979</v>
      </c>
      <c r="J4" s="25" t="s">
        <v>71</v>
      </c>
      <c r="K4" s="3"/>
      <c r="L4" s="19">
        <v>45</v>
      </c>
      <c r="M4" s="3">
        <v>48</v>
      </c>
      <c r="N4" s="3"/>
      <c r="O4" s="3">
        <v>45</v>
      </c>
      <c r="P4" s="3">
        <v>50</v>
      </c>
      <c r="Q4" s="3"/>
      <c r="R4" s="3">
        <v>48</v>
      </c>
      <c r="S4" s="3">
        <v>48</v>
      </c>
      <c r="T4" s="3">
        <v>48</v>
      </c>
      <c r="U4" s="19">
        <v>47</v>
      </c>
      <c r="V4" s="3"/>
      <c r="W4" s="3">
        <v>48</v>
      </c>
      <c r="X4" s="3">
        <v>46</v>
      </c>
      <c r="Y4" s="3"/>
      <c r="Z4" s="3">
        <v>48</v>
      </c>
      <c r="AA4" s="3">
        <v>48</v>
      </c>
      <c r="AB4" s="3">
        <v>49</v>
      </c>
      <c r="AC4" s="3">
        <v>48</v>
      </c>
      <c r="AD4" s="3">
        <v>49</v>
      </c>
      <c r="AE4" s="3">
        <v>50</v>
      </c>
      <c r="AF4" s="3"/>
      <c r="AG4" s="3"/>
      <c r="AH4" s="3"/>
      <c r="AI4" s="3"/>
      <c r="AJ4" s="3"/>
      <c r="AK4" s="3">
        <v>48</v>
      </c>
      <c r="AL4" s="3">
        <v>49</v>
      </c>
      <c r="AM4" s="3">
        <v>50</v>
      </c>
      <c r="AN4" s="3"/>
      <c r="AO4" s="3">
        <v>48</v>
      </c>
      <c r="AP4" s="3">
        <v>47</v>
      </c>
      <c r="AQ4" s="3"/>
      <c r="AR4" s="3"/>
      <c r="AS4" s="19">
        <v>46</v>
      </c>
      <c r="AT4" s="3"/>
      <c r="AU4" s="3">
        <v>47</v>
      </c>
      <c r="AV4" s="3"/>
    </row>
    <row r="5" spans="1:48" s="1" customFormat="1" ht="13.5" customHeight="1">
      <c r="A5" s="14">
        <v>3</v>
      </c>
      <c r="B5" s="2">
        <f>SUM(K5:AV5)</f>
        <v>1096</v>
      </c>
      <c r="C5" s="20">
        <f>COUNT(K5:AV5)</f>
        <v>23</v>
      </c>
      <c r="D5" s="20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729</v>
      </c>
      <c r="E5" s="20">
        <f>IF(COUNT(K5:AV5)&lt;22,IF(COUNT(K5:AV5)&gt;14,(COUNT(K5:AV5)-15),0)*20,120)</f>
        <v>120</v>
      </c>
      <c r="F5" s="23">
        <f>D5+E5</f>
        <v>849</v>
      </c>
      <c r="G5" s="17" t="s">
        <v>53</v>
      </c>
      <c r="H5" s="17" t="s">
        <v>54</v>
      </c>
      <c r="I5" s="25">
        <v>1979</v>
      </c>
      <c r="J5" s="25" t="s">
        <v>234</v>
      </c>
      <c r="K5" s="19">
        <v>48</v>
      </c>
      <c r="L5" s="3">
        <v>48</v>
      </c>
      <c r="M5" s="3"/>
      <c r="N5" s="3">
        <v>48</v>
      </c>
      <c r="O5" s="3">
        <v>47</v>
      </c>
      <c r="P5" s="3">
        <v>49</v>
      </c>
      <c r="Q5" s="3"/>
      <c r="R5" s="3">
        <v>49</v>
      </c>
      <c r="S5" s="3">
        <v>49</v>
      </c>
      <c r="T5" s="3">
        <v>47</v>
      </c>
      <c r="U5" s="3"/>
      <c r="V5" s="3"/>
      <c r="W5" s="3">
        <v>49</v>
      </c>
      <c r="X5" s="3"/>
      <c r="Y5" s="3">
        <v>47</v>
      </c>
      <c r="Z5" s="3">
        <v>49</v>
      </c>
      <c r="AA5" s="3">
        <v>49</v>
      </c>
      <c r="AB5" s="3"/>
      <c r="AC5" s="3">
        <v>49</v>
      </c>
      <c r="AD5" s="3"/>
      <c r="AE5" s="3"/>
      <c r="AF5" s="3"/>
      <c r="AG5" s="3"/>
      <c r="AH5" s="3">
        <v>47</v>
      </c>
      <c r="AI5" s="3"/>
      <c r="AJ5" s="3"/>
      <c r="AK5" s="3">
        <v>46</v>
      </c>
      <c r="AL5" s="3">
        <v>46</v>
      </c>
      <c r="AM5" s="3">
        <v>49</v>
      </c>
      <c r="AN5" s="3">
        <v>49</v>
      </c>
      <c r="AO5" s="3"/>
      <c r="AP5" s="3">
        <v>45</v>
      </c>
      <c r="AQ5" s="3">
        <v>47</v>
      </c>
      <c r="AR5" s="3"/>
      <c r="AS5" s="3"/>
      <c r="AT5" s="3">
        <v>44</v>
      </c>
      <c r="AU5" s="19">
        <v>50</v>
      </c>
      <c r="AV5" s="3">
        <v>45</v>
      </c>
    </row>
    <row r="6" spans="1:48" s="1" customFormat="1" ht="13.5" customHeight="1">
      <c r="A6" s="14">
        <v>4</v>
      </c>
      <c r="B6" s="2">
        <f>SUM(K6:AV6)</f>
        <v>979</v>
      </c>
      <c r="C6" s="20">
        <f>COUNT(K6:AV6)</f>
        <v>20</v>
      </c>
      <c r="D6" s="20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747</v>
      </c>
      <c r="E6" s="20">
        <f>IF(COUNT(K6:AV6)&lt;22,IF(COUNT(K6:AV6)&gt;14,(COUNT(K6:AV6)-15),0)*20,120)</f>
        <v>100</v>
      </c>
      <c r="F6" s="23">
        <f>D6+E6</f>
        <v>847</v>
      </c>
      <c r="G6" s="17" t="s">
        <v>188</v>
      </c>
      <c r="H6" s="17" t="s">
        <v>189</v>
      </c>
      <c r="I6" s="25">
        <v>1978</v>
      </c>
      <c r="J6" s="6" t="s">
        <v>453</v>
      </c>
      <c r="K6" s="3"/>
      <c r="L6" s="19">
        <v>48</v>
      </c>
      <c r="M6" s="3">
        <v>49</v>
      </c>
      <c r="N6" s="3"/>
      <c r="O6" s="3">
        <v>50</v>
      </c>
      <c r="P6" s="3"/>
      <c r="Q6" s="3">
        <v>40</v>
      </c>
      <c r="R6" s="3">
        <v>50</v>
      </c>
      <c r="S6" s="3"/>
      <c r="T6" s="3"/>
      <c r="U6" s="3">
        <v>50</v>
      </c>
      <c r="V6" s="3"/>
      <c r="W6" s="3"/>
      <c r="X6" s="3">
        <v>48</v>
      </c>
      <c r="Y6" s="3"/>
      <c r="Z6" s="3">
        <v>50</v>
      </c>
      <c r="AA6" s="3">
        <v>50</v>
      </c>
      <c r="AB6" s="3"/>
      <c r="AC6" s="3">
        <v>50</v>
      </c>
      <c r="AD6" s="19">
        <v>50</v>
      </c>
      <c r="AE6" s="19">
        <v>49</v>
      </c>
      <c r="AF6" s="3"/>
      <c r="AG6" s="3"/>
      <c r="AH6" s="3"/>
      <c r="AI6" s="3">
        <v>50</v>
      </c>
      <c r="AJ6" s="3">
        <v>48</v>
      </c>
      <c r="AK6" s="3"/>
      <c r="AL6" s="3"/>
      <c r="AM6" s="3"/>
      <c r="AN6" s="3">
        <v>50</v>
      </c>
      <c r="AO6" s="3">
        <v>50</v>
      </c>
      <c r="AP6" s="3">
        <v>48</v>
      </c>
      <c r="AQ6" s="3">
        <v>50</v>
      </c>
      <c r="AR6" s="3"/>
      <c r="AS6" s="3"/>
      <c r="AT6" s="3">
        <v>49</v>
      </c>
      <c r="AU6" s="3">
        <v>50</v>
      </c>
      <c r="AV6" s="2"/>
    </row>
    <row r="7" spans="1:48" s="1" customFormat="1" ht="13.5" customHeight="1">
      <c r="A7" s="14">
        <v>5</v>
      </c>
      <c r="B7" s="2">
        <f>SUM(K7:AV7)</f>
        <v>1125</v>
      </c>
      <c r="C7" s="20">
        <f>COUNT(K7:AV7)</f>
        <v>24</v>
      </c>
      <c r="D7" s="20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719</v>
      </c>
      <c r="E7" s="20">
        <f>IF(COUNT(K7:AV7)&lt;22,IF(COUNT(K7:AV7)&gt;14,(COUNT(K7:AV7)-15),0)*20,120)</f>
        <v>120</v>
      </c>
      <c r="F7" s="23">
        <f>D7+E7</f>
        <v>839</v>
      </c>
      <c r="G7" s="17" t="s">
        <v>200</v>
      </c>
      <c r="H7" s="17" t="s">
        <v>112</v>
      </c>
      <c r="I7" s="25">
        <v>1981</v>
      </c>
      <c r="J7" s="25" t="s">
        <v>201</v>
      </c>
      <c r="K7" s="3"/>
      <c r="L7" s="19">
        <v>42</v>
      </c>
      <c r="M7" s="3">
        <v>45</v>
      </c>
      <c r="N7" s="3">
        <v>49</v>
      </c>
      <c r="O7" s="3">
        <v>46</v>
      </c>
      <c r="P7" s="19">
        <v>48</v>
      </c>
      <c r="Q7" s="3"/>
      <c r="R7" s="19">
        <v>47</v>
      </c>
      <c r="S7" s="3">
        <v>47</v>
      </c>
      <c r="T7" s="3"/>
      <c r="U7" s="3"/>
      <c r="V7" s="3">
        <v>46</v>
      </c>
      <c r="W7" s="3"/>
      <c r="X7" s="3">
        <v>45</v>
      </c>
      <c r="Y7" s="3">
        <v>45</v>
      </c>
      <c r="Z7" s="3">
        <v>47</v>
      </c>
      <c r="AA7" s="19">
        <v>45</v>
      </c>
      <c r="AB7" s="3">
        <v>48</v>
      </c>
      <c r="AC7" s="19">
        <v>47</v>
      </c>
      <c r="AD7" s="3"/>
      <c r="AE7" s="19">
        <v>48</v>
      </c>
      <c r="AF7" s="3">
        <v>49</v>
      </c>
      <c r="AG7" s="3"/>
      <c r="AH7" s="3"/>
      <c r="AI7" s="3">
        <v>49</v>
      </c>
      <c r="AJ7" s="27"/>
      <c r="AK7" s="3">
        <v>47</v>
      </c>
      <c r="AL7" s="3">
        <v>48</v>
      </c>
      <c r="AM7" s="3">
        <v>48</v>
      </c>
      <c r="AN7" s="3">
        <v>48</v>
      </c>
      <c r="AO7" s="19">
        <v>49</v>
      </c>
      <c r="AP7" s="3"/>
      <c r="AQ7" s="19">
        <v>45</v>
      </c>
      <c r="AR7" s="3"/>
      <c r="AS7" s="3">
        <v>47</v>
      </c>
      <c r="AT7" s="3"/>
      <c r="AU7" s="3"/>
      <c r="AV7" s="3"/>
    </row>
    <row r="8" spans="1:48" s="1" customFormat="1" ht="13.5" customHeight="1">
      <c r="A8" s="14">
        <v>6</v>
      </c>
      <c r="B8" s="2">
        <f>SUM(K8:AV8)</f>
        <v>1176</v>
      </c>
      <c r="C8" s="20">
        <f>COUNT(K8:AV8)</f>
        <v>26</v>
      </c>
      <c r="D8" s="20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707</v>
      </c>
      <c r="E8" s="20">
        <f>IF(COUNT(K8:AV8)&lt;22,IF(COUNT(K8:AV8)&gt;14,(COUNT(K8:AV8)-15),0)*20,120)</f>
        <v>120</v>
      </c>
      <c r="F8" s="23">
        <f>D8+E8</f>
        <v>827</v>
      </c>
      <c r="G8" s="17" t="s">
        <v>69</v>
      </c>
      <c r="H8" s="17" t="s">
        <v>70</v>
      </c>
      <c r="I8" s="25">
        <v>1978</v>
      </c>
      <c r="J8" s="25" t="s">
        <v>71</v>
      </c>
      <c r="K8" s="19">
        <v>42</v>
      </c>
      <c r="L8" s="27">
        <v>45</v>
      </c>
      <c r="M8" s="3">
        <v>43</v>
      </c>
      <c r="N8" s="3">
        <v>47</v>
      </c>
      <c r="O8" s="3"/>
      <c r="P8" s="19">
        <v>47</v>
      </c>
      <c r="Q8" s="19"/>
      <c r="R8" s="3">
        <v>47</v>
      </c>
      <c r="S8" s="3"/>
      <c r="T8" s="3">
        <v>44</v>
      </c>
      <c r="U8" s="3"/>
      <c r="V8" s="3">
        <v>45</v>
      </c>
      <c r="W8" s="19">
        <v>45</v>
      </c>
      <c r="X8" s="3"/>
      <c r="Y8" s="3"/>
      <c r="Z8" s="19">
        <v>46</v>
      </c>
      <c r="AA8" s="19">
        <v>44</v>
      </c>
      <c r="AB8" s="3">
        <v>47</v>
      </c>
      <c r="AC8" s="3">
        <v>47</v>
      </c>
      <c r="AD8" s="19">
        <v>48</v>
      </c>
      <c r="AE8" s="3"/>
      <c r="AF8" s="3">
        <v>48</v>
      </c>
      <c r="AG8" s="3">
        <v>50</v>
      </c>
      <c r="AH8" s="3">
        <v>46</v>
      </c>
      <c r="AI8" s="3"/>
      <c r="AJ8" s="3">
        <v>33</v>
      </c>
      <c r="AK8" s="3">
        <v>45</v>
      </c>
      <c r="AL8" s="3">
        <v>47</v>
      </c>
      <c r="AM8" s="19">
        <v>49</v>
      </c>
      <c r="AN8" s="3"/>
      <c r="AO8" s="3">
        <v>47</v>
      </c>
      <c r="AP8" s="3">
        <v>44</v>
      </c>
      <c r="AQ8" s="19">
        <v>44</v>
      </c>
      <c r="AR8" s="3"/>
      <c r="AS8" s="3"/>
      <c r="AT8" s="3">
        <v>40</v>
      </c>
      <c r="AU8" s="6"/>
      <c r="AV8" s="20">
        <v>46</v>
      </c>
    </row>
    <row r="9" spans="1:48" s="1" customFormat="1" ht="13.5" customHeight="1">
      <c r="A9" s="14">
        <v>7</v>
      </c>
      <c r="B9" s="2">
        <f>SUM(K9:AV9)</f>
        <v>857</v>
      </c>
      <c r="C9" s="20">
        <f>COUNT(K9:AV9)</f>
        <v>19</v>
      </c>
      <c r="D9" s="20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700</v>
      </c>
      <c r="E9" s="20">
        <f>IF(COUNT(K9:AV9)&lt;22,IF(COUNT(K9:AV9)&gt;14,(COUNT(K9:AV9)-15),0)*20,120)</f>
        <v>80</v>
      </c>
      <c r="F9" s="23">
        <f>D9+E9</f>
        <v>780</v>
      </c>
      <c r="G9" s="63" t="s">
        <v>144</v>
      </c>
      <c r="H9" s="63" t="s">
        <v>145</v>
      </c>
      <c r="I9" s="30">
        <v>1979</v>
      </c>
      <c r="J9" s="32" t="s">
        <v>146</v>
      </c>
      <c r="K9" s="33">
        <v>48</v>
      </c>
      <c r="L9" s="3">
        <v>44</v>
      </c>
      <c r="M9" s="3">
        <v>47</v>
      </c>
      <c r="N9" s="3">
        <v>46</v>
      </c>
      <c r="O9" s="3">
        <v>42</v>
      </c>
      <c r="P9" s="3"/>
      <c r="Q9" s="3"/>
      <c r="R9" s="3">
        <v>46</v>
      </c>
      <c r="S9" s="3"/>
      <c r="T9" s="3"/>
      <c r="U9" s="3"/>
      <c r="V9" s="3"/>
      <c r="W9" s="3"/>
      <c r="X9" s="3">
        <v>43</v>
      </c>
      <c r="Y9" s="3"/>
      <c r="Z9" s="3"/>
      <c r="AA9" s="3">
        <v>47</v>
      </c>
      <c r="AB9" s="3"/>
      <c r="AC9" s="3">
        <v>46</v>
      </c>
      <c r="AD9" s="3">
        <v>48</v>
      </c>
      <c r="AE9" s="3">
        <v>49</v>
      </c>
      <c r="AF9" s="3"/>
      <c r="AG9" s="3">
        <v>49</v>
      </c>
      <c r="AH9" s="3">
        <v>45</v>
      </c>
      <c r="AI9" s="3">
        <v>48</v>
      </c>
      <c r="AJ9" s="3">
        <v>29</v>
      </c>
      <c r="AK9" s="3">
        <v>43</v>
      </c>
      <c r="AL9" s="3">
        <v>45</v>
      </c>
      <c r="AM9" s="3">
        <v>47</v>
      </c>
      <c r="AN9" s="3">
        <v>45</v>
      </c>
      <c r="AO9" s="3"/>
      <c r="AP9" s="3"/>
      <c r="AQ9" s="3"/>
      <c r="AR9" s="3"/>
      <c r="AS9" s="3"/>
      <c r="AT9" s="3"/>
      <c r="AU9" s="3"/>
      <c r="AV9" s="3"/>
    </row>
    <row r="10" spans="1:48" s="1" customFormat="1" ht="13.5" customHeight="1">
      <c r="A10" s="14">
        <v>8</v>
      </c>
      <c r="B10" s="2">
        <f>SUM(K10:AV10)</f>
        <v>538</v>
      </c>
      <c r="C10" s="20">
        <f>COUNT(K10:AV10)</f>
        <v>13</v>
      </c>
      <c r="D10" s="20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538</v>
      </c>
      <c r="E10" s="20">
        <f>IF(COUNT(K10:AV10)&lt;22,IF(COUNT(K10:AV10)&gt;14,(COUNT(K10:AV10)-15),0)*20,120)</f>
        <v>0</v>
      </c>
      <c r="F10" s="23">
        <f>D10+E10</f>
        <v>538</v>
      </c>
      <c r="G10" s="17" t="s">
        <v>84</v>
      </c>
      <c r="H10" s="17" t="s">
        <v>85</v>
      </c>
      <c r="I10" s="25">
        <v>1981</v>
      </c>
      <c r="J10" s="25" t="s">
        <v>237</v>
      </c>
      <c r="K10" s="19">
        <v>36</v>
      </c>
      <c r="L10" s="3">
        <v>43</v>
      </c>
      <c r="M10" s="3">
        <v>46</v>
      </c>
      <c r="N10" s="19">
        <v>42</v>
      </c>
      <c r="O10" s="3"/>
      <c r="P10" s="3"/>
      <c r="Q10" s="3"/>
      <c r="R10" s="3"/>
      <c r="S10" s="3"/>
      <c r="T10" s="3"/>
      <c r="U10" s="3"/>
      <c r="V10" s="3">
        <v>33</v>
      </c>
      <c r="W10" s="3"/>
      <c r="X10" s="3"/>
      <c r="Y10" s="3"/>
      <c r="Z10" s="19">
        <v>42</v>
      </c>
      <c r="AA10" s="3">
        <v>46</v>
      </c>
      <c r="AB10" s="3">
        <v>46</v>
      </c>
      <c r="AC10" s="19">
        <v>43</v>
      </c>
      <c r="AD10" s="3"/>
      <c r="AE10" s="3"/>
      <c r="AF10" s="3">
        <v>43</v>
      </c>
      <c r="AG10" s="3"/>
      <c r="AH10" s="3"/>
      <c r="AI10" s="3"/>
      <c r="AJ10" s="3">
        <v>24</v>
      </c>
      <c r="AK10" s="3"/>
      <c r="AL10" s="3"/>
      <c r="AM10" s="3"/>
      <c r="AN10" s="3"/>
      <c r="AO10" s="3">
        <v>46</v>
      </c>
      <c r="AP10" s="3"/>
      <c r="AQ10" s="3"/>
      <c r="AR10" s="3"/>
      <c r="AS10" s="3"/>
      <c r="AT10" s="3"/>
      <c r="AU10" s="3"/>
      <c r="AV10" s="3">
        <v>48</v>
      </c>
    </row>
    <row r="11" spans="1:48" s="1" customFormat="1" ht="13.5" customHeight="1">
      <c r="A11" s="14"/>
      <c r="B11" s="2"/>
      <c r="C11" s="20"/>
      <c r="D11" s="20"/>
      <c r="E11" s="20"/>
      <c r="F11" s="23"/>
      <c r="G11" s="17"/>
      <c r="H11" s="17"/>
      <c r="I11" s="25"/>
      <c r="J11" s="25"/>
      <c r="K11" s="19"/>
      <c r="L11" s="3"/>
      <c r="M11" s="3"/>
      <c r="N11" s="1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9"/>
      <c r="AA11" s="3"/>
      <c r="AB11" s="3"/>
      <c r="AC11" s="1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" customFormat="1" ht="13.5" customHeight="1">
      <c r="A12" s="14"/>
      <c r="B12" s="2"/>
      <c r="C12" s="20"/>
      <c r="D12" s="20"/>
      <c r="E12" s="20"/>
      <c r="F12" s="23"/>
      <c r="G12" s="17"/>
      <c r="H12" s="17"/>
      <c r="I12" s="25"/>
      <c r="J12" s="25"/>
      <c r="K12" s="19"/>
      <c r="L12" s="3"/>
      <c r="M12" s="3"/>
      <c r="N12" s="1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9"/>
      <c r="AA12" s="3"/>
      <c r="AB12" s="3"/>
      <c r="AC12" s="1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" customFormat="1" ht="13.5" customHeight="1">
      <c r="A13" s="14"/>
      <c r="B13" s="2"/>
      <c r="C13" s="20"/>
      <c r="D13" s="20"/>
      <c r="E13" s="20"/>
      <c r="F13" s="23"/>
      <c r="G13" s="17"/>
      <c r="H13" s="17"/>
      <c r="I13" s="25"/>
      <c r="J13" s="25"/>
      <c r="K13" s="19"/>
      <c r="L13" s="3"/>
      <c r="M13" s="3"/>
      <c r="N13" s="1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9"/>
      <c r="AA13" s="3"/>
      <c r="AB13" s="3"/>
      <c r="AC13" s="1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" customFormat="1" ht="13.5" customHeight="1">
      <c r="A14" s="14"/>
      <c r="B14" s="3">
        <f>SUM(K14:AV14)</f>
        <v>431</v>
      </c>
      <c r="C14" s="3">
        <f>COUNT(K14:AV14)</f>
        <v>9</v>
      </c>
      <c r="D14" s="20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431</v>
      </c>
      <c r="E14" s="20">
        <f>IF(COUNT(K14:AV14)&lt;22,IF(COUNT(K14:AV14)&gt;14,(COUNT(K14:AV14)-15),0)*20,120)</f>
        <v>0</v>
      </c>
      <c r="F14" s="23">
        <f>D14+E14</f>
        <v>431</v>
      </c>
      <c r="G14" s="36" t="s">
        <v>254</v>
      </c>
      <c r="H14" s="36" t="s">
        <v>255</v>
      </c>
      <c r="I14" s="36">
        <v>1981</v>
      </c>
      <c r="J14" s="36" t="s">
        <v>256</v>
      </c>
      <c r="K14" s="3"/>
      <c r="L14" s="3"/>
      <c r="M14" s="3">
        <v>48</v>
      </c>
      <c r="N14" s="3"/>
      <c r="O14" s="19">
        <v>44</v>
      </c>
      <c r="P14" s="3"/>
      <c r="Q14" s="3">
        <v>43</v>
      </c>
      <c r="R14" s="3"/>
      <c r="S14" s="19">
        <v>49</v>
      </c>
      <c r="T14" s="3"/>
      <c r="U14" s="19">
        <v>49</v>
      </c>
      <c r="V14" s="3"/>
      <c r="W14" s="3">
        <v>50</v>
      </c>
      <c r="X14" s="3"/>
      <c r="Y14" s="3">
        <v>48</v>
      </c>
      <c r="Z14" s="3"/>
      <c r="AA14" s="3"/>
      <c r="AB14" s="3"/>
      <c r="AC14" s="3"/>
      <c r="AD14" s="27">
        <v>50</v>
      </c>
      <c r="AE14" s="3"/>
      <c r="AF14" s="3"/>
      <c r="AG14" s="3"/>
      <c r="AH14" s="3"/>
      <c r="AI14" s="19">
        <v>50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" customFormat="1" ht="13.5" customHeight="1">
      <c r="A15" s="14"/>
      <c r="B15" s="2">
        <f>SUM(K15:AV15)</f>
        <v>366</v>
      </c>
      <c r="C15" s="20">
        <f>COUNT(K15:AV15)</f>
        <v>9</v>
      </c>
      <c r="D15" s="20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366</v>
      </c>
      <c r="E15" s="20">
        <f>IF(COUNT(K15:AV15)&lt;22,IF(COUNT(K15:AV15)&gt;14,(COUNT(K15:AV15)-15),0)*20,120)</f>
        <v>0</v>
      </c>
      <c r="F15" s="23">
        <f>D15+E15</f>
        <v>366</v>
      </c>
      <c r="G15" s="53" t="s">
        <v>688</v>
      </c>
      <c r="H15" s="55" t="s">
        <v>689</v>
      </c>
      <c r="I15" s="53">
        <v>1978</v>
      </c>
      <c r="J15" s="53" t="s">
        <v>13</v>
      </c>
      <c r="K15" s="3"/>
      <c r="L15" s="3"/>
      <c r="M15" s="3"/>
      <c r="N15" s="3"/>
      <c r="O15" s="3"/>
      <c r="P15" s="3"/>
      <c r="Q15" s="3"/>
      <c r="R15" s="3"/>
      <c r="S15" s="3"/>
      <c r="T15" s="3">
        <v>32</v>
      </c>
      <c r="U15" s="3"/>
      <c r="V15" s="3"/>
      <c r="W15" s="3"/>
      <c r="X15" s="3"/>
      <c r="Y15" s="3"/>
      <c r="Z15" s="19">
        <v>43</v>
      </c>
      <c r="AA15" s="3"/>
      <c r="AB15" s="3"/>
      <c r="AC15" s="3">
        <v>43</v>
      </c>
      <c r="AD15" s="19">
        <v>43</v>
      </c>
      <c r="AE15" s="19">
        <v>46</v>
      </c>
      <c r="AF15" s="3"/>
      <c r="AG15" s="3">
        <v>48</v>
      </c>
      <c r="AH15" s="3"/>
      <c r="AI15" s="3"/>
      <c r="AJ15" s="3"/>
      <c r="AK15" s="3">
        <v>41</v>
      </c>
      <c r="AL15" s="3"/>
      <c r="AM15" s="3"/>
      <c r="AN15" s="3"/>
      <c r="AO15" s="3"/>
      <c r="AP15" s="3">
        <v>42</v>
      </c>
      <c r="AQ15" s="3"/>
      <c r="AR15" s="3"/>
      <c r="AS15" s="3"/>
      <c r="AT15" s="3">
        <v>28</v>
      </c>
      <c r="AU15" s="3"/>
      <c r="AV15" s="3"/>
    </row>
    <row r="16" spans="1:48" s="1" customFormat="1" ht="13.5" customHeight="1">
      <c r="A16" s="14"/>
      <c r="B16" s="2">
        <f>SUM(K16:AV16)</f>
        <v>347</v>
      </c>
      <c r="C16" s="20">
        <f>COUNT(K16:AV16)</f>
        <v>7</v>
      </c>
      <c r="D16" s="20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347</v>
      </c>
      <c r="E16" s="20">
        <f>IF(COUNT(K16:AV16)&lt;22,IF(COUNT(K16:AV16)&gt;14,(COUNT(K16:AV16)-15),0)*20,120)</f>
        <v>0</v>
      </c>
      <c r="F16" s="23">
        <f>D16+E16</f>
        <v>347</v>
      </c>
      <c r="G16" s="46" t="s">
        <v>587</v>
      </c>
      <c r="H16" s="46" t="s">
        <v>588</v>
      </c>
      <c r="I16" s="47" t="s">
        <v>589</v>
      </c>
      <c r="J16" s="46" t="s">
        <v>590</v>
      </c>
      <c r="K16" s="3"/>
      <c r="L16" s="3"/>
      <c r="M16" s="3"/>
      <c r="N16" s="3"/>
      <c r="O16" s="3"/>
      <c r="P16" s="19"/>
      <c r="Q16" s="3"/>
      <c r="R16" s="19">
        <v>50</v>
      </c>
      <c r="S16" s="34">
        <v>48</v>
      </c>
      <c r="T16" s="3">
        <v>50</v>
      </c>
      <c r="U16" s="19">
        <v>50</v>
      </c>
      <c r="V16" s="3"/>
      <c r="W16" s="3"/>
      <c r="X16" s="3">
        <v>49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19">
        <v>50</v>
      </c>
      <c r="AR16" s="3"/>
      <c r="AS16" s="3"/>
      <c r="AT16" s="3"/>
      <c r="AU16" s="3"/>
      <c r="AV16" s="19">
        <v>50</v>
      </c>
    </row>
    <row r="17" spans="1:48" s="1" customFormat="1" ht="13.5" customHeight="1">
      <c r="A17" s="14"/>
      <c r="B17" s="2">
        <f>SUM(K17:AV17)</f>
        <v>333</v>
      </c>
      <c r="C17" s="20">
        <f>COUNT(K17:AV17)</f>
        <v>7</v>
      </c>
      <c r="D17" s="20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333</v>
      </c>
      <c r="E17" s="20">
        <f>IF(COUNT(K17:AV17)&lt;22,IF(COUNT(K17:AV17)&gt;14,(COUNT(K17:AV17)-15),0)*20,120)</f>
        <v>0</v>
      </c>
      <c r="F17" s="23">
        <f>D17+E17</f>
        <v>333</v>
      </c>
      <c r="G17" s="32" t="s">
        <v>89</v>
      </c>
      <c r="H17" s="32" t="s">
        <v>143</v>
      </c>
      <c r="I17" s="30">
        <v>1981</v>
      </c>
      <c r="J17" s="32" t="s">
        <v>12</v>
      </c>
      <c r="K17" s="27">
        <v>48</v>
      </c>
      <c r="L17" s="27">
        <v>49</v>
      </c>
      <c r="M17" s="3">
        <v>47</v>
      </c>
      <c r="N17" s="19">
        <v>47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19">
        <v>47</v>
      </c>
      <c r="AR17" s="3"/>
      <c r="AS17" s="19">
        <v>50</v>
      </c>
      <c r="AT17" s="3">
        <v>45</v>
      </c>
      <c r="AU17" s="3"/>
      <c r="AV17" s="3"/>
    </row>
    <row r="18" spans="1:48" s="1" customFormat="1" ht="13.5" customHeight="1">
      <c r="A18" s="14"/>
      <c r="B18" s="2">
        <f>SUM(K18:AV18)</f>
        <v>330</v>
      </c>
      <c r="C18" s="20">
        <f>COUNT(K18:AV18)</f>
        <v>8</v>
      </c>
      <c r="D18" s="20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330</v>
      </c>
      <c r="E18" s="20">
        <f>IF(COUNT(K18:AV18)&lt;22,IF(COUNT(K18:AV18)&gt;14,(COUNT(K18:AV18)-15),0)*20,120)</f>
        <v>0</v>
      </c>
      <c r="F18" s="23">
        <f>D18+E18</f>
        <v>330</v>
      </c>
      <c r="G18" s="25" t="s">
        <v>719</v>
      </c>
      <c r="H18" s="36" t="s">
        <v>720</v>
      </c>
      <c r="I18" s="36">
        <v>1980</v>
      </c>
      <c r="J18" s="36" t="s">
        <v>721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19">
        <v>42</v>
      </c>
      <c r="V18" s="3"/>
      <c r="W18" s="3"/>
      <c r="X18" s="3"/>
      <c r="Y18" s="3"/>
      <c r="Z18" s="3"/>
      <c r="AA18" s="19">
        <v>40</v>
      </c>
      <c r="AB18" s="3"/>
      <c r="AC18" s="3"/>
      <c r="AD18" s="19">
        <v>45</v>
      </c>
      <c r="AE18" s="3"/>
      <c r="AF18" s="3"/>
      <c r="AG18" s="3"/>
      <c r="AH18" s="3">
        <v>44</v>
      </c>
      <c r="AI18" s="3"/>
      <c r="AJ18" s="3">
        <v>31</v>
      </c>
      <c r="AK18" s="3">
        <v>44</v>
      </c>
      <c r="AL18" s="3"/>
      <c r="AM18" s="3"/>
      <c r="AN18" s="3"/>
      <c r="AO18" s="3"/>
      <c r="AP18" s="3"/>
      <c r="AQ18" s="3"/>
      <c r="AR18" s="3"/>
      <c r="AS18" s="3"/>
      <c r="AT18" s="3">
        <v>37</v>
      </c>
      <c r="AU18" s="3">
        <v>47</v>
      </c>
      <c r="AV18" s="3"/>
    </row>
    <row r="19" spans="1:48" s="1" customFormat="1" ht="13.5" customHeight="1">
      <c r="A19" s="14"/>
      <c r="B19" s="2">
        <f>SUM(K19:AV19)</f>
        <v>285</v>
      </c>
      <c r="C19" s="20">
        <f>COUNT(K19:AV19)</f>
        <v>9</v>
      </c>
      <c r="D19" s="20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285</v>
      </c>
      <c r="E19" s="20">
        <f>IF(COUNT(K19:AV19)&lt;22,IF(COUNT(K19:AV19)&gt;14,(COUNT(K19:AV19)-15),0)*20,120)</f>
        <v>0</v>
      </c>
      <c r="F19" s="23">
        <f>D19+E19</f>
        <v>285</v>
      </c>
      <c r="G19" s="46" t="s">
        <v>947</v>
      </c>
      <c r="H19" s="25" t="s">
        <v>948</v>
      </c>
      <c r="I19" s="47" t="s">
        <v>582</v>
      </c>
      <c r="J19" s="46" t="s">
        <v>949</v>
      </c>
      <c r="K19" s="3"/>
      <c r="L19" s="3"/>
      <c r="M19" s="3"/>
      <c r="N19" s="3"/>
      <c r="O19" s="19">
        <v>0</v>
      </c>
      <c r="P19" s="3"/>
      <c r="Q19" s="3"/>
      <c r="R19" s="3"/>
      <c r="S19" s="3"/>
      <c r="T19" s="3"/>
      <c r="U19" s="3"/>
      <c r="V19" s="3">
        <v>30</v>
      </c>
      <c r="W19" s="3"/>
      <c r="X19" s="3"/>
      <c r="Y19" s="3"/>
      <c r="Z19" s="3"/>
      <c r="AA19" s="19">
        <v>37</v>
      </c>
      <c r="AB19" s="3"/>
      <c r="AC19" s="3"/>
      <c r="AD19" s="3"/>
      <c r="AE19" s="3"/>
      <c r="AF19" s="3">
        <v>42</v>
      </c>
      <c r="AG19" s="19">
        <v>45</v>
      </c>
      <c r="AH19" s="3">
        <v>39</v>
      </c>
      <c r="AI19" s="3"/>
      <c r="AJ19" s="3">
        <v>18</v>
      </c>
      <c r="AK19" s="3"/>
      <c r="AL19" s="3"/>
      <c r="AM19" s="3"/>
      <c r="AN19" s="3"/>
      <c r="AO19" s="3"/>
      <c r="AP19" s="3">
        <v>40</v>
      </c>
      <c r="AQ19" s="3"/>
      <c r="AR19" s="3"/>
      <c r="AS19" s="3"/>
      <c r="AT19" s="3">
        <v>34</v>
      </c>
      <c r="AU19" s="3"/>
      <c r="AV19" s="3"/>
    </row>
    <row r="20" spans="1:48" s="1" customFormat="1" ht="13.5" customHeight="1">
      <c r="A20" s="14"/>
      <c r="B20" s="2">
        <f>SUM(K20:AV20)</f>
        <v>285</v>
      </c>
      <c r="C20" s="20">
        <f>COUNT(K20:AV20)</f>
        <v>6</v>
      </c>
      <c r="D20" s="20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285</v>
      </c>
      <c r="E20" s="20">
        <f>IF(COUNT(K20:AV20)&lt;22,IF(COUNT(K20:AV20)&gt;14,(COUNT(K20:AV20)-15),0)*20,120)</f>
        <v>0</v>
      </c>
      <c r="F20" s="23">
        <f>D20+E20</f>
        <v>285</v>
      </c>
      <c r="G20" s="36" t="s">
        <v>244</v>
      </c>
      <c r="H20" s="36" t="s">
        <v>245</v>
      </c>
      <c r="I20" s="36">
        <v>1981</v>
      </c>
      <c r="J20" s="36" t="s">
        <v>246</v>
      </c>
      <c r="K20" s="34"/>
      <c r="L20" s="3"/>
      <c r="M20" s="3">
        <v>50</v>
      </c>
      <c r="N20" s="3"/>
      <c r="O20" s="19">
        <v>47</v>
      </c>
      <c r="P20" s="3"/>
      <c r="Q20" s="3">
        <v>44</v>
      </c>
      <c r="R20" s="3"/>
      <c r="S20" s="3"/>
      <c r="T20" s="3"/>
      <c r="U20" s="3">
        <v>49</v>
      </c>
      <c r="V20" s="3"/>
      <c r="W20" s="3"/>
      <c r="X20" s="3">
        <v>47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v>48</v>
      </c>
      <c r="AU20" s="3"/>
      <c r="AV20" s="3"/>
    </row>
    <row r="21" spans="1:48" s="1" customFormat="1" ht="13.5" customHeight="1">
      <c r="A21" s="14"/>
      <c r="B21" s="2">
        <f>SUM(K21:AV21)</f>
        <v>274</v>
      </c>
      <c r="C21" s="20">
        <f>COUNT(K21:AV21)</f>
        <v>6</v>
      </c>
      <c r="D21" s="20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274</v>
      </c>
      <c r="E21" s="20">
        <f>IF(COUNT(K21:AV21)&lt;22,IF(COUNT(K21:AV21)&gt;14,(COUNT(K21:AV21)-15),0)*20,120)</f>
        <v>0</v>
      </c>
      <c r="F21" s="23">
        <f>D21+E21</f>
        <v>274</v>
      </c>
      <c r="G21" s="46" t="s">
        <v>584</v>
      </c>
      <c r="H21" s="46" t="s">
        <v>585</v>
      </c>
      <c r="I21" s="47" t="s">
        <v>582</v>
      </c>
      <c r="J21" s="46" t="s">
        <v>586</v>
      </c>
      <c r="K21" s="3"/>
      <c r="L21" s="3"/>
      <c r="M21" s="3"/>
      <c r="N21" s="3"/>
      <c r="O21" s="3"/>
      <c r="P21" s="3"/>
      <c r="Q21" s="3"/>
      <c r="R21" s="19">
        <v>46</v>
      </c>
      <c r="S21" s="3"/>
      <c r="T21" s="3"/>
      <c r="U21" s="3">
        <v>48</v>
      </c>
      <c r="V21" s="3"/>
      <c r="W21" s="3"/>
      <c r="X21" s="3"/>
      <c r="Y21" s="3">
        <v>44</v>
      </c>
      <c r="Z21" s="19">
        <v>48</v>
      </c>
      <c r="AA21" s="3"/>
      <c r="AB21" s="3"/>
      <c r="AC21" s="3">
        <v>45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v>43</v>
      </c>
      <c r="AU21" s="3"/>
      <c r="AV21" s="3"/>
    </row>
    <row r="22" spans="1:48" s="1" customFormat="1" ht="13.5" customHeight="1">
      <c r="A22" s="14"/>
      <c r="B22" s="2">
        <f>SUM(K22:AV22)</f>
        <v>258</v>
      </c>
      <c r="C22" s="20">
        <f>COUNT(K22:AV22)</f>
        <v>6</v>
      </c>
      <c r="D22" s="20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258</v>
      </c>
      <c r="E22" s="20">
        <f>IF(COUNT(K22:AV22)&lt;22,IF(COUNT(K22:AV22)&gt;14,(COUNT(K22:AV22)-15),0)*20,120)</f>
        <v>0</v>
      </c>
      <c r="F22" s="23">
        <f>D22+E22</f>
        <v>258</v>
      </c>
      <c r="G22" s="53" t="s">
        <v>680</v>
      </c>
      <c r="H22" s="55" t="s">
        <v>284</v>
      </c>
      <c r="I22" s="53">
        <v>1980</v>
      </c>
      <c r="J22" s="54"/>
      <c r="K22" s="3"/>
      <c r="L22" s="3"/>
      <c r="M22" s="3"/>
      <c r="N22" s="3"/>
      <c r="O22" s="3"/>
      <c r="P22" s="3"/>
      <c r="Q22" s="3"/>
      <c r="R22" s="3"/>
      <c r="S22" s="3"/>
      <c r="T22" s="3">
        <v>38</v>
      </c>
      <c r="U22" s="3"/>
      <c r="V22" s="3"/>
      <c r="W22" s="3"/>
      <c r="X22" s="3"/>
      <c r="Y22" s="3">
        <v>43</v>
      </c>
      <c r="Z22" s="3"/>
      <c r="AA22" s="19">
        <v>41</v>
      </c>
      <c r="AB22" s="3"/>
      <c r="AC22" s="19">
        <v>44</v>
      </c>
      <c r="AD22" s="27">
        <v>47</v>
      </c>
      <c r="AE22" s="3"/>
      <c r="AF22" s="3">
        <v>45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" customFormat="1" ht="13.5" customHeight="1">
      <c r="A23" s="14"/>
      <c r="B23" s="2">
        <f>SUM(K23:AV23)</f>
        <v>250</v>
      </c>
      <c r="C23" s="20">
        <f>COUNT(K23:AV23)</f>
        <v>5</v>
      </c>
      <c r="D23" s="20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250</v>
      </c>
      <c r="E23" s="20">
        <f>IF(COUNT(K23:AV23)&lt;22,IF(COUNT(K23:AV23)&gt;14,(COUNT(K23:AV23)-15),0)*20,120)</f>
        <v>0</v>
      </c>
      <c r="F23" s="23">
        <f>D23+E23</f>
        <v>250</v>
      </c>
      <c r="G23" s="25" t="s">
        <v>182</v>
      </c>
      <c r="H23" s="25" t="s">
        <v>183</v>
      </c>
      <c r="I23" s="25">
        <v>1979</v>
      </c>
      <c r="J23" s="25" t="s">
        <v>184</v>
      </c>
      <c r="K23" s="3"/>
      <c r="L23" s="19">
        <v>50</v>
      </c>
      <c r="M23" s="3">
        <v>50</v>
      </c>
      <c r="N23" s="3"/>
      <c r="O23" s="3"/>
      <c r="P23" s="3"/>
      <c r="Q23" s="3"/>
      <c r="R23" s="3"/>
      <c r="S23" s="3"/>
      <c r="T23" s="3"/>
      <c r="U23" s="3"/>
      <c r="V23" s="3">
        <v>50</v>
      </c>
      <c r="W23" s="3"/>
      <c r="X23" s="3">
        <v>50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19">
        <v>50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/>
    </row>
    <row r="24" spans="1:48" s="1" customFormat="1" ht="13.5" customHeight="1">
      <c r="A24" s="14"/>
      <c r="B24" s="2">
        <f>SUM(K24:AV24)</f>
        <v>238</v>
      </c>
      <c r="C24" s="20">
        <f>COUNT(K24:AV24)</f>
        <v>6</v>
      </c>
      <c r="D24" s="20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238</v>
      </c>
      <c r="E24" s="20">
        <f>IF(COUNT(K24:AV24)&lt;22,IF(COUNT(K24:AV24)&gt;14,(COUNT(K24:AV24)-15),0)*20,120)</f>
        <v>0</v>
      </c>
      <c r="F24" s="23">
        <f>D24+E24</f>
        <v>238</v>
      </c>
      <c r="G24" s="25" t="s">
        <v>749</v>
      </c>
      <c r="H24" s="25" t="s">
        <v>161</v>
      </c>
      <c r="I24" s="25">
        <v>1980</v>
      </c>
      <c r="J24" s="25" t="s">
        <v>750</v>
      </c>
      <c r="K24" s="3"/>
      <c r="L24" s="3"/>
      <c r="M24" s="3"/>
      <c r="N24" s="3"/>
      <c r="O24" s="3">
        <v>20</v>
      </c>
      <c r="P24" s="3"/>
      <c r="Q24" s="3"/>
      <c r="R24" s="3"/>
      <c r="S24" s="3">
        <v>41</v>
      </c>
      <c r="T24" s="3"/>
      <c r="U24" s="3"/>
      <c r="V24" s="3"/>
      <c r="W24" s="3"/>
      <c r="X24" s="3"/>
      <c r="Y24" s="3">
        <v>46</v>
      </c>
      <c r="Z24" s="3"/>
      <c r="AA24" s="3"/>
      <c r="AB24" s="3"/>
      <c r="AC24" s="3"/>
      <c r="AD24" s="3"/>
      <c r="AE24" s="3"/>
      <c r="AF24" s="3"/>
      <c r="AG24" s="3"/>
      <c r="AH24" s="3">
        <v>48</v>
      </c>
      <c r="AI24" s="19">
        <v>42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v>41</v>
      </c>
      <c r="AU24" s="3"/>
      <c r="AV24" s="3"/>
    </row>
    <row r="25" spans="1:48" s="5" customFormat="1" ht="13.5" customHeight="1">
      <c r="A25" s="14"/>
      <c r="B25" s="2">
        <f>SUM(K25:AV25)</f>
        <v>235</v>
      </c>
      <c r="C25" s="20">
        <f>COUNT(K25:AV25)</f>
        <v>5</v>
      </c>
      <c r="D25" s="20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235</v>
      </c>
      <c r="E25" s="20">
        <f>IF(COUNT(K25:AV25)&lt;22,IF(COUNT(K25:AV25)&gt;14,(COUNT(K25:AV25)-15),0)*20,120)</f>
        <v>0</v>
      </c>
      <c r="F25" s="23">
        <f>D25+E25</f>
        <v>235</v>
      </c>
      <c r="G25" s="25" t="s">
        <v>195</v>
      </c>
      <c r="H25" s="25" t="s">
        <v>196</v>
      </c>
      <c r="I25" s="25">
        <v>1980</v>
      </c>
      <c r="J25" s="25" t="s">
        <v>164</v>
      </c>
      <c r="K25" s="3"/>
      <c r="L25" s="19">
        <v>44</v>
      </c>
      <c r="M25" s="3"/>
      <c r="N25" s="19">
        <v>46</v>
      </c>
      <c r="O25" s="3"/>
      <c r="P25" s="3"/>
      <c r="Q25" s="3"/>
      <c r="R25" s="3"/>
      <c r="S25" s="3"/>
      <c r="T25" s="3"/>
      <c r="U25" s="3"/>
      <c r="V25" s="3">
        <v>48</v>
      </c>
      <c r="W25" s="3"/>
      <c r="X25" s="3"/>
      <c r="Y25" s="3"/>
      <c r="Z25" s="3"/>
      <c r="AA25" s="19">
        <v>47</v>
      </c>
      <c r="AB25" s="3"/>
      <c r="AC25" s="3"/>
      <c r="AD25" s="3"/>
      <c r="AE25" s="27">
        <v>50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" customFormat="1" ht="13.5" customHeight="1">
      <c r="A26" s="14"/>
      <c r="B26" s="3">
        <f>SUM(K26:AV26)</f>
        <v>235</v>
      </c>
      <c r="C26" s="3">
        <f>COUNT(K26:AV26)</f>
        <v>5</v>
      </c>
      <c r="D26" s="3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235</v>
      </c>
      <c r="E26" s="3">
        <f>IF(COUNT(K26:AV26)&lt;22,IF(COUNT(K26:AV26)&gt;14,(COUNT(K26:AV26)-15),0)*20,120)</f>
        <v>0</v>
      </c>
      <c r="F26" s="23">
        <f>D26+E26</f>
        <v>235</v>
      </c>
      <c r="G26" s="36" t="s">
        <v>257</v>
      </c>
      <c r="H26" s="36" t="s">
        <v>258</v>
      </c>
      <c r="I26" s="36">
        <v>1980</v>
      </c>
      <c r="J26" s="36" t="s">
        <v>259</v>
      </c>
      <c r="K26" s="3"/>
      <c r="L26" s="3"/>
      <c r="M26" s="3">
        <v>46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>
        <v>49</v>
      </c>
      <c r="AI26" s="3"/>
      <c r="AJ26" s="3">
        <v>46</v>
      </c>
      <c r="AK26" s="3"/>
      <c r="AL26" s="3"/>
      <c r="AM26" s="27">
        <v>48</v>
      </c>
      <c r="AN26" s="3"/>
      <c r="AO26" s="3"/>
      <c r="AP26" s="3">
        <v>46</v>
      </c>
      <c r="AQ26" s="3"/>
      <c r="AR26" s="3"/>
      <c r="AS26" s="3"/>
      <c r="AT26" s="3"/>
      <c r="AU26" s="3"/>
      <c r="AV26" s="3"/>
    </row>
    <row r="27" spans="1:48" s="1" customFormat="1" ht="13.5" customHeight="1">
      <c r="A27" s="14"/>
      <c r="B27" s="2">
        <f>SUM(K27:AV27)</f>
        <v>234</v>
      </c>
      <c r="C27" s="20">
        <f>COUNT(K27:AV27)</f>
        <v>6</v>
      </c>
      <c r="D27" s="20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234</v>
      </c>
      <c r="E27" s="20">
        <f>IF(COUNT(K27:AV27)&lt;22,IF(COUNT(K27:AV27)&gt;14,(COUNT(K27:AV27)-15),0)*20,120)</f>
        <v>0</v>
      </c>
      <c r="F27" s="23">
        <f>D27+E27</f>
        <v>234</v>
      </c>
      <c r="G27" s="25" t="s">
        <v>239</v>
      </c>
      <c r="H27" s="25" t="s">
        <v>240</v>
      </c>
      <c r="I27" s="25">
        <v>1979</v>
      </c>
      <c r="J27" s="25"/>
      <c r="K27" s="3"/>
      <c r="L27" s="3">
        <v>41</v>
      </c>
      <c r="M27" s="3"/>
      <c r="N27" s="3">
        <v>42</v>
      </c>
      <c r="O27" s="3"/>
      <c r="P27" s="19">
        <v>41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>
        <v>21</v>
      </c>
      <c r="AK27" s="19">
        <v>41</v>
      </c>
      <c r="AL27" s="3"/>
      <c r="AM27" s="3"/>
      <c r="AN27" s="3"/>
      <c r="AO27" s="19">
        <v>48</v>
      </c>
      <c r="AP27" s="3"/>
      <c r="AQ27" s="3"/>
      <c r="AR27" s="3"/>
      <c r="AS27" s="3"/>
      <c r="AT27" s="3"/>
      <c r="AU27" s="3"/>
      <c r="AV27" s="3"/>
    </row>
    <row r="28" spans="1:48" s="1" customFormat="1" ht="13.5" customHeight="1">
      <c r="A28" s="14"/>
      <c r="B28" s="2">
        <f>SUM(K28:AV28)</f>
        <v>208</v>
      </c>
      <c r="C28" s="20">
        <f>COUNT(K28:AV28)</f>
        <v>5</v>
      </c>
      <c r="D28" s="20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208</v>
      </c>
      <c r="E28" s="20">
        <f>IF(COUNT(K28:AV28)&lt;22,IF(COUNT(K28:AV28)&gt;14,(COUNT(K28:AV28)-15),0)*20,120)</f>
        <v>0</v>
      </c>
      <c r="F28" s="23">
        <f>D28+E28</f>
        <v>208</v>
      </c>
      <c r="G28" s="25" t="s">
        <v>181</v>
      </c>
      <c r="H28" s="25" t="s">
        <v>145</v>
      </c>
      <c r="I28" s="25">
        <v>1977</v>
      </c>
      <c r="J28" s="25" t="s">
        <v>71</v>
      </c>
      <c r="K28" s="3"/>
      <c r="L28" s="27">
        <v>35</v>
      </c>
      <c r="M28" s="3"/>
      <c r="N28" s="3"/>
      <c r="O28" s="3"/>
      <c r="P28" s="3">
        <v>44</v>
      </c>
      <c r="Q28" s="3"/>
      <c r="R28" s="3"/>
      <c r="S28" s="3">
        <v>43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19"/>
      <c r="AP28" s="3"/>
      <c r="AQ28" s="3">
        <v>45</v>
      </c>
      <c r="AR28" s="3"/>
      <c r="AS28" s="3"/>
      <c r="AT28" s="3"/>
      <c r="AU28" s="3">
        <v>41</v>
      </c>
      <c r="AV28" s="2"/>
    </row>
    <row r="29" spans="1:48" s="1" customFormat="1" ht="13.5" customHeight="1">
      <c r="A29" s="14"/>
      <c r="B29" s="2">
        <f>SUM(K29:AV29)</f>
        <v>194</v>
      </c>
      <c r="C29" s="20">
        <f>COUNT(K29:AV29)</f>
        <v>4</v>
      </c>
      <c r="D29" s="20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194</v>
      </c>
      <c r="E29" s="20">
        <f>IF(COUNT(K29:AV29)&lt;22,IF(COUNT(K29:AV29)&gt;14,(COUNT(K29:AV29)-15),0)*20,120)</f>
        <v>0</v>
      </c>
      <c r="F29" s="23">
        <f>D29+E29</f>
        <v>194</v>
      </c>
      <c r="G29" s="36" t="s">
        <v>752</v>
      </c>
      <c r="H29" s="36" t="s">
        <v>753</v>
      </c>
      <c r="I29" s="36">
        <v>1980</v>
      </c>
      <c r="J29" s="36" t="s">
        <v>751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9">
        <v>49</v>
      </c>
      <c r="AA29" s="19">
        <v>48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>
        <v>49</v>
      </c>
      <c r="AV29" s="19">
        <v>48</v>
      </c>
    </row>
    <row r="30" spans="1:48" s="1" customFormat="1" ht="13.5" customHeight="1">
      <c r="A30" s="14"/>
      <c r="B30" s="2">
        <f>SUM(K30:AV30)</f>
        <v>189</v>
      </c>
      <c r="C30" s="20">
        <f>COUNT(K30:AV30)</f>
        <v>5</v>
      </c>
      <c r="D30" s="20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189</v>
      </c>
      <c r="E30" s="20">
        <f>IF(COUNT(K30:AV30)&lt;22,IF(COUNT(K30:AV30)&gt;14,(COUNT(K30:AV30)-15),0)*20,120)</f>
        <v>0</v>
      </c>
      <c r="F30" s="23">
        <f>D30+E30</f>
        <v>189</v>
      </c>
      <c r="G30" s="25" t="s">
        <v>162</v>
      </c>
      <c r="H30" s="25" t="s">
        <v>163</v>
      </c>
      <c r="I30" s="25">
        <v>1979</v>
      </c>
      <c r="J30" s="25" t="s">
        <v>164</v>
      </c>
      <c r="K30" s="3"/>
      <c r="L30" s="27">
        <v>44</v>
      </c>
      <c r="M30" s="3"/>
      <c r="N30" s="3"/>
      <c r="O30" s="19">
        <v>17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9">
        <v>42</v>
      </c>
      <c r="AB30" s="3"/>
      <c r="AC30" s="3"/>
      <c r="AD30" s="19"/>
      <c r="AE30" s="19">
        <v>47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v>39</v>
      </c>
      <c r="AU30" s="3"/>
      <c r="AV30" s="2"/>
    </row>
    <row r="31" spans="1:48" s="1" customFormat="1" ht="13.5" customHeight="1">
      <c r="A31" s="14"/>
      <c r="B31" s="2">
        <f>SUM(K31:AV31)</f>
        <v>177</v>
      </c>
      <c r="C31" s="20">
        <f>COUNT(K31:AV31)</f>
        <v>4</v>
      </c>
      <c r="D31" s="20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177</v>
      </c>
      <c r="E31" s="20">
        <f>IF(COUNT(K31:AV31)&lt;22,IF(COUNT(K31:AV31)&gt;14,(COUNT(K31:AV31)-15),0)*20,120)</f>
        <v>0</v>
      </c>
      <c r="F31" s="23">
        <f>D31+E31</f>
        <v>177</v>
      </c>
      <c r="G31" s="37" t="s">
        <v>335</v>
      </c>
      <c r="H31" s="37" t="s">
        <v>336</v>
      </c>
      <c r="I31" s="38">
        <v>28491</v>
      </c>
      <c r="J31" s="39" t="s">
        <v>337</v>
      </c>
      <c r="K31" s="27">
        <v>45</v>
      </c>
      <c r="L31" s="3"/>
      <c r="M31" s="3"/>
      <c r="N31" s="3"/>
      <c r="O31" s="19">
        <v>37</v>
      </c>
      <c r="P31" s="3"/>
      <c r="Q31" s="3"/>
      <c r="R31" s="3"/>
      <c r="S31" s="3"/>
      <c r="T31" s="3"/>
      <c r="U31" s="19">
        <v>46</v>
      </c>
      <c r="V31" s="3"/>
      <c r="W31" s="3"/>
      <c r="X31" s="3"/>
      <c r="Y31" s="3"/>
      <c r="Z31" s="3"/>
      <c r="AA31" s="3"/>
      <c r="AB31" s="3"/>
      <c r="AC31" s="3"/>
      <c r="AD31" s="3"/>
      <c r="AE31" s="27">
        <v>49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" customFormat="1" ht="13.5" customHeight="1">
      <c r="A32" s="14"/>
      <c r="B32" s="3">
        <f>SUM(K32:AV32)</f>
        <v>173</v>
      </c>
      <c r="C32" s="3">
        <f>COUNT(K32:AV32)</f>
        <v>5</v>
      </c>
      <c r="D32" s="3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173</v>
      </c>
      <c r="E32" s="3">
        <f>IF(COUNT(K32:AV32)&lt;22,IF(COUNT(K32:AV32)&gt;14,(COUNT(K32:AV32)-15),0)*20,120)</f>
        <v>0</v>
      </c>
      <c r="F32" s="23">
        <f>D32+E32</f>
        <v>173</v>
      </c>
      <c r="G32" s="36" t="s">
        <v>294</v>
      </c>
      <c r="H32" s="25" t="s">
        <v>248</v>
      </c>
      <c r="I32" s="36">
        <v>1977</v>
      </c>
      <c r="J32" s="36"/>
      <c r="K32" s="3"/>
      <c r="L32" s="3"/>
      <c r="M32" s="3"/>
      <c r="N32" s="3">
        <v>41</v>
      </c>
      <c r="O32" s="19">
        <v>1</v>
      </c>
      <c r="P32" s="19">
        <v>40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>
        <v>46</v>
      </c>
      <c r="AV32" s="19">
        <v>45</v>
      </c>
    </row>
    <row r="33" spans="1:48" s="1" customFormat="1" ht="13.5" customHeight="1">
      <c r="A33" s="14"/>
      <c r="B33" s="2">
        <f>SUM(K33:AV33)</f>
        <v>166</v>
      </c>
      <c r="C33" s="20">
        <f>COUNT(K33:AV33)</f>
        <v>4</v>
      </c>
      <c r="D33" s="20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166</v>
      </c>
      <c r="E33" s="20">
        <f>IF(COUNT(K33:AV33)&lt;22,IF(COUNT(K33:AV33)&gt;14,(COUNT(K33:AV33)-15),0)*20,120)</f>
        <v>0</v>
      </c>
      <c r="F33" s="23">
        <f>D33+E33</f>
        <v>166</v>
      </c>
      <c r="G33" s="6" t="s">
        <v>227</v>
      </c>
      <c r="H33" s="25" t="s">
        <v>157</v>
      </c>
      <c r="I33" s="25">
        <v>1981</v>
      </c>
      <c r="J33" s="25" t="s">
        <v>228</v>
      </c>
      <c r="K33" s="3"/>
      <c r="L33" s="19">
        <v>26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>
        <v>48</v>
      </c>
      <c r="AF33" s="3"/>
      <c r="AG33" s="19">
        <v>46</v>
      </c>
      <c r="AH33" s="3"/>
      <c r="AI33" s="3"/>
      <c r="AJ33" s="3"/>
      <c r="AK33" s="3"/>
      <c r="AL33" s="3"/>
      <c r="AM33" s="3"/>
      <c r="AN33" s="19">
        <v>46</v>
      </c>
      <c r="AO33" s="3"/>
      <c r="AP33" s="3"/>
      <c r="AQ33" s="3"/>
      <c r="AR33" s="3"/>
      <c r="AS33" s="3"/>
      <c r="AT33" s="3"/>
      <c r="AU33" s="3"/>
      <c r="AV33" s="3"/>
    </row>
    <row r="34" spans="1:48" s="1" customFormat="1" ht="13.5" customHeight="1">
      <c r="A34" s="14"/>
      <c r="B34" s="2">
        <f>SUM(K34:AV34)</f>
        <v>150</v>
      </c>
      <c r="C34" s="20">
        <f>COUNT(K34:AV34)</f>
        <v>3</v>
      </c>
      <c r="D34" s="20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150</v>
      </c>
      <c r="E34" s="20">
        <f>IF(COUNT(K34:AV34)&lt;22,IF(COUNT(K34:AV34)&gt;14,(COUNT(K34:AV34)-15),0)*20,120)</f>
        <v>0</v>
      </c>
      <c r="F34" s="23">
        <f>D34+E34</f>
        <v>150</v>
      </c>
      <c r="G34" s="37" t="s">
        <v>313</v>
      </c>
      <c r="H34" s="37" t="s">
        <v>314</v>
      </c>
      <c r="I34" s="38">
        <v>28126</v>
      </c>
      <c r="J34" s="39" t="s">
        <v>315</v>
      </c>
      <c r="K34" s="3"/>
      <c r="L34" s="3"/>
      <c r="M34" s="3"/>
      <c r="N34" s="3"/>
      <c r="O34" s="19">
        <v>50</v>
      </c>
      <c r="P34" s="3"/>
      <c r="Q34" s="3">
        <v>50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>
        <v>50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3.5" customHeight="1">
      <c r="A35" s="14"/>
      <c r="B35" s="2">
        <f>SUM(K35:AV35)</f>
        <v>147</v>
      </c>
      <c r="C35" s="20">
        <f>COUNT(K35:AV35)</f>
        <v>4</v>
      </c>
      <c r="D35" s="20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147</v>
      </c>
      <c r="E35" s="20">
        <f>IF(COUNT(K35:AV35)&lt;22,IF(COUNT(K35:AV35)&gt;14,(COUNT(K35:AV35)-15),0)*20,120)</f>
        <v>0</v>
      </c>
      <c r="F35" s="23">
        <f>D35+E35</f>
        <v>147</v>
      </c>
      <c r="G35" s="36" t="s">
        <v>272</v>
      </c>
      <c r="H35" s="25" t="s">
        <v>273</v>
      </c>
      <c r="I35" s="36">
        <v>1980</v>
      </c>
      <c r="J35" s="36" t="s">
        <v>274</v>
      </c>
      <c r="K35" s="17"/>
      <c r="L35" s="6"/>
      <c r="N35" s="19">
        <v>48</v>
      </c>
      <c r="O35" s="6"/>
      <c r="P35" s="6"/>
      <c r="Q35" s="6">
        <v>24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17">
        <v>32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>
        <v>43</v>
      </c>
      <c r="AV35" s="2"/>
    </row>
    <row r="36" spans="1:43" ht="13.5" customHeight="1">
      <c r="A36" s="14"/>
      <c r="B36" s="2">
        <f>SUM(K36:AV36)</f>
        <v>146</v>
      </c>
      <c r="C36" s="20">
        <f>COUNT(K36:AV36)</f>
        <v>3</v>
      </c>
      <c r="D36" s="20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146</v>
      </c>
      <c r="E36" s="20">
        <f>IF(COUNT(K36:AV36)&lt;22,IF(COUNT(K36:AV36)&gt;14,(COUNT(K36:AV36)-15),0)*20,120)</f>
        <v>0</v>
      </c>
      <c r="F36" s="23">
        <f>D36+E36</f>
        <v>146</v>
      </c>
      <c r="G36" s="25" t="s">
        <v>232</v>
      </c>
      <c r="H36" s="25" t="s">
        <v>233</v>
      </c>
      <c r="I36" s="25">
        <v>1979</v>
      </c>
      <c r="J36" s="25"/>
      <c r="L36" s="3">
        <v>50</v>
      </c>
      <c r="Q36" s="3">
        <v>47</v>
      </c>
      <c r="AQ36" s="3">
        <v>49</v>
      </c>
    </row>
    <row r="37" spans="1:48" ht="13.5" customHeight="1">
      <c r="A37" s="14"/>
      <c r="B37" s="2">
        <f>SUM(K37:AV37)</f>
        <v>144</v>
      </c>
      <c r="C37" s="20">
        <f>COUNT(K37:AV37)</f>
        <v>4</v>
      </c>
      <c r="D37" s="20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144</v>
      </c>
      <c r="E37" s="20">
        <f>IF(COUNT(K37:AV37)&lt;22,IF(COUNT(K37:AV37)&gt;14,(COUNT(K37:AV37)-15),0)*20,120)</f>
        <v>0</v>
      </c>
      <c r="F37" s="23">
        <f>D37+E37</f>
        <v>144</v>
      </c>
      <c r="G37" s="31" t="s">
        <v>139</v>
      </c>
      <c r="H37" s="31" t="s">
        <v>140</v>
      </c>
      <c r="I37" s="31">
        <v>1980</v>
      </c>
      <c r="J37" s="31" t="s">
        <v>141</v>
      </c>
      <c r="K37" s="3">
        <v>44</v>
      </c>
      <c r="M37" s="19">
        <v>43</v>
      </c>
      <c r="O37" s="3">
        <v>31</v>
      </c>
      <c r="V37" s="3">
        <v>26</v>
      </c>
      <c r="AV37" s="2"/>
    </row>
    <row r="38" spans="1:46" ht="13.5" customHeight="1">
      <c r="A38" s="14"/>
      <c r="B38" s="2">
        <f>SUM(K38:AV38)</f>
        <v>143</v>
      </c>
      <c r="C38" s="20">
        <f>COUNT(K38:AV38)</f>
        <v>3</v>
      </c>
      <c r="D38" s="20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143</v>
      </c>
      <c r="E38" s="20">
        <f>IF(COUNT(K38:AV38)&lt;22,IF(COUNT(K38:AV38)&gt;14,(COUNT(K38:AV38)-15),0)*20,120)</f>
        <v>0</v>
      </c>
      <c r="F38" s="23">
        <f>D38+E38</f>
        <v>143</v>
      </c>
      <c r="G38" s="25" t="s">
        <v>713</v>
      </c>
      <c r="H38" s="36" t="s">
        <v>157</v>
      </c>
      <c r="I38" s="36">
        <v>1981</v>
      </c>
      <c r="J38" s="36" t="s">
        <v>13</v>
      </c>
      <c r="U38" s="19">
        <v>48</v>
      </c>
      <c r="Y38" s="3">
        <v>49</v>
      </c>
      <c r="AT38" s="3">
        <v>46</v>
      </c>
    </row>
    <row r="39" spans="1:33" ht="13.5" customHeight="1">
      <c r="A39" s="14"/>
      <c r="B39" s="2">
        <f>SUM(K39:AV39)</f>
        <v>142</v>
      </c>
      <c r="C39" s="20">
        <f>COUNT(K39:AV39)</f>
        <v>3</v>
      </c>
      <c r="D39" s="20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142</v>
      </c>
      <c r="E39" s="20">
        <f>IF(COUNT(K39:AV39)&lt;22,IF(COUNT(K39:AV39)&gt;14,(COUNT(K39:AV39)-15),0)*20,120)</f>
        <v>0</v>
      </c>
      <c r="F39" s="23">
        <f>D39+E39</f>
        <v>142</v>
      </c>
      <c r="G39" s="60" t="s">
        <v>773</v>
      </c>
      <c r="H39" s="36" t="s">
        <v>774</v>
      </c>
      <c r="I39" s="36">
        <v>1977</v>
      </c>
      <c r="J39" s="36" t="s">
        <v>757</v>
      </c>
      <c r="AA39" s="19"/>
      <c r="AC39" s="19">
        <v>48</v>
      </c>
      <c r="AF39" s="3">
        <v>44</v>
      </c>
      <c r="AG39" s="19">
        <v>50</v>
      </c>
    </row>
    <row r="40" spans="1:41" ht="13.5" customHeight="1">
      <c r="A40" s="14"/>
      <c r="B40" s="2">
        <f>SUM(K40:AV40)</f>
        <v>142</v>
      </c>
      <c r="C40" s="20">
        <f>COUNT(K40:AV40)</f>
        <v>3</v>
      </c>
      <c r="D40" s="20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142</v>
      </c>
      <c r="E40" s="20">
        <f>IF(COUNT(K40:AV40)&lt;22,IF(COUNT(K40:AV40)&gt;14,(COUNT(K40:AV40)-15),0)*20,120)</f>
        <v>0</v>
      </c>
      <c r="F40" s="23">
        <f>D40+E40</f>
        <v>142</v>
      </c>
      <c r="G40" s="53" t="s">
        <v>663</v>
      </c>
      <c r="H40" s="53" t="s">
        <v>664</v>
      </c>
      <c r="I40" s="53">
        <v>1978</v>
      </c>
      <c r="J40" s="53" t="s">
        <v>665</v>
      </c>
      <c r="T40" s="3">
        <v>46</v>
      </c>
      <c r="AJ40" s="3">
        <v>47</v>
      </c>
      <c r="AO40" s="3">
        <v>49</v>
      </c>
    </row>
    <row r="41" spans="1:27" ht="13.5" customHeight="1">
      <c r="A41" s="14"/>
      <c r="B41" s="2">
        <f>SUM(K41:AV41)</f>
        <v>141</v>
      </c>
      <c r="C41" s="20">
        <f>COUNT(K41:AV41)</f>
        <v>4</v>
      </c>
      <c r="D41" s="20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141</v>
      </c>
      <c r="E41" s="20">
        <f>IF(COUNT(K41:AV41)&lt;22,IF(COUNT(K41:AV41)&gt;14,(COUNT(K41:AV41)-15),0)*20,120)</f>
        <v>0</v>
      </c>
      <c r="F41" s="23">
        <f>D41+E41</f>
        <v>141</v>
      </c>
      <c r="G41" s="46" t="s">
        <v>305</v>
      </c>
      <c r="H41" s="46" t="s">
        <v>306</v>
      </c>
      <c r="I41" s="47" t="s">
        <v>583</v>
      </c>
      <c r="J41" s="46"/>
      <c r="N41" s="3">
        <v>35</v>
      </c>
      <c r="R41" s="19">
        <v>45</v>
      </c>
      <c r="T41" s="3">
        <v>27</v>
      </c>
      <c r="AA41" s="19">
        <v>34</v>
      </c>
    </row>
    <row r="42" spans="1:43" ht="13.5" customHeight="1">
      <c r="A42" s="14"/>
      <c r="B42" s="2">
        <f>SUM(K42:AV42)</f>
        <v>141</v>
      </c>
      <c r="C42" s="20">
        <f>COUNT(K42:AV42)</f>
        <v>4</v>
      </c>
      <c r="D42" s="20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141</v>
      </c>
      <c r="E42" s="20">
        <f>IF(COUNT(K42:AV42)&lt;22,IF(COUNT(K42:AV42)&gt;14,(COUNT(K42:AV42)-15),0)*20,120)</f>
        <v>0</v>
      </c>
      <c r="F42" s="23">
        <f>D42+E42</f>
        <v>141</v>
      </c>
      <c r="G42" s="46" t="s">
        <v>594</v>
      </c>
      <c r="H42" s="46" t="s">
        <v>595</v>
      </c>
      <c r="I42" s="47" t="s">
        <v>596</v>
      </c>
      <c r="J42" s="46" t="s">
        <v>597</v>
      </c>
      <c r="R42" s="19">
        <v>44</v>
      </c>
      <c r="T42" s="3">
        <v>28</v>
      </c>
      <c r="V42" s="3">
        <v>27</v>
      </c>
      <c r="AQ42" s="3">
        <v>42</v>
      </c>
    </row>
    <row r="43" spans="1:37" ht="13.5" customHeight="1">
      <c r="A43" s="14"/>
      <c r="B43" s="3">
        <f>SUM(K43:AV43)</f>
        <v>141</v>
      </c>
      <c r="C43" s="3">
        <f>COUNT(K43:AV43)</f>
        <v>3</v>
      </c>
      <c r="D43" s="3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141</v>
      </c>
      <c r="E43" s="3">
        <f>IF(COUNT(K43:AV43)&lt;22,IF(COUNT(K43:AV43)&gt;14,(COUNT(K43:AV43)-15),0)*20,120)</f>
        <v>0</v>
      </c>
      <c r="F43" s="23">
        <f>D43+E43</f>
        <v>141</v>
      </c>
      <c r="G43" s="36" t="s">
        <v>271</v>
      </c>
      <c r="H43" s="25" t="s">
        <v>245</v>
      </c>
      <c r="I43" s="36">
        <v>1979</v>
      </c>
      <c r="J43" s="36" t="s">
        <v>164</v>
      </c>
      <c r="N43" s="19">
        <v>49</v>
      </c>
      <c r="O43" s="19">
        <v>45</v>
      </c>
      <c r="AK43" s="19">
        <v>47</v>
      </c>
    </row>
    <row r="44" spans="1:48" ht="13.5" customHeight="1">
      <c r="A44" s="14"/>
      <c r="B44" s="2">
        <f>SUM(K44:AV44)</f>
        <v>138</v>
      </c>
      <c r="C44" s="20">
        <f>COUNT(K44:AV44)</f>
        <v>3</v>
      </c>
      <c r="D44" s="20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138</v>
      </c>
      <c r="E44" s="20">
        <f>IF(COUNT(K44:AV44)&lt;22,IF(COUNT(K44:AV44)&gt;14,(COUNT(K44:AV44)-15),0)*20,120)</f>
        <v>0</v>
      </c>
      <c r="F44" s="23">
        <f>D44+E44</f>
        <v>138</v>
      </c>
      <c r="G44" s="26" t="s">
        <v>109</v>
      </c>
      <c r="H44" s="26" t="s">
        <v>110</v>
      </c>
      <c r="I44" s="26">
        <v>1977</v>
      </c>
      <c r="J44" s="26" t="s">
        <v>111</v>
      </c>
      <c r="K44" s="27">
        <v>46</v>
      </c>
      <c r="AK44" s="19">
        <v>45</v>
      </c>
      <c r="AV44" s="20">
        <v>47</v>
      </c>
    </row>
    <row r="45" spans="1:43" ht="13.5" customHeight="1">
      <c r="A45" s="14"/>
      <c r="B45" s="2">
        <f>SUM(K45:AV45)</f>
        <v>137</v>
      </c>
      <c r="C45" s="20">
        <f>COUNT(K45:AV45)</f>
        <v>3</v>
      </c>
      <c r="D45" s="20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137</v>
      </c>
      <c r="E45" s="20">
        <f>IF(COUNT(K45:AV45)&lt;22,IF(COUNT(K45:AV45)&gt;14,(COUNT(K45:AV45)-15),0)*20,120)</f>
        <v>0</v>
      </c>
      <c r="F45" s="23">
        <f>D45+E45</f>
        <v>137</v>
      </c>
      <c r="G45" s="25" t="s">
        <v>232</v>
      </c>
      <c r="H45" s="25" t="s">
        <v>54</v>
      </c>
      <c r="I45" s="25">
        <v>1981</v>
      </c>
      <c r="J45" s="25"/>
      <c r="L45" s="3">
        <v>49</v>
      </c>
      <c r="Q45" s="3">
        <v>39</v>
      </c>
      <c r="AQ45" s="19">
        <v>49</v>
      </c>
    </row>
    <row r="46" spans="1:31" ht="13.5" customHeight="1">
      <c r="A46" s="14"/>
      <c r="B46" s="2">
        <f>SUM(K46:AV46)</f>
        <v>134</v>
      </c>
      <c r="C46" s="20">
        <f>COUNT(K46:AV46)</f>
        <v>3</v>
      </c>
      <c r="D46" s="20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134</v>
      </c>
      <c r="E46" s="20">
        <f>IF(COUNT(K46:AV46)&lt;22,IF(COUNT(K46:AV46)&gt;14,(COUNT(K46:AV46)-15),0)*20,120)</f>
        <v>0</v>
      </c>
      <c r="F46" s="23">
        <f>D46+E46</f>
        <v>134</v>
      </c>
      <c r="G46" s="50" t="s">
        <v>621</v>
      </c>
      <c r="H46" s="50" t="s">
        <v>170</v>
      </c>
      <c r="I46" s="51">
        <v>1979</v>
      </c>
      <c r="J46" s="52" t="s">
        <v>611</v>
      </c>
      <c r="S46" s="19">
        <v>39</v>
      </c>
      <c r="AD46" s="27">
        <v>48</v>
      </c>
      <c r="AE46" s="27">
        <v>47</v>
      </c>
    </row>
    <row r="47" spans="1:36" ht="13.5" customHeight="1">
      <c r="A47" s="14"/>
      <c r="B47" s="2">
        <f>SUM(K47:AV47)</f>
        <v>133</v>
      </c>
      <c r="C47" s="20">
        <f>COUNT(K47:AV47)</f>
        <v>3</v>
      </c>
      <c r="D47" s="20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133</v>
      </c>
      <c r="E47" s="20">
        <f>IF(COUNT(K47:AV47)&lt;22,IF(COUNT(K47:AV47)&gt;14,(COUNT(K47:AV47)-15),0)*20,120)</f>
        <v>0</v>
      </c>
      <c r="F47" s="23">
        <f>D47+E47</f>
        <v>133</v>
      </c>
      <c r="G47" s="36" t="s">
        <v>443</v>
      </c>
      <c r="H47" s="36" t="s">
        <v>180</v>
      </c>
      <c r="I47" s="36">
        <v>1981</v>
      </c>
      <c r="J47" s="36"/>
      <c r="L47" s="27"/>
      <c r="N47" s="19"/>
      <c r="O47" s="19"/>
      <c r="P47" s="19">
        <v>46</v>
      </c>
      <c r="V47" s="3">
        <v>47</v>
      </c>
      <c r="AJ47" s="3">
        <v>40</v>
      </c>
    </row>
    <row r="48" spans="1:31" ht="13.5" customHeight="1">
      <c r="A48" s="14"/>
      <c r="B48" s="3">
        <f>SUM(K48:AV48)</f>
        <v>131</v>
      </c>
      <c r="C48" s="3">
        <f>COUNT(K48:AV48)</f>
        <v>3</v>
      </c>
      <c r="D48" s="3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131</v>
      </c>
      <c r="E48" s="3">
        <f>IF(COUNT(K48:AV48)&lt;22,IF(COUNT(K48:AV48)&gt;14,(COUNT(K48:AV48)-15),0)*20,120)</f>
        <v>0</v>
      </c>
      <c r="F48" s="23">
        <f>D48+E48</f>
        <v>131</v>
      </c>
      <c r="G48" s="36" t="s">
        <v>263</v>
      </c>
      <c r="H48" s="36" t="s">
        <v>264</v>
      </c>
      <c r="I48" s="36">
        <v>1981</v>
      </c>
      <c r="J48" s="36" t="s">
        <v>265</v>
      </c>
      <c r="M48" s="3">
        <v>42</v>
      </c>
      <c r="AA48" s="19">
        <v>43</v>
      </c>
      <c r="AE48" s="27">
        <v>46</v>
      </c>
    </row>
    <row r="49" spans="1:48" ht="13.5" customHeight="1">
      <c r="A49" s="14"/>
      <c r="B49" s="2">
        <f>SUM(K49:AV49)</f>
        <v>131</v>
      </c>
      <c r="C49" s="20">
        <f>COUNT(K49:AV49)</f>
        <v>3</v>
      </c>
      <c r="D49" s="20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131</v>
      </c>
      <c r="E49" s="20">
        <f>IF(COUNT(K49:AV49)&lt;22,IF(COUNT(K49:AV49)&gt;14,(COUNT(K49:AV49)-15),0)*20,120)</f>
        <v>0</v>
      </c>
      <c r="F49" s="23">
        <f>D49+E49</f>
        <v>131</v>
      </c>
      <c r="G49" s="76" t="s">
        <v>107</v>
      </c>
      <c r="H49" s="76" t="s">
        <v>64</v>
      </c>
      <c r="I49" s="76">
        <v>1980</v>
      </c>
      <c r="J49" s="76" t="s">
        <v>108</v>
      </c>
      <c r="K49" s="27">
        <v>47</v>
      </c>
      <c r="Q49" s="3">
        <v>38</v>
      </c>
      <c r="W49" s="19">
        <v>46</v>
      </c>
      <c r="AV49" s="2"/>
    </row>
    <row r="50" spans="1:37" ht="13.5" customHeight="1">
      <c r="A50" s="14"/>
      <c r="B50" s="3">
        <f>SUM(K50:AV50)</f>
        <v>121</v>
      </c>
      <c r="C50" s="3">
        <f>COUNT(K50:AV50)</f>
        <v>3</v>
      </c>
      <c r="D50" s="3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121</v>
      </c>
      <c r="E50" s="3">
        <f>IF(COUNT(K50:AV50)&lt;22,IF(COUNT(K50:AV50)&gt;14,(COUNT(K50:AV50)-15),0)*20,120)</f>
        <v>0</v>
      </c>
      <c r="F50" s="23">
        <f>D50+E50</f>
        <v>121</v>
      </c>
      <c r="G50" s="36" t="s">
        <v>279</v>
      </c>
      <c r="H50" s="25" t="s">
        <v>270</v>
      </c>
      <c r="I50" s="36">
        <v>1978</v>
      </c>
      <c r="J50" s="36" t="s">
        <v>280</v>
      </c>
      <c r="N50" s="19">
        <v>43</v>
      </c>
      <c r="AJ50" s="3">
        <v>35</v>
      </c>
      <c r="AK50" s="19">
        <v>43</v>
      </c>
    </row>
    <row r="51" spans="1:47" ht="13.5" customHeight="1">
      <c r="A51" s="14"/>
      <c r="B51" s="3">
        <f>SUM(K51:AV51)</f>
        <v>118</v>
      </c>
      <c r="C51" s="3">
        <f>COUNT(K51:AV51)</f>
        <v>3</v>
      </c>
      <c r="D51" s="3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118</v>
      </c>
      <c r="E51" s="3">
        <f>IF(COUNT(K51:AV51)&lt;22,IF(COUNT(K51:AV51)&gt;14,(COUNT(K51:AV51)-15),0)*20,120)</f>
        <v>0</v>
      </c>
      <c r="F51" s="23">
        <f>D51+E51</f>
        <v>118</v>
      </c>
      <c r="G51" s="36" t="s">
        <v>298</v>
      </c>
      <c r="H51" s="25" t="s">
        <v>299</v>
      </c>
      <c r="I51" s="36">
        <v>1980</v>
      </c>
      <c r="J51" s="36"/>
      <c r="N51" s="3">
        <v>39</v>
      </c>
      <c r="V51" s="3">
        <v>35</v>
      </c>
      <c r="AU51" s="3">
        <v>44</v>
      </c>
    </row>
    <row r="52" spans="1:48" ht="13.5" customHeight="1">
      <c r="A52" s="14"/>
      <c r="B52" s="2">
        <f>SUM(K52:AV52)</f>
        <v>117</v>
      </c>
      <c r="C52" s="20">
        <f>COUNT(K52:AV52)</f>
        <v>4</v>
      </c>
      <c r="D52" s="20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117</v>
      </c>
      <c r="E52" s="20">
        <f>IF(COUNT(K52:AV52)&lt;22,IF(COUNT(K52:AV52)&gt;14,(COUNT(K52:AV52)-15),0)*20,120)</f>
        <v>0</v>
      </c>
      <c r="F52" s="23">
        <f>D52+E52</f>
        <v>117</v>
      </c>
      <c r="G52" s="25" t="s">
        <v>168</v>
      </c>
      <c r="H52" s="25" t="s">
        <v>157</v>
      </c>
      <c r="I52" s="25">
        <v>1980</v>
      </c>
      <c r="J52" s="25"/>
      <c r="L52" s="27">
        <v>42</v>
      </c>
      <c r="Q52" s="3">
        <v>5</v>
      </c>
      <c r="V52" s="3">
        <v>39</v>
      </c>
      <c r="AT52" s="3">
        <v>31</v>
      </c>
      <c r="AV52" s="2"/>
    </row>
    <row r="53" spans="1:48" ht="13.5" customHeight="1">
      <c r="A53" s="14"/>
      <c r="B53" s="2">
        <f>SUM(K53:AV53)</f>
        <v>116</v>
      </c>
      <c r="C53" s="20">
        <f>COUNT(K53:AV53)</f>
        <v>3</v>
      </c>
      <c r="D53" s="20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116</v>
      </c>
      <c r="E53" s="20">
        <f>IF(COUNT(K53:AV53)&lt;22,IF(COUNT(K53:AV53)&gt;14,(COUNT(K53:AV53)-15),0)*20,120)</f>
        <v>0</v>
      </c>
      <c r="F53" s="23">
        <f>D53+E53</f>
        <v>116</v>
      </c>
      <c r="G53" s="36" t="s">
        <v>277</v>
      </c>
      <c r="H53" s="25" t="s">
        <v>278</v>
      </c>
      <c r="I53" s="36">
        <v>1981</v>
      </c>
      <c r="J53" s="36" t="s">
        <v>274</v>
      </c>
      <c r="K53" s="17"/>
      <c r="N53" s="19">
        <v>44</v>
      </c>
      <c r="W53" s="19"/>
      <c r="AC53" s="19"/>
      <c r="AJ53" s="3">
        <v>30</v>
      </c>
      <c r="AU53" s="6">
        <v>42</v>
      </c>
      <c r="AV53" s="2"/>
    </row>
    <row r="54" spans="1:48" ht="13.5" customHeight="1">
      <c r="A54" s="14"/>
      <c r="B54" s="2">
        <f>SUM(K54:AV54)</f>
        <v>115</v>
      </c>
      <c r="C54" s="20">
        <f>COUNT(K54:AV54)</f>
        <v>3</v>
      </c>
      <c r="D54" s="20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115</v>
      </c>
      <c r="E54" s="20">
        <f>IF(COUNT(K54:AV54)&lt;22,IF(COUNT(K54:AV54)&gt;14,(COUNT(K54:AV54)-15),0)*20,120)</f>
        <v>0</v>
      </c>
      <c r="F54" s="23">
        <f>D54+E54</f>
        <v>115</v>
      </c>
      <c r="G54" s="26" t="s">
        <v>89</v>
      </c>
      <c r="H54" s="26" t="s">
        <v>90</v>
      </c>
      <c r="I54" s="26">
        <v>1981</v>
      </c>
      <c r="J54" s="35" t="s">
        <v>243</v>
      </c>
      <c r="K54" s="19">
        <v>33</v>
      </c>
      <c r="N54" s="3">
        <v>36</v>
      </c>
      <c r="P54" s="3">
        <v>46</v>
      </c>
      <c r="AQ54" s="19"/>
      <c r="AU54" s="6"/>
      <c r="AV54" s="2"/>
    </row>
    <row r="55" spans="1:36" ht="13.5" customHeight="1">
      <c r="A55" s="14"/>
      <c r="B55" s="2">
        <f>SUM(K55:AV55)</f>
        <v>113</v>
      </c>
      <c r="C55" s="20">
        <f>COUNT(K55:AV55)</f>
        <v>4</v>
      </c>
      <c r="D55" s="20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113</v>
      </c>
      <c r="E55" s="20">
        <f>IF(COUNT(K55:AV55)&lt;22,IF(COUNT(K55:AV55)&gt;14,(COUNT(K55:AV55)-15),0)*20,120)</f>
        <v>0</v>
      </c>
      <c r="F55" s="23">
        <f>D55+E55</f>
        <v>113</v>
      </c>
      <c r="G55" s="40" t="s">
        <v>431</v>
      </c>
      <c r="H55" s="40" t="s">
        <v>432</v>
      </c>
      <c r="I55" s="41"/>
      <c r="J55" s="40" t="s">
        <v>433</v>
      </c>
      <c r="O55" s="3">
        <v>34</v>
      </c>
      <c r="P55" s="3">
        <v>45</v>
      </c>
      <c r="V55" s="3">
        <v>28</v>
      </c>
      <c r="AJ55" s="3">
        <v>6</v>
      </c>
    </row>
    <row r="56" spans="1:48" ht="13.5" customHeight="1">
      <c r="A56" s="14"/>
      <c r="B56" s="2">
        <f>SUM(K56:AV56)</f>
        <v>113</v>
      </c>
      <c r="C56" s="20">
        <f>COUNT(K56:AV56)</f>
        <v>3</v>
      </c>
      <c r="D56" s="20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113</v>
      </c>
      <c r="E56" s="20">
        <f>IF(COUNT(K56:AV56)&lt;22,IF(COUNT(K56:AV56)&gt;14,(COUNT(K56:AV56)-15),0)*20,120)</f>
        <v>0</v>
      </c>
      <c r="F56" s="23">
        <f>D56+E56</f>
        <v>113</v>
      </c>
      <c r="G56" s="26" t="s">
        <v>115</v>
      </c>
      <c r="H56" s="26" t="s">
        <v>116</v>
      </c>
      <c r="I56" s="26">
        <v>1978</v>
      </c>
      <c r="J56" s="26" t="s">
        <v>76</v>
      </c>
      <c r="K56" s="27">
        <v>43</v>
      </c>
      <c r="O56" s="19"/>
      <c r="Q56" s="3">
        <v>28</v>
      </c>
      <c r="AQ56" s="19">
        <v>42</v>
      </c>
      <c r="AV56" s="2"/>
    </row>
    <row r="57" spans="1:29" ht="13.5" customHeight="1">
      <c r="A57" s="14"/>
      <c r="B57" s="2">
        <f>SUM(K57:AV57)</f>
        <v>113</v>
      </c>
      <c r="C57" s="20">
        <f>COUNT(K57:AV57)</f>
        <v>3</v>
      </c>
      <c r="D57" s="20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113</v>
      </c>
      <c r="E57" s="20">
        <f>IF(COUNT(K57:AV57)&lt;22,IF(COUNT(K57:AV57)&gt;14,(COUNT(K57:AV57)-15),0)*20,120)</f>
        <v>0</v>
      </c>
      <c r="F57" s="23">
        <f>D57+E57</f>
        <v>113</v>
      </c>
      <c r="G57" s="53" t="s">
        <v>686</v>
      </c>
      <c r="H57" s="55" t="s">
        <v>273</v>
      </c>
      <c r="I57" s="53">
        <v>1977</v>
      </c>
      <c r="J57" s="53" t="s">
        <v>687</v>
      </c>
      <c r="T57" s="3">
        <v>33</v>
      </c>
      <c r="AA57" s="19">
        <v>38</v>
      </c>
      <c r="AC57" s="19">
        <v>42</v>
      </c>
    </row>
    <row r="58" spans="1:48" ht="13.5" customHeight="1">
      <c r="A58" s="14"/>
      <c r="B58" s="2">
        <f>SUM(K58:AV58)</f>
        <v>110</v>
      </c>
      <c r="C58" s="20">
        <f>COUNT(K58:AV58)</f>
        <v>4</v>
      </c>
      <c r="D58" s="20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110</v>
      </c>
      <c r="E58" s="20">
        <f>IF(COUNT(K58:AV58)&lt;22,IF(COUNT(K58:AV58)&gt;14,(COUNT(K58:AV58)-15),0)*20,120)</f>
        <v>0</v>
      </c>
      <c r="F58" s="23">
        <f>D58+E58</f>
        <v>110</v>
      </c>
      <c r="G58" s="25" t="s">
        <v>169</v>
      </c>
      <c r="H58" s="25" t="s">
        <v>170</v>
      </c>
      <c r="I58" s="25">
        <v>1980</v>
      </c>
      <c r="J58" s="25"/>
      <c r="L58" s="27">
        <v>41</v>
      </c>
      <c r="Q58" s="3">
        <v>1</v>
      </c>
      <c r="V58" s="3">
        <v>36</v>
      </c>
      <c r="AA58" s="19"/>
      <c r="AC58" s="29"/>
      <c r="AT58" s="3">
        <v>32</v>
      </c>
      <c r="AV58" s="2"/>
    </row>
    <row r="59" spans="1:37" ht="13.5" customHeight="1">
      <c r="A59" s="14"/>
      <c r="B59" s="2">
        <f>SUM(K59:AV59)</f>
        <v>102</v>
      </c>
      <c r="C59" s="20">
        <f>COUNT(K59:AV59)</f>
        <v>3</v>
      </c>
      <c r="D59" s="20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102</v>
      </c>
      <c r="E59" s="20">
        <f>IF(COUNT(K59:AV59)&lt;22,IF(COUNT(K59:AV59)&gt;14,(COUNT(K59:AV59)-15),0)*20,120)</f>
        <v>0</v>
      </c>
      <c r="F59" s="23">
        <f>D59+E59</f>
        <v>102</v>
      </c>
      <c r="G59" s="36" t="s">
        <v>809</v>
      </c>
      <c r="H59" s="25" t="s">
        <v>810</v>
      </c>
      <c r="I59" s="36">
        <v>1978</v>
      </c>
      <c r="J59" s="36" t="s">
        <v>44</v>
      </c>
      <c r="Z59" s="19"/>
      <c r="AA59" s="19"/>
      <c r="AD59" s="19"/>
      <c r="AE59" s="19"/>
      <c r="AG59" s="19">
        <v>47</v>
      </c>
      <c r="AJ59" s="3">
        <v>19</v>
      </c>
      <c r="AK59" s="19">
        <v>36</v>
      </c>
    </row>
    <row r="60" spans="1:16" ht="13.5" customHeight="1">
      <c r="A60" s="14"/>
      <c r="B60" s="2">
        <f>SUM(K60:AV60)</f>
        <v>99</v>
      </c>
      <c r="C60" s="20">
        <f>COUNT(K60:AV60)</f>
        <v>2</v>
      </c>
      <c r="D60" s="20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99</v>
      </c>
      <c r="E60" s="20">
        <f>IF(COUNT(K60:AV60)&lt;22,IF(COUNT(K60:AV60)&gt;14,(COUNT(K60:AV60)-15),0)*20,120)</f>
        <v>0</v>
      </c>
      <c r="F60" s="23">
        <f>D60+E60</f>
        <v>99</v>
      </c>
      <c r="G60" s="36" t="s">
        <v>287</v>
      </c>
      <c r="H60" s="36" t="s">
        <v>118</v>
      </c>
      <c r="I60" s="36">
        <v>1978</v>
      </c>
      <c r="J60" s="36"/>
      <c r="N60" s="3">
        <v>50</v>
      </c>
      <c r="P60" s="19">
        <v>49</v>
      </c>
    </row>
    <row r="61" spans="1:29" ht="13.5" customHeight="1">
      <c r="A61" s="14"/>
      <c r="B61" s="2">
        <f>SUM(K61:AV61)</f>
        <v>99</v>
      </c>
      <c r="C61" s="20">
        <f>COUNT(K61:AV61)</f>
        <v>2</v>
      </c>
      <c r="D61" s="20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99</v>
      </c>
      <c r="E61" s="20">
        <f>IF(COUNT(K61:AV61)&lt;22,IF(COUNT(K61:AV61)&gt;14,(COUNT(K61:AV61)-15),0)*20,120)</f>
        <v>0</v>
      </c>
      <c r="F61" s="23">
        <f>D61+E61</f>
        <v>99</v>
      </c>
      <c r="G61" s="60" t="s">
        <v>771</v>
      </c>
      <c r="H61" s="36" t="s">
        <v>161</v>
      </c>
      <c r="I61" s="36">
        <v>1979</v>
      </c>
      <c r="J61" s="36" t="s">
        <v>772</v>
      </c>
      <c r="AB61" s="3">
        <v>50</v>
      </c>
      <c r="AC61" s="19">
        <v>49</v>
      </c>
    </row>
    <row r="62" spans="1:19" ht="13.5" customHeight="1">
      <c r="A62" s="14"/>
      <c r="B62" s="2">
        <f>SUM(K62:AV62)</f>
        <v>99</v>
      </c>
      <c r="C62" s="20">
        <f>COUNT(K62:AV62)</f>
        <v>2</v>
      </c>
      <c r="D62" s="20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99</v>
      </c>
      <c r="E62" s="20">
        <f>IF(COUNT(K62:AV62)&lt;22,IF(COUNT(K62:AV62)&gt;14,(COUNT(K62:AV62)-15),0)*20,120)</f>
        <v>0</v>
      </c>
      <c r="F62" s="23">
        <f>D62+E62</f>
        <v>99</v>
      </c>
      <c r="G62" s="37" t="s">
        <v>316</v>
      </c>
      <c r="H62" s="37" t="s">
        <v>317</v>
      </c>
      <c r="I62" s="38">
        <v>29221</v>
      </c>
      <c r="J62" s="39" t="s">
        <v>318</v>
      </c>
      <c r="O62" s="19">
        <v>49</v>
      </c>
      <c r="S62" s="3">
        <v>50</v>
      </c>
    </row>
    <row r="63" spans="1:48" ht="13.5" customHeight="1">
      <c r="A63" s="14"/>
      <c r="B63" s="2">
        <f>SUM(K63:AV63)</f>
        <v>98</v>
      </c>
      <c r="C63" s="20">
        <f>COUNT(K63:AV63)</f>
        <v>2</v>
      </c>
      <c r="D63" s="20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98</v>
      </c>
      <c r="E63" s="20">
        <f>IF(COUNT(K63:AV63)&lt;22,IF(COUNT(K63:AV63)&gt;14,(COUNT(K63:AV63)-15),0)*20,120)</f>
        <v>0</v>
      </c>
      <c r="F63" s="23">
        <f>D63+E63</f>
        <v>98</v>
      </c>
      <c r="G63" s="25" t="s">
        <v>888</v>
      </c>
      <c r="H63" s="25" t="s">
        <v>889</v>
      </c>
      <c r="I63" s="69">
        <v>1979</v>
      </c>
      <c r="J63" s="25" t="s">
        <v>890</v>
      </c>
      <c r="AK63" s="19">
        <v>49</v>
      </c>
      <c r="AV63" s="19">
        <v>49</v>
      </c>
    </row>
    <row r="64" spans="1:19" ht="12.75">
      <c r="A64" s="14"/>
      <c r="B64" s="2">
        <f>SUM(K64:AV64)</f>
        <v>98</v>
      </c>
      <c r="C64" s="20">
        <f>COUNT(K64:AV64)</f>
        <v>2</v>
      </c>
      <c r="D64" s="20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98</v>
      </c>
      <c r="E64" s="20">
        <f>IF(COUNT(K64:AV64)&lt;22,IF(COUNT(K64:AV64)&gt;14,(COUNT(K64:AV64)-15),0)*20,120)</f>
        <v>0</v>
      </c>
      <c r="F64" s="23">
        <f>D64+E64</f>
        <v>98</v>
      </c>
      <c r="G64" s="50" t="s">
        <v>319</v>
      </c>
      <c r="H64" s="50" t="s">
        <v>609</v>
      </c>
      <c r="I64" s="51" t="s">
        <v>605</v>
      </c>
      <c r="J64" s="52" t="s">
        <v>610</v>
      </c>
      <c r="O64" s="19">
        <v>48</v>
      </c>
      <c r="S64" s="19">
        <v>50</v>
      </c>
    </row>
    <row r="65" spans="1:47" ht="15">
      <c r="A65" s="14"/>
      <c r="B65" s="2">
        <f>SUM(K65:AV65)</f>
        <v>98</v>
      </c>
      <c r="C65" s="20">
        <f>COUNT(K65:AV65)</f>
        <v>2</v>
      </c>
      <c r="D65" s="20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98</v>
      </c>
      <c r="E65" s="20">
        <f>IF(COUNT(K65:AV65)&lt;22,IF(COUNT(K65:AV65)&gt;14,(COUNT(K65:AV65)-15),0)*20,120)</f>
        <v>0</v>
      </c>
      <c r="F65" s="23">
        <f>D65+E65</f>
        <v>98</v>
      </c>
      <c r="G65" s="53" t="s">
        <v>660</v>
      </c>
      <c r="H65" s="53" t="s">
        <v>661</v>
      </c>
      <c r="I65" s="53">
        <v>1978</v>
      </c>
      <c r="J65" s="54"/>
      <c r="T65" s="3">
        <v>49</v>
      </c>
      <c r="AU65" s="3">
        <v>49</v>
      </c>
    </row>
    <row r="66" spans="1:46" ht="14.25">
      <c r="A66" s="14"/>
      <c r="B66" s="2">
        <f>SUM(K66:AV66)</f>
        <v>97</v>
      </c>
      <c r="C66" s="20">
        <f>COUNT(K66:AV66)</f>
        <v>3</v>
      </c>
      <c r="D66" s="20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97</v>
      </c>
      <c r="E66" s="20">
        <f>IF(COUNT(K66:AV66)&lt;22,IF(COUNT(K66:AV66)&gt;14,(COUNT(K66:AV66)-15),0)*20,120)</f>
        <v>0</v>
      </c>
      <c r="F66" s="23">
        <f>D66+E66</f>
        <v>97</v>
      </c>
      <c r="G66" s="37" t="s">
        <v>378</v>
      </c>
      <c r="H66" s="37" t="s">
        <v>379</v>
      </c>
      <c r="I66" s="38">
        <v>29587</v>
      </c>
      <c r="J66" s="39" t="s">
        <v>380</v>
      </c>
      <c r="O66" s="19">
        <v>16</v>
      </c>
      <c r="V66" s="3">
        <v>43</v>
      </c>
      <c r="AT66" s="3">
        <v>38</v>
      </c>
    </row>
    <row r="67" spans="1:43" ht="12.75">
      <c r="A67" s="14"/>
      <c r="B67" s="2">
        <f>SUM(K67:AV67)</f>
        <v>97</v>
      </c>
      <c r="C67" s="20">
        <f>COUNT(K67:AV67)</f>
        <v>2</v>
      </c>
      <c r="D67" s="20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97</v>
      </c>
      <c r="E67" s="20">
        <f>IF(COUNT(K67:AV67)&lt;22,IF(COUNT(K67:AV67)&gt;14,(COUNT(K67:AV67)-15),0)*20,120)</f>
        <v>0</v>
      </c>
      <c r="F67" s="23">
        <f>D67+E67</f>
        <v>97</v>
      </c>
      <c r="G67" s="25" t="s">
        <v>461</v>
      </c>
      <c r="H67" s="25" t="s">
        <v>462</v>
      </c>
      <c r="I67" s="43" t="s">
        <v>463</v>
      </c>
      <c r="J67" s="44" t="s">
        <v>96</v>
      </c>
      <c r="Q67" s="3">
        <v>49</v>
      </c>
      <c r="AQ67" s="19">
        <v>48</v>
      </c>
    </row>
    <row r="68" spans="1:31" ht="30">
      <c r="A68" s="14"/>
      <c r="B68" s="2">
        <f>SUM(K68:AV68)</f>
        <v>97</v>
      </c>
      <c r="C68" s="20">
        <f>COUNT(K68:AV68)</f>
        <v>2</v>
      </c>
      <c r="D68" s="20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97</v>
      </c>
      <c r="E68" s="20">
        <f>IF(COUNT(K68:AV68)&lt;22,IF(COUNT(K68:AV68)&gt;14,(COUNT(K68:AV68)-15),0)*20,120)</f>
        <v>0</v>
      </c>
      <c r="F68" s="23">
        <f>D68+E68</f>
        <v>97</v>
      </c>
      <c r="G68" s="61" t="s">
        <v>778</v>
      </c>
      <c r="H68" s="56" t="s">
        <v>779</v>
      </c>
      <c r="I68" s="57"/>
      <c r="J68" s="56" t="s">
        <v>780</v>
      </c>
      <c r="Z68" s="19"/>
      <c r="AA68" s="19"/>
      <c r="AC68" s="19"/>
      <c r="AD68" s="19">
        <v>49</v>
      </c>
      <c r="AE68" s="27">
        <v>48</v>
      </c>
    </row>
    <row r="69" spans="1:46" ht="12.75">
      <c r="A69" s="14"/>
      <c r="B69" s="2">
        <f>SUM(K69:AV69)</f>
        <v>96</v>
      </c>
      <c r="C69" s="20">
        <f>COUNT(K69:AV69)</f>
        <v>2</v>
      </c>
      <c r="D69" s="20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96</v>
      </c>
      <c r="E69" s="20">
        <f>IF(COUNT(K69:AV69)&lt;22,IF(COUNT(K69:AV69)&gt;14,(COUNT(K69:AV69)-15),0)*20,120)</f>
        <v>0</v>
      </c>
      <c r="F69" s="23">
        <f>D69+E69</f>
        <v>96</v>
      </c>
      <c r="G69" s="25" t="s">
        <v>761</v>
      </c>
      <c r="H69" s="36" t="s">
        <v>762</v>
      </c>
      <c r="I69" s="36">
        <v>1981</v>
      </c>
      <c r="J69" s="36"/>
      <c r="Z69" s="19"/>
      <c r="AA69" s="19">
        <v>49</v>
      </c>
      <c r="AT69" s="3">
        <v>47</v>
      </c>
    </row>
    <row r="70" spans="1:48" ht="12.75">
      <c r="A70" s="14"/>
      <c r="B70" s="2">
        <f>SUM(K70:AV70)</f>
        <v>95</v>
      </c>
      <c r="C70" s="20">
        <f>COUNT(K70:AV70)</f>
        <v>2</v>
      </c>
      <c r="D70" s="20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95</v>
      </c>
      <c r="E70" s="20">
        <f>IF(COUNT(K70:AV70)&lt;22,IF(COUNT(K70:AV70)&gt;14,(COUNT(K70:AV70)-15),0)*20,120)</f>
        <v>0</v>
      </c>
      <c r="F70" s="23">
        <f>D70+E70</f>
        <v>95</v>
      </c>
      <c r="G70" s="26" t="s">
        <v>55</v>
      </c>
      <c r="H70" s="26" t="s">
        <v>56</v>
      </c>
      <c r="I70" s="26">
        <v>1979</v>
      </c>
      <c r="J70" s="26" t="s">
        <v>57</v>
      </c>
      <c r="K70" s="19">
        <v>47</v>
      </c>
      <c r="L70" s="27">
        <v>48</v>
      </c>
      <c r="M70" s="19"/>
      <c r="V70" s="19"/>
      <c r="AD70" s="19"/>
      <c r="AU70" s="6"/>
      <c r="AV70" s="20"/>
    </row>
    <row r="71" spans="1:48" ht="14.25">
      <c r="A71" s="14"/>
      <c r="B71" s="2">
        <f>SUM(K71:AV71)</f>
        <v>93</v>
      </c>
      <c r="C71" s="20">
        <f>COUNT(K71:AV71)</f>
        <v>2</v>
      </c>
      <c r="D71" s="20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93</v>
      </c>
      <c r="E71" s="20">
        <f>IF(COUNT(K71:AV71)&lt;22,IF(COUNT(K71:AV71)&gt;14,(COUNT(K71:AV71)-15),0)*20,120)</f>
        <v>0</v>
      </c>
      <c r="F71" s="23">
        <f>D71+E71</f>
        <v>93</v>
      </c>
      <c r="G71" s="37" t="s">
        <v>324</v>
      </c>
      <c r="H71" s="37" t="s">
        <v>325</v>
      </c>
      <c r="I71" s="38">
        <v>28856</v>
      </c>
      <c r="J71" s="39"/>
      <c r="K71" s="17"/>
      <c r="N71" s="19"/>
      <c r="O71" s="19">
        <v>43</v>
      </c>
      <c r="Q71" s="19"/>
      <c r="AK71" s="19"/>
      <c r="AT71" s="3">
        <v>50</v>
      </c>
      <c r="AU71" s="6"/>
      <c r="AV71" s="2"/>
    </row>
    <row r="72" spans="1:23" ht="12.75">
      <c r="A72" s="14"/>
      <c r="B72" s="2">
        <f>SUM(K72:AV72)</f>
        <v>93</v>
      </c>
      <c r="C72" s="20">
        <f>COUNT(K72:AV72)</f>
        <v>2</v>
      </c>
      <c r="D72" s="20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93</v>
      </c>
      <c r="E72" s="20">
        <f>IF(COUNT(K72:AV72)&lt;22,IF(COUNT(K72:AV72)&gt;14,(COUNT(K72:AV72)-15),0)*20,120)</f>
        <v>0</v>
      </c>
      <c r="F72" s="23">
        <f>D72+E72</f>
        <v>93</v>
      </c>
      <c r="G72" s="26" t="s">
        <v>727</v>
      </c>
      <c r="H72" s="26" t="s">
        <v>140</v>
      </c>
      <c r="I72" s="26">
        <v>1980</v>
      </c>
      <c r="J72" s="26"/>
      <c r="Q72" s="3">
        <v>45</v>
      </c>
      <c r="W72" s="19">
        <v>48</v>
      </c>
    </row>
    <row r="73" spans="1:32" ht="12.75">
      <c r="A73" s="14"/>
      <c r="B73" s="2">
        <f>SUM(K73:AV73)</f>
        <v>92</v>
      </c>
      <c r="C73" s="20">
        <f>COUNT(K73:AV73)</f>
        <v>2</v>
      </c>
      <c r="D73" s="20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92</v>
      </c>
      <c r="E73" s="20">
        <f>IF(COUNT(K73:AV73)&lt;22,IF(COUNT(K73:AV73)&gt;14,(COUNT(K73:AV73)-15),0)*20,120)</f>
        <v>0</v>
      </c>
      <c r="F73" s="23">
        <f>D73+E73</f>
        <v>92</v>
      </c>
      <c r="G73" s="36" t="s">
        <v>444</v>
      </c>
      <c r="H73" s="36" t="s">
        <v>445</v>
      </c>
      <c r="I73" s="36">
        <v>1980</v>
      </c>
      <c r="J73" s="36" t="s">
        <v>446</v>
      </c>
      <c r="P73" s="19">
        <v>45</v>
      </c>
      <c r="AF73" s="3">
        <v>47</v>
      </c>
    </row>
    <row r="74" spans="1:37" ht="25.5">
      <c r="A74" s="14"/>
      <c r="B74" s="2">
        <f>SUM(K74:AV74)</f>
        <v>92</v>
      </c>
      <c r="C74" s="20">
        <f>COUNT(K74:AV74)</f>
        <v>2</v>
      </c>
      <c r="D74" s="20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92</v>
      </c>
      <c r="E74" s="20">
        <f>IF(COUNT(K74:AV74)&lt;22,IF(COUNT(K74:AV74)&gt;14,(COUNT(K74:AV74)-15),0)*20,120)</f>
        <v>0</v>
      </c>
      <c r="F74" s="23">
        <f>D74+E74</f>
        <v>92</v>
      </c>
      <c r="G74" s="36" t="s">
        <v>847</v>
      </c>
      <c r="H74" s="25" t="s">
        <v>848</v>
      </c>
      <c r="I74" s="67">
        <v>1980</v>
      </c>
      <c r="J74" s="36" t="s">
        <v>259</v>
      </c>
      <c r="AI74" s="19"/>
      <c r="AJ74" s="3">
        <v>44</v>
      </c>
      <c r="AK74" s="3">
        <v>48</v>
      </c>
    </row>
    <row r="75" spans="1:30" ht="12.75">
      <c r="A75" s="14"/>
      <c r="B75" s="2">
        <f>SUM(K75:AV75)</f>
        <v>89</v>
      </c>
      <c r="C75" s="20">
        <f>COUNT(K75:AV75)</f>
        <v>2</v>
      </c>
      <c r="D75" s="20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89</v>
      </c>
      <c r="E75" s="20">
        <f>IF(COUNT(K75:AV75)&lt;22,IF(COUNT(K75:AV75)&gt;14,(COUNT(K75:AV75)-15),0)*20,120)</f>
        <v>0</v>
      </c>
      <c r="F75" s="23">
        <f>D75+E75</f>
        <v>89</v>
      </c>
      <c r="G75" s="26" t="s">
        <v>733</v>
      </c>
      <c r="H75" s="26" t="s">
        <v>734</v>
      </c>
      <c r="I75" s="26">
        <v>1979</v>
      </c>
      <c r="J75" s="26"/>
      <c r="W75" s="19">
        <v>42</v>
      </c>
      <c r="AD75" s="19">
        <v>47</v>
      </c>
    </row>
    <row r="76" spans="1:48" ht="12.75">
      <c r="A76" s="14"/>
      <c r="B76" s="2">
        <f>SUM(K76:AV76)</f>
        <v>89</v>
      </c>
      <c r="C76" s="20">
        <f>COUNT(K76:AV76)</f>
        <v>2</v>
      </c>
      <c r="D76" s="20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89</v>
      </c>
      <c r="E76" s="20">
        <f>IF(COUNT(K76:AV76)&lt;22,IF(COUNT(K76:AV76)&gt;14,(COUNT(K76:AV76)-15),0)*20,120)</f>
        <v>0</v>
      </c>
      <c r="F76" s="23">
        <f>D76+E76</f>
        <v>89</v>
      </c>
      <c r="G76" s="25" t="s">
        <v>171</v>
      </c>
      <c r="H76" s="25" t="s">
        <v>172</v>
      </c>
      <c r="I76" s="25">
        <v>1980</v>
      </c>
      <c r="J76" s="25" t="s">
        <v>173</v>
      </c>
      <c r="K76" s="18"/>
      <c r="L76" s="27">
        <v>40</v>
      </c>
      <c r="AN76" s="19">
        <v>49</v>
      </c>
      <c r="AQ76" s="19"/>
      <c r="AV76" s="2"/>
    </row>
    <row r="77" spans="1:36" ht="12.75">
      <c r="A77" s="14"/>
      <c r="B77" s="3">
        <f>SUM(K77:AV77)</f>
        <v>88</v>
      </c>
      <c r="C77" s="3">
        <f>COUNT(K77:AV77)</f>
        <v>3</v>
      </c>
      <c r="D77" s="3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88</v>
      </c>
      <c r="E77" s="3">
        <f>IF(COUNT(K77:AV77)&lt;22,IF(COUNT(K77:AV77)&gt;14,(COUNT(K77:AV77)-15),0)*20,120)</f>
        <v>0</v>
      </c>
      <c r="F77" s="23">
        <f>D77+E77</f>
        <v>88</v>
      </c>
      <c r="G77" s="36" t="s">
        <v>295</v>
      </c>
      <c r="H77" s="25" t="s">
        <v>296</v>
      </c>
      <c r="I77" s="36">
        <v>1978</v>
      </c>
      <c r="J77" s="36" t="s">
        <v>297</v>
      </c>
      <c r="N77" s="3">
        <v>40</v>
      </c>
      <c r="O77" s="3">
        <v>32</v>
      </c>
      <c r="AJ77" s="3">
        <v>16</v>
      </c>
    </row>
    <row r="78" spans="1:24" ht="12.75">
      <c r="A78" s="14"/>
      <c r="B78" s="3">
        <f>SUM(K78:AV78)</f>
        <v>88</v>
      </c>
      <c r="C78" s="3">
        <f>COUNT(K78:AV78)</f>
        <v>2</v>
      </c>
      <c r="D78" s="3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88</v>
      </c>
      <c r="E78" s="3">
        <f>IF(COUNT(K78:AV78)&lt;22,IF(COUNT(K78:AV78)&gt;14,(COUNT(K78:AV78)-15),0)*20,120)</f>
        <v>0</v>
      </c>
      <c r="F78" s="23">
        <f>D78+E78</f>
        <v>88</v>
      </c>
      <c r="G78" s="36" t="s">
        <v>260</v>
      </c>
      <c r="H78" s="36" t="s">
        <v>261</v>
      </c>
      <c r="I78" s="36">
        <v>1977</v>
      </c>
      <c r="J78" s="36" t="s">
        <v>262</v>
      </c>
      <c r="M78" s="3">
        <v>44</v>
      </c>
      <c r="X78" s="3">
        <v>44</v>
      </c>
    </row>
    <row r="79" spans="1:36" ht="15">
      <c r="A79" s="14"/>
      <c r="B79" s="2">
        <f>SUM(K79:AV79)</f>
        <v>87</v>
      </c>
      <c r="C79" s="20">
        <f>COUNT(K79:AV79)</f>
        <v>2</v>
      </c>
      <c r="D79" s="20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87</v>
      </c>
      <c r="E79" s="20">
        <f>IF(COUNT(K79:AV79)&lt;22,IF(COUNT(K79:AV79)&gt;14,(COUNT(K79:AV79)-15),0)*20,120)</f>
        <v>0</v>
      </c>
      <c r="F79" s="23">
        <f>D79+E79</f>
        <v>87</v>
      </c>
      <c r="G79" s="53" t="s">
        <v>666</v>
      </c>
      <c r="H79" s="55" t="s">
        <v>667</v>
      </c>
      <c r="I79" s="53">
        <v>1977</v>
      </c>
      <c r="J79" s="54"/>
      <c r="T79" s="3">
        <v>45</v>
      </c>
      <c r="AJ79" s="3">
        <v>42</v>
      </c>
    </row>
    <row r="80" spans="1:16" ht="12.75">
      <c r="A80" s="14"/>
      <c r="B80" s="2">
        <f>SUM(K80:AV80)</f>
        <v>87</v>
      </c>
      <c r="C80" s="20">
        <f>COUNT(K80:AV80)</f>
        <v>2</v>
      </c>
      <c r="D80" s="20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87</v>
      </c>
      <c r="E80" s="20">
        <f>IF(COUNT(K80:AV80)&lt;22,IF(COUNT(K80:AV80)&gt;14,(COUNT(K80:AV80)-15),0)*20,120)</f>
        <v>0</v>
      </c>
      <c r="F80" s="23">
        <f>D80+E80</f>
        <v>87</v>
      </c>
      <c r="G80" s="36" t="s">
        <v>293</v>
      </c>
      <c r="H80" s="36" t="s">
        <v>447</v>
      </c>
      <c r="I80" s="36">
        <v>1979</v>
      </c>
      <c r="J80" s="36"/>
      <c r="N80" s="3">
        <v>43</v>
      </c>
      <c r="P80" s="19">
        <v>44</v>
      </c>
    </row>
    <row r="81" spans="1:36" ht="12.75">
      <c r="A81" s="14"/>
      <c r="B81" s="2">
        <f>SUM(K81:AV81)</f>
        <v>87</v>
      </c>
      <c r="C81" s="20">
        <f>COUNT(K81:AV81)</f>
        <v>2</v>
      </c>
      <c r="D81" s="20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87</v>
      </c>
      <c r="E81" s="20">
        <f>IF(COUNT(K81:AV81)&lt;22,IF(COUNT(K81:AV81)&gt;14,(COUNT(K81:AV81)-15),0)*20,120)</f>
        <v>0</v>
      </c>
      <c r="F81" s="23">
        <f>D81+E81</f>
        <v>87</v>
      </c>
      <c r="G81" s="36" t="s">
        <v>782</v>
      </c>
      <c r="H81" s="25" t="s">
        <v>852</v>
      </c>
      <c r="I81" s="67">
        <v>1981</v>
      </c>
      <c r="J81" s="68" t="s">
        <v>887</v>
      </c>
      <c r="AD81" s="19">
        <v>46</v>
      </c>
      <c r="AE81" s="27"/>
      <c r="AG81" s="19"/>
      <c r="AJ81" s="3">
        <v>41</v>
      </c>
    </row>
    <row r="82" spans="1:47" ht="12.75">
      <c r="A82" s="14"/>
      <c r="B82" s="2">
        <f>SUM(K82:AV82)</f>
        <v>86</v>
      </c>
      <c r="C82" s="20">
        <f>COUNT(K82:AV82)</f>
        <v>2</v>
      </c>
      <c r="D82" s="20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86</v>
      </c>
      <c r="E82" s="20">
        <f>IF(COUNT(K82:AV82)&lt;22,IF(COUNT(K82:AV82)&gt;14,(COUNT(K82:AV82)-15),0)*20,120)</f>
        <v>0</v>
      </c>
      <c r="F82" s="23">
        <f>D82+E82</f>
        <v>86</v>
      </c>
      <c r="G82" s="36" t="s">
        <v>853</v>
      </c>
      <c r="H82" s="25" t="s">
        <v>276</v>
      </c>
      <c r="I82" s="67">
        <v>1978</v>
      </c>
      <c r="J82" s="36" t="s">
        <v>854</v>
      </c>
      <c r="AA82" s="19"/>
      <c r="AD82" s="19"/>
      <c r="AJ82" s="3">
        <v>38</v>
      </c>
      <c r="AU82" s="3">
        <v>48</v>
      </c>
    </row>
    <row r="83" spans="1:47" ht="15">
      <c r="A83" s="14"/>
      <c r="B83" s="2">
        <f>SUM(K83:AV83)</f>
        <v>86</v>
      </c>
      <c r="C83" s="20">
        <f>COUNT(K83:AV83)</f>
        <v>2</v>
      </c>
      <c r="D83" s="20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86</v>
      </c>
      <c r="E83" s="20">
        <f>IF(COUNT(K83:AV83)&lt;22,IF(COUNT(K83:AV83)&gt;14,(COUNT(K83:AV83)-15),0)*20,120)</f>
        <v>0</v>
      </c>
      <c r="F83" s="23">
        <f>D83+E83</f>
        <v>86</v>
      </c>
      <c r="G83" s="53" t="s">
        <v>695</v>
      </c>
      <c r="H83" s="55" t="s">
        <v>689</v>
      </c>
      <c r="I83" s="53">
        <v>1980</v>
      </c>
      <c r="J83" s="54"/>
      <c r="V83" s="3">
        <v>44</v>
      </c>
      <c r="AU83" s="3">
        <v>42</v>
      </c>
    </row>
    <row r="84" spans="1:35" ht="12.75">
      <c r="A84" s="14"/>
      <c r="B84" s="2">
        <f>SUM(K84:AV84)</f>
        <v>86</v>
      </c>
      <c r="C84" s="20">
        <f>COUNT(K84:AV84)</f>
        <v>2</v>
      </c>
      <c r="D84" s="20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86</v>
      </c>
      <c r="E84" s="20">
        <f>IF(COUNT(K84:AV84)&lt;22,IF(COUNT(K84:AV84)&gt;14,(COUNT(K84:AV84)-15),0)*20,120)</f>
        <v>0</v>
      </c>
      <c r="F84" s="23">
        <f>D84+E84</f>
        <v>86</v>
      </c>
      <c r="G84" s="65" t="s">
        <v>604</v>
      </c>
      <c r="H84" s="65" t="s">
        <v>835</v>
      </c>
      <c r="I84" s="66" t="s">
        <v>825</v>
      </c>
      <c r="J84" s="65" t="s">
        <v>606</v>
      </c>
      <c r="S84" s="3">
        <v>45</v>
      </c>
      <c r="AI84" s="19">
        <v>41</v>
      </c>
    </row>
    <row r="85" spans="1:19" ht="12.75">
      <c r="A85" s="14"/>
      <c r="B85" s="2">
        <f>SUM(K85:AV85)</f>
        <v>84</v>
      </c>
      <c r="C85" s="20">
        <f>COUNT(K85:AV85)</f>
        <v>2</v>
      </c>
      <c r="D85" s="20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84</v>
      </c>
      <c r="E85" s="20">
        <f>IF(COUNT(K85:AV85)&lt;22,IF(COUNT(K85:AV85)&gt;14,(COUNT(K85:AV85)-15),0)*20,120)</f>
        <v>0</v>
      </c>
      <c r="F85" s="23">
        <f>D85+E85</f>
        <v>84</v>
      </c>
      <c r="G85" s="48" t="s">
        <v>424</v>
      </c>
      <c r="H85" s="48" t="s">
        <v>607</v>
      </c>
      <c r="I85" s="49" t="s">
        <v>605</v>
      </c>
      <c r="J85" s="48" t="s">
        <v>608</v>
      </c>
      <c r="O85" s="3">
        <v>40</v>
      </c>
      <c r="S85" s="3">
        <v>44</v>
      </c>
    </row>
    <row r="86" spans="1:30" ht="12.75">
      <c r="A86" s="14"/>
      <c r="B86" s="2">
        <f>SUM(K86:AV86)</f>
        <v>82</v>
      </c>
      <c r="C86" s="20">
        <f>COUNT(K86:AV86)</f>
        <v>2</v>
      </c>
      <c r="D86" s="20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82</v>
      </c>
      <c r="E86" s="20">
        <f>IF(COUNT(K86:AV86)&lt;22,IF(COUNT(K86:AV86)&gt;14,(COUNT(K86:AV86)-15),0)*20,120)</f>
        <v>0</v>
      </c>
      <c r="F86" s="23">
        <f>D86+E86</f>
        <v>82</v>
      </c>
      <c r="G86" s="26" t="s">
        <v>738</v>
      </c>
      <c r="H86" s="26" t="s">
        <v>739</v>
      </c>
      <c r="I86" s="26">
        <v>1979</v>
      </c>
      <c r="J86" s="26"/>
      <c r="U86" s="19"/>
      <c r="W86" s="19">
        <v>38</v>
      </c>
      <c r="AD86" s="19">
        <v>44</v>
      </c>
    </row>
    <row r="87" spans="1:37" ht="12.75">
      <c r="A87" s="14"/>
      <c r="B87" s="2">
        <f>SUM(K87:AV87)</f>
        <v>81</v>
      </c>
      <c r="C87" s="20">
        <f>COUNT(K87:AV87)</f>
        <v>2</v>
      </c>
      <c r="D87" s="20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81</v>
      </c>
      <c r="E87" s="20">
        <f>IF(COUNT(K87:AV87)&lt;22,IF(COUNT(K87:AV87)&gt;14,(COUNT(K87:AV87)-15),0)*20,120)</f>
        <v>0</v>
      </c>
      <c r="F87" s="23">
        <f>D87+E87</f>
        <v>81</v>
      </c>
      <c r="G87" s="25" t="s">
        <v>205</v>
      </c>
      <c r="H87" s="25" t="s">
        <v>206</v>
      </c>
      <c r="I87" s="25">
        <v>1979</v>
      </c>
      <c r="J87" s="25"/>
      <c r="L87" s="19">
        <v>39</v>
      </c>
      <c r="AD87" s="19"/>
      <c r="AK87" s="3">
        <v>42</v>
      </c>
    </row>
    <row r="88" spans="1:36" ht="12.75">
      <c r="A88" s="14"/>
      <c r="B88" s="3">
        <f>SUM(K88:AV88)</f>
        <v>80</v>
      </c>
      <c r="C88" s="3">
        <f>COUNT(K88:AV88)</f>
        <v>2</v>
      </c>
      <c r="D88" s="3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80</v>
      </c>
      <c r="E88" s="3">
        <f>IF(COUNT(K88:AV88)&lt;22,IF(COUNT(K88:AV88)&gt;14,(COUNT(K88:AV88)-15),0)*20,120)</f>
        <v>0</v>
      </c>
      <c r="F88" s="23">
        <f>D88+E88</f>
        <v>80</v>
      </c>
      <c r="G88" s="36" t="s">
        <v>266</v>
      </c>
      <c r="H88" s="36" t="s">
        <v>267</v>
      </c>
      <c r="I88" s="36">
        <v>1978</v>
      </c>
      <c r="J88" s="36" t="s">
        <v>253</v>
      </c>
      <c r="M88" s="3">
        <v>41</v>
      </c>
      <c r="AJ88" s="3">
        <v>39</v>
      </c>
    </row>
    <row r="89" spans="1:16" ht="12.75">
      <c r="A89" s="14"/>
      <c r="B89" s="2">
        <f>SUM(K89:AV89)</f>
        <v>80</v>
      </c>
      <c r="C89" s="20">
        <f>COUNT(K89:AV89)</f>
        <v>2</v>
      </c>
      <c r="D89" s="20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80</v>
      </c>
      <c r="E89" s="20">
        <f>IF(COUNT(K89:AV89)&lt;22,IF(COUNT(K89:AV89)&gt;14,(COUNT(K89:AV89)-15),0)*20,120)</f>
        <v>0</v>
      </c>
      <c r="F89" s="23">
        <f>D89+E89</f>
        <v>80</v>
      </c>
      <c r="G89" s="36" t="s">
        <v>176</v>
      </c>
      <c r="H89" s="36" t="s">
        <v>238</v>
      </c>
      <c r="I89" s="36">
        <v>1980</v>
      </c>
      <c r="J89" s="36"/>
      <c r="L89" s="3">
        <v>42</v>
      </c>
      <c r="P89" s="19">
        <v>38</v>
      </c>
    </row>
    <row r="90" spans="1:36" ht="12.75">
      <c r="A90" s="14"/>
      <c r="B90" s="2">
        <f>SUM(K90:AV90)</f>
        <v>80</v>
      </c>
      <c r="C90" s="20">
        <f>COUNT(K90:AV90)</f>
        <v>2</v>
      </c>
      <c r="D90" s="20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80</v>
      </c>
      <c r="E90" s="20">
        <f>IF(COUNT(K90:AV90)&lt;22,IF(COUNT(K90:AV90)&gt;14,(COUNT(K90:AV90)-15),0)*20,120)</f>
        <v>0</v>
      </c>
      <c r="F90" s="23">
        <f>D90+E90</f>
        <v>80</v>
      </c>
      <c r="G90" s="26" t="s">
        <v>732</v>
      </c>
      <c r="H90" s="26" t="s">
        <v>73</v>
      </c>
      <c r="I90" s="26">
        <v>1979</v>
      </c>
      <c r="J90" s="26"/>
      <c r="W90" s="19">
        <v>43</v>
      </c>
      <c r="AJ90" s="3">
        <v>37</v>
      </c>
    </row>
    <row r="91" spans="1:37" ht="12.75">
      <c r="A91" s="14"/>
      <c r="B91" s="2">
        <f>SUM(K91:AV91)</f>
        <v>80</v>
      </c>
      <c r="C91" s="20">
        <f>COUNT(K91:AV91)</f>
        <v>2</v>
      </c>
      <c r="D91" s="20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80</v>
      </c>
      <c r="E91" s="20">
        <f>IF(COUNT(K91:AV91)&lt;22,IF(COUNT(K91:AV91)&gt;14,(COUNT(K91:AV91)-15),0)*20,120)</f>
        <v>0</v>
      </c>
      <c r="F91" s="23">
        <f>D91+E91</f>
        <v>80</v>
      </c>
      <c r="G91" s="25" t="s">
        <v>207</v>
      </c>
      <c r="H91" s="25" t="s">
        <v>118</v>
      </c>
      <c r="I91" s="25">
        <v>1977</v>
      </c>
      <c r="J91" s="25"/>
      <c r="L91" s="19">
        <v>38</v>
      </c>
      <c r="AD91" s="19"/>
      <c r="AK91" s="19">
        <v>42</v>
      </c>
    </row>
    <row r="92" spans="1:42" ht="12.75">
      <c r="A92" s="14"/>
      <c r="B92" s="2">
        <f>SUM(K92:AV92)</f>
        <v>79</v>
      </c>
      <c r="C92" s="20">
        <f>COUNT(K92:AV92)</f>
        <v>2</v>
      </c>
      <c r="D92" s="20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79</v>
      </c>
      <c r="E92" s="20">
        <f>IF(COUNT(K92:AV92)&lt;22,IF(COUNT(K92:AV92)&gt;14,(COUNT(K92:AV92)-15),0)*20,120)</f>
        <v>0</v>
      </c>
      <c r="F92" s="23">
        <f>D92+E92</f>
        <v>79</v>
      </c>
      <c r="G92" s="64" t="s">
        <v>821</v>
      </c>
      <c r="H92" s="64" t="s">
        <v>822</v>
      </c>
      <c r="I92" s="64">
        <v>1978</v>
      </c>
      <c r="J92" s="64" t="s">
        <v>823</v>
      </c>
      <c r="AD92" s="19"/>
      <c r="AH92" s="3">
        <v>40</v>
      </c>
      <c r="AP92" s="3">
        <v>39</v>
      </c>
    </row>
    <row r="93" spans="1:27" ht="15">
      <c r="A93" s="14"/>
      <c r="B93" s="2">
        <f>SUM(K93:AV93)</f>
        <v>78</v>
      </c>
      <c r="C93" s="20">
        <f>COUNT(K93:AV93)</f>
        <v>2</v>
      </c>
      <c r="D93" s="20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78</v>
      </c>
      <c r="E93" s="20">
        <f>IF(COUNT(K93:AV93)&lt;22,IF(COUNT(K93:AV93)&gt;14,(COUNT(K93:AV93)-15),0)*20,120)</f>
        <v>0</v>
      </c>
      <c r="F93" s="23">
        <f>D93+E93</f>
        <v>78</v>
      </c>
      <c r="G93" s="53" t="s">
        <v>678</v>
      </c>
      <c r="H93" s="55" t="s">
        <v>679</v>
      </c>
      <c r="I93" s="53">
        <v>1979</v>
      </c>
      <c r="J93" s="54"/>
      <c r="T93" s="3">
        <v>39</v>
      </c>
      <c r="AA93" s="19">
        <v>39</v>
      </c>
    </row>
    <row r="94" spans="1:30" ht="12.75">
      <c r="A94" s="14"/>
      <c r="B94" s="2">
        <f>SUM(K94:AV94)</f>
        <v>78</v>
      </c>
      <c r="C94" s="20">
        <f>COUNT(K94:AV94)</f>
        <v>2</v>
      </c>
      <c r="D94" s="20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78</v>
      </c>
      <c r="E94" s="20">
        <f>IF(COUNT(K94:AV94)&lt;22,IF(COUNT(K94:AV94)&gt;14,(COUNT(K94:AV94)-15),0)*20,120)</f>
        <v>0</v>
      </c>
      <c r="F94" s="23">
        <f>D94+E94</f>
        <v>78</v>
      </c>
      <c r="G94" s="25" t="s">
        <v>217</v>
      </c>
      <c r="H94" s="25" t="s">
        <v>177</v>
      </c>
      <c r="I94" s="25">
        <v>1980</v>
      </c>
      <c r="J94" s="25" t="s">
        <v>218</v>
      </c>
      <c r="L94" s="19">
        <v>32</v>
      </c>
      <c r="AD94" s="27">
        <v>46</v>
      </c>
    </row>
    <row r="95" spans="1:46" ht="15">
      <c r="A95" s="14"/>
      <c r="B95" s="2">
        <f>SUM(K95:AV95)</f>
        <v>78</v>
      </c>
      <c r="C95" s="20">
        <f>COUNT(K95:AV95)</f>
        <v>2</v>
      </c>
      <c r="D95" s="20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78</v>
      </c>
      <c r="E95" s="20">
        <f>IF(COUNT(K95:AV95)&lt;22,IF(COUNT(K95:AV95)&gt;14,(COUNT(K95:AV95)-15),0)*20,120)</f>
        <v>0</v>
      </c>
      <c r="F95" s="23">
        <f>D95+E95</f>
        <v>78</v>
      </c>
      <c r="G95" s="53" t="s">
        <v>671</v>
      </c>
      <c r="H95" s="55" t="s">
        <v>672</v>
      </c>
      <c r="I95" s="53">
        <v>1980</v>
      </c>
      <c r="J95" s="53" t="s">
        <v>673</v>
      </c>
      <c r="T95" s="3">
        <v>42</v>
      </c>
      <c r="AT95" s="3">
        <v>36</v>
      </c>
    </row>
    <row r="96" spans="1:19" ht="12.75">
      <c r="A96" s="14"/>
      <c r="B96" s="2">
        <f>SUM(K96:AV96)</f>
        <v>77</v>
      </c>
      <c r="C96" s="20">
        <f>COUNT(K96:AV96)</f>
        <v>2</v>
      </c>
      <c r="D96" s="20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77</v>
      </c>
      <c r="E96" s="20">
        <f>IF(COUNT(K96:AV96)&lt;22,IF(COUNT(K96:AV96)&gt;14,(COUNT(K96:AV96)-15),0)*20,120)</f>
        <v>0</v>
      </c>
      <c r="F96" s="23">
        <f>D96+E96</f>
        <v>77</v>
      </c>
      <c r="G96" s="36" t="s">
        <v>452</v>
      </c>
      <c r="H96" s="36" t="s">
        <v>90</v>
      </c>
      <c r="I96" s="36">
        <v>1981</v>
      </c>
      <c r="J96" s="36" t="s">
        <v>453</v>
      </c>
      <c r="P96" s="19">
        <v>37</v>
      </c>
      <c r="S96" s="19">
        <v>40</v>
      </c>
    </row>
    <row r="97" spans="1:48" ht="12.75">
      <c r="A97" s="14"/>
      <c r="B97" s="2">
        <f>SUM(K97:AV97)</f>
        <v>75</v>
      </c>
      <c r="C97" s="20">
        <f>COUNT(K97:AV97)</f>
        <v>2</v>
      </c>
      <c r="D97" s="20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75</v>
      </c>
      <c r="E97" s="20">
        <f>IF(COUNT(K97:AV97)&lt;22,IF(COUNT(K97:AV97)&gt;14,(COUNT(K97:AV97)-15),0)*20,120)</f>
        <v>0</v>
      </c>
      <c r="F97" s="23">
        <f>D97+E97</f>
        <v>75</v>
      </c>
      <c r="G97" s="26" t="s">
        <v>86</v>
      </c>
      <c r="H97" s="26" t="s">
        <v>87</v>
      </c>
      <c r="I97" s="26">
        <v>1981</v>
      </c>
      <c r="J97" s="26"/>
      <c r="K97" s="19">
        <v>35</v>
      </c>
      <c r="M97" s="3">
        <v>40</v>
      </c>
      <c r="O97" s="19"/>
      <c r="AC97" s="19"/>
      <c r="AV97" s="2"/>
    </row>
    <row r="98" spans="1:46" ht="12.75">
      <c r="A98" s="14"/>
      <c r="B98" s="2">
        <f>SUM(K98:AV98)</f>
        <v>75</v>
      </c>
      <c r="C98" s="20">
        <f>COUNT(K98:AV98)</f>
        <v>2</v>
      </c>
      <c r="D98" s="20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75</v>
      </c>
      <c r="E98" s="20">
        <f>IF(COUNT(K98:AV98)&lt;22,IF(COUNT(K98:AV98)&gt;14,(COUNT(K98:AV98)-15),0)*20,120)</f>
        <v>0</v>
      </c>
      <c r="F98" s="23">
        <f>D98+E98</f>
        <v>75</v>
      </c>
      <c r="G98" s="25" t="s">
        <v>894</v>
      </c>
      <c r="H98" s="25" t="s">
        <v>679</v>
      </c>
      <c r="I98" s="69">
        <v>1979</v>
      </c>
      <c r="J98" s="25" t="s">
        <v>851</v>
      </c>
      <c r="AE98" s="19"/>
      <c r="AK98" s="19">
        <v>40</v>
      </c>
      <c r="AT98" s="3">
        <v>35</v>
      </c>
    </row>
    <row r="99" spans="1:30" ht="12.75">
      <c r="A99" s="14"/>
      <c r="B99" s="2">
        <f>SUM(K99:AV99)</f>
        <v>75</v>
      </c>
      <c r="C99" s="20">
        <f>COUNT(K99:AV99)</f>
        <v>2</v>
      </c>
      <c r="D99" s="20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75</v>
      </c>
      <c r="E99" s="20">
        <f>IF(COUNT(K99:AV99)&lt;22,IF(COUNT(K99:AV99)&gt;14,(COUNT(K99:AV99)-15),0)*20,120)</f>
        <v>0</v>
      </c>
      <c r="F99" s="23">
        <f>D99+E99</f>
        <v>75</v>
      </c>
      <c r="G99" s="6" t="s">
        <v>768</v>
      </c>
      <c r="H99" s="36" t="s">
        <v>54</v>
      </c>
      <c r="I99" s="36">
        <v>1980</v>
      </c>
      <c r="J99" s="36" t="s">
        <v>14</v>
      </c>
      <c r="AA99" s="19">
        <v>35</v>
      </c>
      <c r="AD99" s="19">
        <v>40</v>
      </c>
    </row>
    <row r="100" spans="1:35" ht="12.75">
      <c r="A100" s="14"/>
      <c r="B100" s="2">
        <f>SUM(K100:AV100)</f>
        <v>74</v>
      </c>
      <c r="C100" s="20">
        <f>COUNT(K100:AV100)</f>
        <v>2</v>
      </c>
      <c r="D100" s="20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74</v>
      </c>
      <c r="E100" s="20">
        <f>IF(COUNT(K100:AV100)&lt;22,IF(COUNT(K100:AV100)&gt;14,(COUNT(K100:AV100)-15),0)*20,120)</f>
        <v>0</v>
      </c>
      <c r="F100" s="23">
        <f>D100+E100</f>
        <v>74</v>
      </c>
      <c r="G100" s="65" t="s">
        <v>837</v>
      </c>
      <c r="H100" s="65" t="s">
        <v>838</v>
      </c>
      <c r="I100" s="66" t="s">
        <v>583</v>
      </c>
      <c r="J100" s="65" t="s">
        <v>839</v>
      </c>
      <c r="O100" s="3">
        <v>35</v>
      </c>
      <c r="AI100" s="19">
        <v>39</v>
      </c>
    </row>
    <row r="101" spans="1:19" ht="14.25">
      <c r="A101" s="14"/>
      <c r="B101" s="2">
        <f>SUM(K101:AV101)</f>
        <v>74</v>
      </c>
      <c r="C101" s="20">
        <f>COUNT(K101:AV101)</f>
        <v>2</v>
      </c>
      <c r="D101" s="20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74</v>
      </c>
      <c r="E101" s="20">
        <f>IF(COUNT(K101:AV101)&lt;22,IF(COUNT(K101:AV101)&gt;14,(COUNT(K101:AV101)-15),0)*20,120)</f>
        <v>0</v>
      </c>
      <c r="F101" s="23">
        <f>D101+E101</f>
        <v>74</v>
      </c>
      <c r="G101" s="37" t="s">
        <v>338</v>
      </c>
      <c r="H101" s="37" t="s">
        <v>339</v>
      </c>
      <c r="I101" s="38">
        <v>29587</v>
      </c>
      <c r="J101" s="39" t="s">
        <v>340</v>
      </c>
      <c r="O101" s="19">
        <v>36</v>
      </c>
      <c r="S101" s="19">
        <v>38</v>
      </c>
    </row>
    <row r="102" spans="1:36" ht="12.75">
      <c r="A102" s="14"/>
      <c r="B102" s="2">
        <f>SUM(K102:AV102)</f>
        <v>72</v>
      </c>
      <c r="C102" s="20">
        <f>COUNT(K102:AV102)</f>
        <v>2</v>
      </c>
      <c r="D102" s="20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72</v>
      </c>
      <c r="E102" s="20">
        <f>IF(COUNT(K102:AV102)&lt;22,IF(COUNT(K102:AV102)&gt;14,(COUNT(K102:AV102)-15),0)*20,120)</f>
        <v>0</v>
      </c>
      <c r="F102" s="23">
        <f>D102+E102</f>
        <v>72</v>
      </c>
      <c r="G102" s="36" t="s">
        <v>247</v>
      </c>
      <c r="H102" s="25" t="s">
        <v>248</v>
      </c>
      <c r="I102" s="67">
        <v>1978</v>
      </c>
      <c r="J102" s="36" t="s">
        <v>851</v>
      </c>
      <c r="M102" s="3">
        <v>45</v>
      </c>
      <c r="AJ102" s="3">
        <v>27</v>
      </c>
    </row>
    <row r="103" spans="1:48" ht="12.75">
      <c r="A103" s="14"/>
      <c r="B103" s="2">
        <f>SUM(K103:AV103)</f>
        <v>68</v>
      </c>
      <c r="C103" s="20">
        <f>COUNT(K103:AV103)</f>
        <v>3</v>
      </c>
      <c r="D103" s="20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68</v>
      </c>
      <c r="E103" s="20">
        <f>IF(COUNT(K103:AV103)&lt;22,IF(COUNT(K103:AV103)&gt;14,(COUNT(K103:AV103)-15),0)*20,120)</f>
        <v>0</v>
      </c>
      <c r="F103" s="23">
        <f>D103+E103</f>
        <v>68</v>
      </c>
      <c r="G103" s="25" t="s">
        <v>88</v>
      </c>
      <c r="H103" s="25" t="s">
        <v>59</v>
      </c>
      <c r="I103" s="25">
        <v>1978</v>
      </c>
      <c r="J103" s="25" t="s">
        <v>71</v>
      </c>
      <c r="K103" s="19">
        <v>34</v>
      </c>
      <c r="L103" s="27">
        <v>34</v>
      </c>
      <c r="O103" s="19">
        <v>0</v>
      </c>
      <c r="Y103" s="19"/>
      <c r="AC103" s="27"/>
      <c r="AV103" s="2"/>
    </row>
    <row r="104" spans="1:42" ht="12.75">
      <c r="A104" s="14"/>
      <c r="B104" s="2">
        <f>SUM(K104:AV104)</f>
        <v>68</v>
      </c>
      <c r="C104" s="20">
        <f>COUNT(K104:AV104)</f>
        <v>2</v>
      </c>
      <c r="D104" s="20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68</v>
      </c>
      <c r="E104" s="20">
        <f>IF(COUNT(K104:AV104)&lt;22,IF(COUNT(K104:AV104)&gt;14,(COUNT(K104:AV104)-15),0)*20,120)</f>
        <v>0</v>
      </c>
      <c r="F104" s="23">
        <f>D104+E104</f>
        <v>68</v>
      </c>
      <c r="G104" s="36" t="s">
        <v>863</v>
      </c>
      <c r="H104" s="25" t="s">
        <v>864</v>
      </c>
      <c r="I104" s="67">
        <v>1979</v>
      </c>
      <c r="J104" s="36" t="s">
        <v>865</v>
      </c>
      <c r="AJ104" s="3">
        <v>25</v>
      </c>
      <c r="AP104" s="3">
        <v>43</v>
      </c>
    </row>
    <row r="105" spans="1:46" ht="15">
      <c r="A105" s="14"/>
      <c r="B105" s="2">
        <f>SUM(K105:AV105)</f>
        <v>65</v>
      </c>
      <c r="C105" s="20">
        <f>COUNT(K105:AV105)</f>
        <v>2</v>
      </c>
      <c r="D105" s="20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65</v>
      </c>
      <c r="E105" s="20">
        <f>IF(COUNT(K105:AV105)&lt;22,IF(COUNT(K105:AV105)&gt;14,(COUNT(K105:AV105)-15),0)*20,120)</f>
        <v>0</v>
      </c>
      <c r="F105" s="23">
        <f>D105+E105</f>
        <v>65</v>
      </c>
      <c r="G105" s="53" t="s">
        <v>684</v>
      </c>
      <c r="H105" s="55" t="s">
        <v>267</v>
      </c>
      <c r="I105" s="53">
        <v>1981</v>
      </c>
      <c r="J105" s="54"/>
      <c r="T105" s="3">
        <v>35</v>
      </c>
      <c r="AT105" s="3">
        <v>30</v>
      </c>
    </row>
    <row r="106" spans="1:17" ht="12.75">
      <c r="A106" s="14"/>
      <c r="B106" s="2">
        <f>SUM(K106:AV106)</f>
        <v>59</v>
      </c>
      <c r="C106" s="20">
        <f>COUNT(K106:AV106)</f>
        <v>2</v>
      </c>
      <c r="D106" s="20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59</v>
      </c>
      <c r="E106" s="20">
        <f>IF(COUNT(K106:AV106)&lt;22,IF(COUNT(K106:AV106)&gt;14,(COUNT(K106:AV106)-15),0)*20,120)</f>
        <v>0</v>
      </c>
      <c r="F106" s="23">
        <f>D106+E106</f>
        <v>59</v>
      </c>
      <c r="G106" s="25" t="s">
        <v>208</v>
      </c>
      <c r="H106" s="25" t="s">
        <v>209</v>
      </c>
      <c r="I106" s="25">
        <v>1979</v>
      </c>
      <c r="J106" s="25"/>
      <c r="L106" s="19">
        <v>37</v>
      </c>
      <c r="Q106" s="3">
        <v>22</v>
      </c>
    </row>
    <row r="107" spans="1:46" ht="12.75">
      <c r="A107" s="14"/>
      <c r="B107" s="3">
        <f>SUM(K107:AV107)</f>
        <v>58</v>
      </c>
      <c r="C107" s="3">
        <f>COUNT(K107:AV107)</f>
        <v>2</v>
      </c>
      <c r="D107" s="3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58</v>
      </c>
      <c r="E107" s="3">
        <f>IF(COUNT(K107:AV107)&lt;22,IF(COUNT(K107:AV107)&gt;14,(COUNT(K107:AV107)-15),0)*20,120)</f>
        <v>0</v>
      </c>
      <c r="F107" s="23">
        <f>D107+E107</f>
        <v>58</v>
      </c>
      <c r="G107" s="36" t="s">
        <v>311</v>
      </c>
      <c r="H107" s="25" t="s">
        <v>312</v>
      </c>
      <c r="I107" s="36">
        <v>1979</v>
      </c>
      <c r="J107" s="36"/>
      <c r="N107" s="3">
        <v>32</v>
      </c>
      <c r="AT107" s="3">
        <v>26</v>
      </c>
    </row>
    <row r="108" spans="1:48" ht="12.75">
      <c r="A108" s="14"/>
      <c r="B108" s="2">
        <f>SUM(K108:AV108)</f>
        <v>56</v>
      </c>
      <c r="C108" s="20">
        <f>COUNT(K108:AV108)</f>
        <v>2</v>
      </c>
      <c r="D108" s="20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56</v>
      </c>
      <c r="E108" s="20">
        <f>IF(COUNT(K108:AV108)&lt;22,IF(COUNT(K108:AV108)&gt;14,(COUNT(K108:AV108)-15),0)*20,120)</f>
        <v>0</v>
      </c>
      <c r="F108" s="23">
        <f>D108+E108</f>
        <v>56</v>
      </c>
      <c r="G108" s="26" t="s">
        <v>77</v>
      </c>
      <c r="H108" s="26" t="s">
        <v>78</v>
      </c>
      <c r="I108" s="26">
        <v>1978</v>
      </c>
      <c r="J108" s="26" t="s">
        <v>79</v>
      </c>
      <c r="K108" s="19">
        <v>39</v>
      </c>
      <c r="Q108" s="3">
        <v>17</v>
      </c>
      <c r="AD108" s="19"/>
      <c r="AJ108" s="19"/>
      <c r="AU108" s="6"/>
      <c r="AV108" s="2"/>
    </row>
    <row r="109" spans="1:36" ht="12.75">
      <c r="A109" s="14"/>
      <c r="B109" s="2">
        <f>SUM(K109:AV109)</f>
        <v>56</v>
      </c>
      <c r="C109" s="20">
        <f>COUNT(K109:AV109)</f>
        <v>2</v>
      </c>
      <c r="D109" s="20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56</v>
      </c>
      <c r="E109" s="20">
        <f>IF(COUNT(K109:AV109)&lt;22,IF(COUNT(K109:AV109)&gt;14,(COUNT(K109:AV109)-15),0)*20,120)</f>
        <v>0</v>
      </c>
      <c r="F109" s="23">
        <f>D109+E109</f>
        <v>56</v>
      </c>
      <c r="G109" s="36" t="s">
        <v>868</v>
      </c>
      <c r="H109" s="25" t="s">
        <v>869</v>
      </c>
      <c r="I109" s="67">
        <v>1978</v>
      </c>
      <c r="J109" s="36" t="s">
        <v>851</v>
      </c>
      <c r="O109" s="3">
        <v>36</v>
      </c>
      <c r="AJ109" s="3">
        <v>20</v>
      </c>
    </row>
    <row r="110" spans="1:47" ht="12.75">
      <c r="A110" s="14"/>
      <c r="B110" s="2">
        <f>SUM(K110:AV110)</f>
        <v>51</v>
      </c>
      <c r="C110" s="20">
        <f>COUNT(K110:AV110)</f>
        <v>2</v>
      </c>
      <c r="D110" s="20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51</v>
      </c>
      <c r="E110" s="20">
        <f>IF(COUNT(K110:AV110)&lt;22,IF(COUNT(K110:AV110)&gt;14,(COUNT(K110:AV110)-15),0)*20,120)</f>
        <v>0</v>
      </c>
      <c r="F110" s="23">
        <f>D110+E110</f>
        <v>51</v>
      </c>
      <c r="G110" s="36" t="s">
        <v>883</v>
      </c>
      <c r="H110" s="25" t="s">
        <v>270</v>
      </c>
      <c r="I110" s="67">
        <v>1980</v>
      </c>
      <c r="J110" s="36" t="s">
        <v>867</v>
      </c>
      <c r="AJ110" s="3">
        <v>8</v>
      </c>
      <c r="AU110" s="3">
        <v>43</v>
      </c>
    </row>
    <row r="111" spans="1:32" ht="12.75">
      <c r="A111" s="14"/>
      <c r="B111" s="2">
        <f>SUM(K111:AV111)</f>
        <v>50</v>
      </c>
      <c r="C111" s="20">
        <f>COUNT(K111:AV111)</f>
        <v>1</v>
      </c>
      <c r="D111" s="20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50</v>
      </c>
      <c r="E111" s="20">
        <f>IF(COUNT(K111:AV111)&lt;22,IF(COUNT(K111:AV111)&gt;14,(COUNT(K111:AV111)-15),0)*20,120)</f>
        <v>0</v>
      </c>
      <c r="F111" s="23">
        <f>D111+E111</f>
        <v>50</v>
      </c>
      <c r="G111" s="62" t="s">
        <v>794</v>
      </c>
      <c r="H111" s="36" t="s">
        <v>87</v>
      </c>
      <c r="I111" s="36">
        <v>1981</v>
      </c>
      <c r="J111" s="36"/>
      <c r="AA111" s="19"/>
      <c r="AC111" s="19"/>
      <c r="AD111" s="19"/>
      <c r="AF111" s="3">
        <v>50</v>
      </c>
    </row>
    <row r="112" spans="1:48" ht="12.75">
      <c r="A112" s="14"/>
      <c r="B112" s="2">
        <f>SUM(K112:AV112)</f>
        <v>50</v>
      </c>
      <c r="C112" s="20">
        <f>COUNT(K112:AV112)</f>
        <v>1</v>
      </c>
      <c r="D112" s="20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50</v>
      </c>
      <c r="E112" s="20">
        <f>IF(COUNT(K112:AV112)&lt;22,IF(COUNT(K112:AV112)&gt;14,(COUNT(K112:AV112)-15),0)*20,120)</f>
        <v>0</v>
      </c>
      <c r="F112" s="23">
        <f>D112+E112</f>
        <v>50</v>
      </c>
      <c r="G112" s="31" t="s">
        <v>127</v>
      </c>
      <c r="H112" s="31" t="s">
        <v>128</v>
      </c>
      <c r="I112" s="31">
        <v>1978</v>
      </c>
      <c r="J112" s="31" t="s">
        <v>129</v>
      </c>
      <c r="K112" s="3">
        <v>50</v>
      </c>
      <c r="AV112" s="2"/>
    </row>
    <row r="113" spans="1:48" ht="12.75">
      <c r="A113" s="3"/>
      <c r="B113" s="2">
        <f>SUM(K113:AV113)</f>
        <v>50</v>
      </c>
      <c r="C113" s="20">
        <f>COUNT(K113:AV113)</f>
        <v>1</v>
      </c>
      <c r="D113" s="20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50</v>
      </c>
      <c r="E113" s="20">
        <f>IF(COUNT(K113:AV113)&lt;22,IF(COUNT(K113:AV113)&gt;14,(COUNT(K113:AV113)-15),0)*20,120)</f>
        <v>0</v>
      </c>
      <c r="F113" s="23">
        <f>D113+E113</f>
        <v>50</v>
      </c>
      <c r="G113" s="75" t="s">
        <v>965</v>
      </c>
      <c r="H113" s="75" t="s">
        <v>966</v>
      </c>
      <c r="I113" s="25">
        <v>1978</v>
      </c>
      <c r="J113" s="75" t="s">
        <v>611</v>
      </c>
      <c r="AV113" s="3">
        <v>50</v>
      </c>
    </row>
    <row r="114" spans="1:41" ht="12.75">
      <c r="A114" s="14"/>
      <c r="B114" s="2">
        <f>SUM(K114:AV114)</f>
        <v>50</v>
      </c>
      <c r="C114" s="20">
        <f>COUNT(K114:AV114)</f>
        <v>1</v>
      </c>
      <c r="D114" s="20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50</v>
      </c>
      <c r="E114" s="20">
        <f>IF(COUNT(K114:AV114)&lt;22,IF(COUNT(K114:AV114)&gt;14,(COUNT(K114:AV114)-15),0)*20,120)</f>
        <v>0</v>
      </c>
      <c r="F114" s="23">
        <f>D114+E114</f>
        <v>50</v>
      </c>
      <c r="G114" s="36" t="s">
        <v>926</v>
      </c>
      <c r="H114" s="36" t="s">
        <v>927</v>
      </c>
      <c r="I114" s="36">
        <v>1981</v>
      </c>
      <c r="J114" s="36"/>
      <c r="Z114" s="19"/>
      <c r="AA114" s="19"/>
      <c r="AC114" s="19"/>
      <c r="AD114" s="19"/>
      <c r="AM114" s="19"/>
      <c r="AO114" s="19">
        <v>50</v>
      </c>
    </row>
    <row r="115" spans="1:11" ht="12.75">
      <c r="A115" s="14"/>
      <c r="B115" s="2">
        <f>SUM(K115:AV115)</f>
        <v>50</v>
      </c>
      <c r="C115" s="20">
        <f>COUNT(K115:AV115)</f>
        <v>1</v>
      </c>
      <c r="D115" s="20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50</v>
      </c>
      <c r="E115" s="20">
        <f>IF(COUNT(K115:AV115)&lt;22,IF(COUNT(K115:AV115)&gt;14,(COUNT(K115:AV115)-15),0)*20,120)</f>
        <v>0</v>
      </c>
      <c r="F115" s="23">
        <f>D115+E115</f>
        <v>50</v>
      </c>
      <c r="G115" s="25" t="s">
        <v>150</v>
      </c>
      <c r="H115" s="26" t="s">
        <v>151</v>
      </c>
      <c r="I115" s="26">
        <v>1977</v>
      </c>
      <c r="J115" s="26" t="s">
        <v>152</v>
      </c>
      <c r="K115" s="34">
        <v>50</v>
      </c>
    </row>
    <row r="116" spans="1:48" ht="12.75">
      <c r="A116" s="14"/>
      <c r="B116" s="3">
        <f>SUM(K116:AV116)</f>
        <v>50</v>
      </c>
      <c r="C116" s="3">
        <f>COUNT(K116:AV116)</f>
        <v>1</v>
      </c>
      <c r="D116" s="3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50</v>
      </c>
      <c r="E116" s="3">
        <f>IF(COUNT(K116:AV116)&lt;22,IF(COUNT(K116:AV116)&gt;14,(COUNT(K116:AV116)-15),0)*20,120)</f>
        <v>0</v>
      </c>
      <c r="F116" s="23">
        <f>D116+E116</f>
        <v>50</v>
      </c>
      <c r="G116" s="26" t="s">
        <v>47</v>
      </c>
      <c r="H116" s="26" t="s">
        <v>48</v>
      </c>
      <c r="I116" s="26">
        <v>1979</v>
      </c>
      <c r="J116" s="26" t="s">
        <v>49</v>
      </c>
      <c r="K116" s="17">
        <v>50</v>
      </c>
      <c r="Z116" s="19"/>
      <c r="AB116" s="19"/>
      <c r="AU116" s="6"/>
      <c r="AV116" s="2"/>
    </row>
    <row r="117" spans="1:48" ht="12.75">
      <c r="A117" s="14"/>
      <c r="B117" s="2">
        <f>SUM(K117:AV117)</f>
        <v>50</v>
      </c>
      <c r="C117" s="20">
        <f>COUNT(K117:AV117)</f>
        <v>1</v>
      </c>
      <c r="D117" s="20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50</v>
      </c>
      <c r="E117" s="20">
        <f>IF(COUNT(K117:AV117)&lt;22,IF(COUNT(K117:AV117)&gt;14,(COUNT(K117:AV117)-15),0)*20,120)</f>
        <v>0</v>
      </c>
      <c r="F117" s="23">
        <f>D117+E117</f>
        <v>50</v>
      </c>
      <c r="G117" s="26" t="s">
        <v>99</v>
      </c>
      <c r="H117" s="26" t="s">
        <v>100</v>
      </c>
      <c r="I117" s="26">
        <v>1979</v>
      </c>
      <c r="J117" s="26" t="s">
        <v>101</v>
      </c>
      <c r="K117" s="27">
        <v>50</v>
      </c>
      <c r="AC117" s="27"/>
      <c r="AQ117" s="19"/>
      <c r="AV117" s="2"/>
    </row>
    <row r="118" spans="1:23" ht="12.75">
      <c r="A118" s="14"/>
      <c r="B118" s="2">
        <f>SUM(K118:AV118)</f>
        <v>50</v>
      </c>
      <c r="C118" s="20">
        <f>COUNT(K118:AV118)</f>
        <v>1</v>
      </c>
      <c r="D118" s="20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50</v>
      </c>
      <c r="E118" s="20">
        <f>IF(COUNT(K118:AV118)&lt;22,IF(COUNT(K118:AV118)&gt;14,(COUNT(K118:AV118)-15),0)*20,120)</f>
        <v>0</v>
      </c>
      <c r="F118" s="23">
        <f>D118+E118</f>
        <v>50</v>
      </c>
      <c r="G118" s="26" t="s">
        <v>724</v>
      </c>
      <c r="H118" s="26" t="s">
        <v>725</v>
      </c>
      <c r="I118" s="26">
        <v>1981</v>
      </c>
      <c r="J118" s="26" t="s">
        <v>726</v>
      </c>
      <c r="W118" s="19">
        <v>50</v>
      </c>
    </row>
    <row r="119" spans="1:11" ht="12.75">
      <c r="A119" s="14"/>
      <c r="B119" s="2">
        <f>SUM(K119:AV119)</f>
        <v>50</v>
      </c>
      <c r="C119" s="20">
        <f>COUNT(K119:AV119)</f>
        <v>1</v>
      </c>
      <c r="D119" s="20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50</v>
      </c>
      <c r="E119" s="20">
        <f>IF(COUNT(K119:AV119)&lt;22,IF(COUNT(K119:AV119)&gt;14,(COUNT(K119:AV119)-15),0)*20,120)</f>
        <v>0</v>
      </c>
      <c r="F119" s="23">
        <f>D119+E119</f>
        <v>50</v>
      </c>
      <c r="G119" s="26" t="s">
        <v>147</v>
      </c>
      <c r="H119" s="25" t="s">
        <v>148</v>
      </c>
      <c r="I119" s="26">
        <v>1980</v>
      </c>
      <c r="J119" s="26" t="s">
        <v>149</v>
      </c>
      <c r="K119" s="33">
        <v>50</v>
      </c>
    </row>
    <row r="120" spans="1:48" ht="12.75">
      <c r="A120" s="14"/>
      <c r="B120" s="2">
        <f>SUM(K120:AV120)</f>
        <v>50</v>
      </c>
      <c r="C120" s="20">
        <f>COUNT(K120:AV120)</f>
        <v>1</v>
      </c>
      <c r="D120" s="20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50</v>
      </c>
      <c r="E120" s="20">
        <f>IF(COUNT(K120:AV120)&lt;22,IF(COUNT(K120:AV120)&gt;14,(COUNT(K120:AV120)-15),0)*20,120)</f>
        <v>0</v>
      </c>
      <c r="F120" s="23">
        <f>D120+E120</f>
        <v>50</v>
      </c>
      <c r="G120" s="26" t="s">
        <v>910</v>
      </c>
      <c r="H120" s="26" t="s">
        <v>258</v>
      </c>
      <c r="I120" s="26">
        <v>1977</v>
      </c>
      <c r="J120" s="26" t="s">
        <v>911</v>
      </c>
      <c r="K120" s="27"/>
      <c r="L120" s="6"/>
      <c r="M120" s="17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17"/>
      <c r="AE120" s="6"/>
      <c r="AF120" s="6"/>
      <c r="AG120" s="6"/>
      <c r="AH120" s="6"/>
      <c r="AI120" s="6"/>
      <c r="AJ120" s="6"/>
      <c r="AK120" s="6"/>
      <c r="AL120" s="6"/>
      <c r="AM120" s="28">
        <v>50</v>
      </c>
      <c r="AN120" s="6"/>
      <c r="AO120" s="6"/>
      <c r="AP120" s="6"/>
      <c r="AQ120" s="6"/>
      <c r="AR120" s="6"/>
      <c r="AS120" s="6"/>
      <c r="AT120" s="6"/>
      <c r="AV120" s="2"/>
    </row>
    <row r="121" spans="1:38" ht="12.75">
      <c r="A121" s="14"/>
      <c r="B121" s="2">
        <f>SUM(K121:AV121)</f>
        <v>50</v>
      </c>
      <c r="C121" s="20">
        <f>COUNT(K121:AV121)</f>
        <v>1</v>
      </c>
      <c r="D121" s="20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50</v>
      </c>
      <c r="E121" s="20">
        <f>IF(COUNT(K121:AV121)&lt;22,IF(COUNT(K121:AV121)&gt;14,(COUNT(K121:AV121)-15),0)*20,120)</f>
        <v>0</v>
      </c>
      <c r="F121" s="23">
        <f>D121+E121</f>
        <v>50</v>
      </c>
      <c r="G121" s="70" t="s">
        <v>907</v>
      </c>
      <c r="H121" s="70" t="s">
        <v>908</v>
      </c>
      <c r="I121" s="70">
        <v>1977</v>
      </c>
      <c r="J121" s="70" t="s">
        <v>909</v>
      </c>
      <c r="AK121" s="19"/>
      <c r="AL121" s="3">
        <v>50</v>
      </c>
    </row>
    <row r="122" spans="1:48" ht="13.5" customHeight="1">
      <c r="A122" s="14"/>
      <c r="B122" s="3">
        <f>SUM(K122:AV122)</f>
        <v>49</v>
      </c>
      <c r="C122" s="3">
        <f>COUNT(K122:AV122)</f>
        <v>1</v>
      </c>
      <c r="D122" s="3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49</v>
      </c>
      <c r="E122" s="3">
        <f>IF(COUNT(K122:AV122)&lt;22,IF(COUNT(K122:AV122)&gt;14,(COUNT(K122:AV122)-15),0)*20,120)</f>
        <v>0</v>
      </c>
      <c r="F122" s="23">
        <f>D122+E122</f>
        <v>49</v>
      </c>
      <c r="G122" s="31" t="s">
        <v>72</v>
      </c>
      <c r="H122" s="31" t="s">
        <v>130</v>
      </c>
      <c r="I122" s="31">
        <v>1981</v>
      </c>
      <c r="J122" s="31" t="s">
        <v>131</v>
      </c>
      <c r="K122" s="3">
        <v>49</v>
      </c>
      <c r="AU122" s="6"/>
      <c r="AV122" s="2"/>
    </row>
    <row r="123" spans="1:37" ht="13.5" customHeight="1">
      <c r="A123" s="14"/>
      <c r="B123" s="2">
        <f>SUM(K123:AV123)</f>
        <v>49</v>
      </c>
      <c r="C123" s="20">
        <f>COUNT(K123:AV123)</f>
        <v>1</v>
      </c>
      <c r="D123" s="20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49</v>
      </c>
      <c r="E123" s="20">
        <f>IF(COUNT(K123:AV123)&lt;22,IF(COUNT(K123:AV123)&gt;14,(COUNT(K123:AV123)-15),0)*20,120)</f>
        <v>0</v>
      </c>
      <c r="F123" s="23">
        <f>D123+E123</f>
        <v>49</v>
      </c>
      <c r="G123" s="25" t="s">
        <v>902</v>
      </c>
      <c r="H123" s="25" t="s">
        <v>703</v>
      </c>
      <c r="I123" s="69">
        <v>1980</v>
      </c>
      <c r="J123" s="25" t="s">
        <v>903</v>
      </c>
      <c r="AK123" s="3">
        <v>49</v>
      </c>
    </row>
    <row r="124" spans="1:48" ht="13.5" customHeight="1">
      <c r="A124" s="14"/>
      <c r="B124" s="2">
        <f>SUM(K124:AV124)</f>
        <v>49</v>
      </c>
      <c r="C124" s="20">
        <f>COUNT(K124:AV124)</f>
        <v>1</v>
      </c>
      <c r="D124" s="20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49</v>
      </c>
      <c r="E124" s="20">
        <f>IF(COUNT(K124:AV124)&lt;22,IF(COUNT(K124:AV124)&gt;14,(COUNT(K124:AV124)-15),0)*20,120)</f>
        <v>0</v>
      </c>
      <c r="F124" s="23">
        <f>D124+E124</f>
        <v>49</v>
      </c>
      <c r="G124" s="25" t="s">
        <v>185</v>
      </c>
      <c r="H124" s="25" t="s">
        <v>186</v>
      </c>
      <c r="I124" s="25">
        <v>1979</v>
      </c>
      <c r="J124" s="25" t="s">
        <v>187</v>
      </c>
      <c r="L124" s="19">
        <v>49</v>
      </c>
      <c r="AH124" s="19"/>
      <c r="AV124" s="2"/>
    </row>
    <row r="125" spans="1:48" ht="13.5" customHeight="1">
      <c r="A125" s="3"/>
      <c r="B125" s="2">
        <f>SUM(K125:AV125)</f>
        <v>49</v>
      </c>
      <c r="C125" s="20">
        <f>COUNT(K125:AV125)</f>
        <v>1</v>
      </c>
      <c r="D125" s="20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49</v>
      </c>
      <c r="E125" s="20">
        <f>IF(COUNT(K125:AV125)&lt;22,IF(COUNT(K125:AV125)&gt;14,(COUNT(K125:AV125)-15),0)*20,120)</f>
        <v>0</v>
      </c>
      <c r="F125" s="23">
        <f>D125+E125</f>
        <v>49</v>
      </c>
      <c r="G125" s="75" t="s">
        <v>967</v>
      </c>
      <c r="H125" s="75" t="s">
        <v>968</v>
      </c>
      <c r="I125" s="25">
        <v>1977</v>
      </c>
      <c r="J125" s="75" t="s">
        <v>969</v>
      </c>
      <c r="AQ125" s="19"/>
      <c r="AV125" s="3">
        <v>49</v>
      </c>
    </row>
    <row r="126" spans="1:48" ht="13.5" customHeight="1">
      <c r="A126" s="14"/>
      <c r="B126" s="2">
        <f>SUM(K126:AV126)</f>
        <v>49</v>
      </c>
      <c r="C126" s="20">
        <f>COUNT(K126:AV126)</f>
        <v>1</v>
      </c>
      <c r="D126" s="20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49</v>
      </c>
      <c r="E126" s="20">
        <f>IF(COUNT(K126:AV126)&lt;22,IF(COUNT(K126:AV126)&gt;14,(COUNT(K126:AV126)-15),0)*20,120)</f>
        <v>0</v>
      </c>
      <c r="F126" s="23">
        <f>D126+E126</f>
        <v>49</v>
      </c>
      <c r="G126" s="26" t="s">
        <v>50</v>
      </c>
      <c r="H126" s="26" t="s">
        <v>51</v>
      </c>
      <c r="I126" s="26">
        <v>1981</v>
      </c>
      <c r="J126" s="26" t="s">
        <v>52</v>
      </c>
      <c r="K126" s="19">
        <v>49</v>
      </c>
      <c r="L126" s="6"/>
      <c r="M126" s="17"/>
      <c r="N126" s="6"/>
      <c r="O126" s="17"/>
      <c r="P126" s="6"/>
      <c r="Q126" s="17"/>
      <c r="R126" s="6"/>
      <c r="S126" s="6"/>
      <c r="T126" s="6"/>
      <c r="U126" s="6"/>
      <c r="V126" s="6"/>
      <c r="W126" s="6"/>
      <c r="X126" s="6"/>
      <c r="Y126" s="17"/>
      <c r="Z126" s="6"/>
      <c r="AA126" s="17"/>
      <c r="AB126" s="17"/>
      <c r="AC126" s="6"/>
      <c r="AD126" s="17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2"/>
    </row>
    <row r="127" spans="1:30" ht="13.5" customHeight="1">
      <c r="A127" s="14"/>
      <c r="B127" s="2">
        <f>SUM(K127:AV127)</f>
        <v>49</v>
      </c>
      <c r="C127" s="20">
        <f>COUNT(K127:AV127)</f>
        <v>1</v>
      </c>
      <c r="D127" s="20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49</v>
      </c>
      <c r="E127" s="20">
        <f>IF(COUNT(K127:AV127)&lt;22,IF(COUNT(K127:AV127)&gt;14,(COUNT(K127:AV127)-15),0)*20,120)</f>
        <v>0</v>
      </c>
      <c r="F127" s="23">
        <f>D127+E127</f>
        <v>49</v>
      </c>
      <c r="G127" s="61" t="s">
        <v>790</v>
      </c>
      <c r="H127" s="56" t="s">
        <v>157</v>
      </c>
      <c r="I127" s="57"/>
      <c r="J127" s="56" t="s">
        <v>791</v>
      </c>
      <c r="AD127" s="27">
        <v>49</v>
      </c>
    </row>
    <row r="128" spans="1:39" ht="13.5" customHeight="1">
      <c r="A128" s="14"/>
      <c r="B128" s="2">
        <f>SUM(K128:AV128)</f>
        <v>49</v>
      </c>
      <c r="C128" s="20">
        <f>COUNT(K128:AV128)</f>
        <v>1</v>
      </c>
      <c r="D128" s="20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49</v>
      </c>
      <c r="E128" s="20">
        <f>IF(COUNT(K128:AV128)&lt;22,IF(COUNT(K128:AV128)&gt;14,(COUNT(K128:AV128)-15),0)*20,120)</f>
        <v>0</v>
      </c>
      <c r="F128" s="23">
        <f>D128+E128</f>
        <v>49</v>
      </c>
      <c r="G128" s="26" t="s">
        <v>912</v>
      </c>
      <c r="H128" s="26" t="s">
        <v>848</v>
      </c>
      <c r="I128" s="26">
        <v>1981</v>
      </c>
      <c r="J128" s="26" t="s">
        <v>913</v>
      </c>
      <c r="AE128" s="19"/>
      <c r="AM128" s="27">
        <v>49</v>
      </c>
    </row>
    <row r="129" spans="1:35" ht="13.5" customHeight="1">
      <c r="A129" s="14"/>
      <c r="B129" s="2">
        <f>SUM(K129:AV129)</f>
        <v>49</v>
      </c>
      <c r="C129" s="20">
        <f>COUNT(K129:AV129)</f>
        <v>1</v>
      </c>
      <c r="D129" s="20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49</v>
      </c>
      <c r="E129" s="20">
        <f>IF(COUNT(K129:AV129)&lt;22,IF(COUNT(K129:AV129)&gt;14,(COUNT(K129:AV129)-15),0)*20,120)</f>
        <v>0</v>
      </c>
      <c r="F129" s="23">
        <f>D129+E129</f>
        <v>49</v>
      </c>
      <c r="G129" s="65" t="s">
        <v>824</v>
      </c>
      <c r="H129" s="65" t="s">
        <v>320</v>
      </c>
      <c r="I129" s="66" t="s">
        <v>825</v>
      </c>
      <c r="J129" s="65" t="s">
        <v>826</v>
      </c>
      <c r="AI129" s="19">
        <v>49</v>
      </c>
    </row>
    <row r="130" spans="1:33" ht="13.5" customHeight="1">
      <c r="A130" s="14"/>
      <c r="B130" s="2">
        <f>SUM(K130:AV130)</f>
        <v>49</v>
      </c>
      <c r="C130" s="20">
        <f>COUNT(K130:AV130)</f>
        <v>1</v>
      </c>
      <c r="D130" s="20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49</v>
      </c>
      <c r="E130" s="20">
        <f>IF(COUNT(K130:AV130)&lt;22,IF(COUNT(K130:AV130)&gt;14,(COUNT(K130:AV130)-15),0)*20,120)</f>
        <v>0</v>
      </c>
      <c r="F130" s="23">
        <f>D130+E130</f>
        <v>49</v>
      </c>
      <c r="G130" s="36" t="s">
        <v>803</v>
      </c>
      <c r="H130" s="25" t="s">
        <v>804</v>
      </c>
      <c r="I130" s="36">
        <v>1980</v>
      </c>
      <c r="J130" s="36" t="s">
        <v>805</v>
      </c>
      <c r="AA130" s="19"/>
      <c r="AC130" s="19"/>
      <c r="AD130" s="27"/>
      <c r="AG130" s="19">
        <v>49</v>
      </c>
    </row>
    <row r="131" spans="1:13" ht="13.5" customHeight="1">
      <c r="A131" s="14"/>
      <c r="B131" s="3">
        <f>SUM(K131:AV131)</f>
        <v>49</v>
      </c>
      <c r="C131" s="3">
        <f>COUNT(K131:AV131)</f>
        <v>1</v>
      </c>
      <c r="D131" s="3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49</v>
      </c>
      <c r="E131" s="3">
        <f>IF(COUNT(K131:AV131)&lt;22,IF(COUNT(K131:AV131)&gt;14,(COUNT(K131:AV131)-15),0)*20,120)</f>
        <v>0</v>
      </c>
      <c r="F131" s="23">
        <f>D131+E131</f>
        <v>49</v>
      </c>
      <c r="G131" s="36" t="s">
        <v>251</v>
      </c>
      <c r="H131" s="36" t="s">
        <v>252</v>
      </c>
      <c r="I131" s="36">
        <v>1979</v>
      </c>
      <c r="J131" s="36" t="s">
        <v>253</v>
      </c>
      <c r="M131" s="3">
        <v>49</v>
      </c>
    </row>
    <row r="132" spans="1:15" ht="13.5" customHeight="1">
      <c r="A132" s="14"/>
      <c r="B132" s="2">
        <f>SUM(K132:AV132)</f>
        <v>49</v>
      </c>
      <c r="C132" s="20">
        <f>COUNT(K132:AV132)</f>
        <v>1</v>
      </c>
      <c r="D132" s="20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49</v>
      </c>
      <c r="E132" s="20">
        <f>IF(COUNT(K132:AV132)&lt;22,IF(COUNT(K132:AV132)&gt;14,(COUNT(K132:AV132)-15),0)*20,120)</f>
        <v>0</v>
      </c>
      <c r="F132" s="23">
        <f>D132+E132</f>
        <v>49</v>
      </c>
      <c r="G132" s="40" t="s">
        <v>415</v>
      </c>
      <c r="H132" s="40" t="s">
        <v>353</v>
      </c>
      <c r="I132" s="41"/>
      <c r="J132" s="40" t="s">
        <v>416</v>
      </c>
      <c r="O132" s="3">
        <v>49</v>
      </c>
    </row>
    <row r="133" spans="1:11" ht="13.5" customHeight="1">
      <c r="A133" s="14"/>
      <c r="B133" s="2">
        <f>SUM(K133:AV133)</f>
        <v>49</v>
      </c>
      <c r="C133" s="20">
        <f>COUNT(K133:AV133)</f>
        <v>1</v>
      </c>
      <c r="D133" s="20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49</v>
      </c>
      <c r="E133" s="20">
        <f>IF(COUNT(K133:AV133)&lt;22,IF(COUNT(K133:AV133)&gt;14,(COUNT(K133:AV133)-15),0)*20,120)</f>
        <v>0</v>
      </c>
      <c r="F133" s="23">
        <f>D133+E133</f>
        <v>49</v>
      </c>
      <c r="G133" s="25" t="s">
        <v>153</v>
      </c>
      <c r="H133" s="26" t="s">
        <v>154</v>
      </c>
      <c r="I133" s="26">
        <v>1980</v>
      </c>
      <c r="J133" s="26" t="s">
        <v>155</v>
      </c>
      <c r="K133" s="34">
        <v>49</v>
      </c>
    </row>
    <row r="134" spans="1:48" ht="13.5" customHeight="1">
      <c r="A134" s="14"/>
      <c r="B134" s="2">
        <f>SUM(K134:AV134)</f>
        <v>49</v>
      </c>
      <c r="C134" s="20">
        <f>COUNT(K134:AV134)</f>
        <v>1</v>
      </c>
      <c r="D134" s="20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49</v>
      </c>
      <c r="E134" s="20">
        <f>IF(COUNT(K134:AV134)&lt;22,IF(COUNT(K134:AV134)&gt;14,(COUNT(K134:AV134)-15),0)*20,120)</f>
        <v>0</v>
      </c>
      <c r="F134" s="23">
        <f>D134+E134</f>
        <v>49</v>
      </c>
      <c r="G134" s="35" t="s">
        <v>984</v>
      </c>
      <c r="H134" s="26" t="s">
        <v>102</v>
      </c>
      <c r="I134" s="26">
        <v>1977</v>
      </c>
      <c r="J134" s="26" t="s">
        <v>103</v>
      </c>
      <c r="K134" s="27">
        <v>49</v>
      </c>
      <c r="Q134" s="19"/>
      <c r="AC134" s="27"/>
      <c r="AV134" s="2"/>
    </row>
    <row r="135" spans="1:48" ht="13.5" customHeight="1">
      <c r="A135" s="14"/>
      <c r="B135" s="2">
        <f>SUM(K135:AV135)</f>
        <v>49</v>
      </c>
      <c r="C135" s="20">
        <f>COUNT(K135:AV135)</f>
        <v>1</v>
      </c>
      <c r="D135" s="20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49</v>
      </c>
      <c r="E135" s="20">
        <f>IF(COUNT(K135:AV135)&lt;22,IF(COUNT(K135:AV135)&gt;14,(COUNT(K135:AV135)-15),0)*20,120)</f>
        <v>0</v>
      </c>
      <c r="F135" s="23">
        <f>D135+E135</f>
        <v>49</v>
      </c>
      <c r="G135" s="36" t="s">
        <v>931</v>
      </c>
      <c r="H135" s="36" t="s">
        <v>566</v>
      </c>
      <c r="I135" s="36">
        <v>1977</v>
      </c>
      <c r="J135" s="36"/>
      <c r="L135" s="27"/>
      <c r="V135" s="19"/>
      <c r="AK135" s="19"/>
      <c r="AP135" s="3">
        <v>49</v>
      </c>
      <c r="AV135" s="2"/>
    </row>
    <row r="136" spans="1:17" ht="13.5" customHeight="1">
      <c r="A136" s="14"/>
      <c r="B136" s="2">
        <f>SUM(K136:AV136)</f>
        <v>48</v>
      </c>
      <c r="C136" s="20">
        <f>COUNT(K136:AV136)</f>
        <v>2</v>
      </c>
      <c r="D136" s="20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48</v>
      </c>
      <c r="E136" s="20">
        <f>IF(COUNT(K136:AV136)&lt;22,IF(COUNT(K136:AV136)&gt;14,(COUNT(K136:AV136)-15),0)*20,120)</f>
        <v>0</v>
      </c>
      <c r="F136" s="23">
        <f>D136+E136</f>
        <v>48</v>
      </c>
      <c r="G136" s="25" t="s">
        <v>211</v>
      </c>
      <c r="H136" s="25" t="s">
        <v>90</v>
      </c>
      <c r="I136" s="25">
        <v>1981</v>
      </c>
      <c r="J136" s="25" t="s">
        <v>212</v>
      </c>
      <c r="L136" s="19">
        <v>35</v>
      </c>
      <c r="O136" s="19"/>
      <c r="Q136" s="3">
        <v>13</v>
      </c>
    </row>
    <row r="137" spans="1:48" ht="13.5" customHeight="1">
      <c r="A137" s="14"/>
      <c r="B137" s="2">
        <f>SUM(K137:AV137)</f>
        <v>48</v>
      </c>
      <c r="C137" s="20">
        <f>COUNT(K137:AV137)</f>
        <v>1</v>
      </c>
      <c r="D137" s="20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48</v>
      </c>
      <c r="E137" s="20">
        <f>IF(COUNT(K137:AV137)&lt;22,IF(COUNT(K137:AV137)&gt;14,(COUNT(K137:AV137)-15),0)*20,120)</f>
        <v>0</v>
      </c>
      <c r="F137" s="23">
        <f>D137+E137</f>
        <v>48</v>
      </c>
      <c r="G137" s="31" t="s">
        <v>66</v>
      </c>
      <c r="H137" s="31" t="s">
        <v>132</v>
      </c>
      <c r="I137" s="31">
        <v>1977</v>
      </c>
      <c r="J137" s="31" t="s">
        <v>93</v>
      </c>
      <c r="K137" s="3">
        <v>48</v>
      </c>
      <c r="AU137" s="6"/>
      <c r="AV137" s="2"/>
    </row>
    <row r="138" spans="1:33" ht="13.5" customHeight="1">
      <c r="A138" s="14"/>
      <c r="B138" s="2">
        <f>SUM(K138:AV138)</f>
        <v>48</v>
      </c>
      <c r="C138" s="20">
        <f>COUNT(K138:AV138)</f>
        <v>1</v>
      </c>
      <c r="D138" s="20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48</v>
      </c>
      <c r="E138" s="20">
        <f>IF(COUNT(K138:AV138)&lt;22,IF(COUNT(K138:AV138)&gt;14,(COUNT(K138:AV138)-15),0)*20,120)</f>
        <v>0</v>
      </c>
      <c r="F138" s="23">
        <f>D138+E138</f>
        <v>48</v>
      </c>
      <c r="G138" s="36" t="s">
        <v>806</v>
      </c>
      <c r="H138" s="25" t="s">
        <v>807</v>
      </c>
      <c r="I138" s="36">
        <v>1980</v>
      </c>
      <c r="J138" s="36" t="s">
        <v>808</v>
      </c>
      <c r="AE138" s="27"/>
      <c r="AG138" s="19">
        <v>48</v>
      </c>
    </row>
    <row r="139" spans="1:40" ht="13.5" customHeight="1">
      <c r="A139" s="14"/>
      <c r="B139" s="2">
        <f>SUM(K139:AV139)</f>
        <v>48</v>
      </c>
      <c r="C139" s="20">
        <f>COUNT(K139:AV139)</f>
        <v>1</v>
      </c>
      <c r="D139" s="20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48</v>
      </c>
      <c r="E139" s="20">
        <f>IF(COUNT(K139:AV139)&lt;22,IF(COUNT(K139:AV139)&gt;14,(COUNT(K139:AV139)-15),0)*20,120)</f>
        <v>0</v>
      </c>
      <c r="F139" s="23">
        <f>D139+E139</f>
        <v>48</v>
      </c>
      <c r="G139" s="36" t="s">
        <v>922</v>
      </c>
      <c r="H139" s="25" t="s">
        <v>923</v>
      </c>
      <c r="I139" s="36">
        <v>1980</v>
      </c>
      <c r="J139" s="36" t="s">
        <v>924</v>
      </c>
      <c r="AN139" s="19">
        <v>48</v>
      </c>
    </row>
    <row r="140" spans="1:43" ht="13.5" customHeight="1">
      <c r="A140" s="14"/>
      <c r="B140" s="2">
        <f>SUM(K140:AV140)</f>
        <v>48</v>
      </c>
      <c r="C140" s="20">
        <f>COUNT(K140:AV140)</f>
        <v>1</v>
      </c>
      <c r="D140" s="20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48</v>
      </c>
      <c r="E140" s="20">
        <f>IF(COUNT(K140:AV140)&lt;22,IF(COUNT(K140:AV140)&gt;14,(COUNT(K140:AV140)-15),0)*20,120)</f>
        <v>0</v>
      </c>
      <c r="F140" s="23">
        <f>D140+E140</f>
        <v>48</v>
      </c>
      <c r="G140" s="26" t="s">
        <v>934</v>
      </c>
      <c r="H140" s="26" t="s">
        <v>935</v>
      </c>
      <c r="I140" s="26">
        <v>1979</v>
      </c>
      <c r="J140" s="26" t="s">
        <v>936</v>
      </c>
      <c r="AQ140" s="3">
        <v>48</v>
      </c>
    </row>
    <row r="141" spans="1:48" ht="12.75">
      <c r="A141" s="14"/>
      <c r="B141" s="2">
        <f>SUM(K141:AV141)</f>
        <v>48</v>
      </c>
      <c r="C141" s="20">
        <f>COUNT(K141:AV141)</f>
        <v>1</v>
      </c>
      <c r="D141" s="20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48</v>
      </c>
      <c r="E141" s="20">
        <f>IF(COUNT(K141:AV141)&lt;22,IF(COUNT(K141:AV141)&gt;14,(COUNT(K141:AV141)-15),0)*20,120)</f>
        <v>0</v>
      </c>
      <c r="F141" s="23">
        <f>D141+E141</f>
        <v>48</v>
      </c>
      <c r="G141" s="26" t="s">
        <v>104</v>
      </c>
      <c r="H141" s="26" t="s">
        <v>105</v>
      </c>
      <c r="I141" s="26">
        <v>1979</v>
      </c>
      <c r="J141" s="26" t="s">
        <v>106</v>
      </c>
      <c r="K141" s="27">
        <v>48</v>
      </c>
      <c r="L141" s="6"/>
      <c r="M141" s="6"/>
      <c r="N141" s="6"/>
      <c r="O141" s="17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V141" s="2"/>
    </row>
    <row r="142" spans="1:18" ht="12.75">
      <c r="A142" s="14"/>
      <c r="B142" s="2">
        <f>SUM(K142:AV142)</f>
        <v>48</v>
      </c>
      <c r="C142" s="20">
        <f>COUNT(K142:AV142)</f>
        <v>1</v>
      </c>
      <c r="D142" s="20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48</v>
      </c>
      <c r="E142" s="20">
        <f>IF(COUNT(K142:AV142)&lt;22,IF(COUNT(K142:AV142)&gt;14,(COUNT(K142:AV142)-15),0)*20,120)</f>
        <v>0</v>
      </c>
      <c r="F142" s="23">
        <f>D142+E142</f>
        <v>48</v>
      </c>
      <c r="G142" s="46" t="s">
        <v>591</v>
      </c>
      <c r="H142" s="46" t="s">
        <v>592</v>
      </c>
      <c r="I142" s="47" t="s">
        <v>589</v>
      </c>
      <c r="J142" s="46" t="s">
        <v>593</v>
      </c>
      <c r="O142" s="19"/>
      <c r="R142" s="19">
        <v>48</v>
      </c>
    </row>
    <row r="143" spans="1:15" ht="12.75">
      <c r="A143" s="14"/>
      <c r="B143" s="2">
        <f>SUM(K143:AV143)</f>
        <v>48</v>
      </c>
      <c r="C143" s="20">
        <f>COUNT(K143:AV143)</f>
        <v>1</v>
      </c>
      <c r="D143" s="20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48</v>
      </c>
      <c r="E143" s="20">
        <f>IF(COUNT(K143:AV143)&lt;22,IF(COUNT(K143:AV143)&gt;14,(COUNT(K143:AV143)-15),0)*20,120)</f>
        <v>0</v>
      </c>
      <c r="F143" s="23">
        <f>D143+E143</f>
        <v>48</v>
      </c>
      <c r="G143" s="40" t="s">
        <v>417</v>
      </c>
      <c r="H143" s="40" t="s">
        <v>418</v>
      </c>
      <c r="I143" s="41"/>
      <c r="J143" s="40" t="s">
        <v>416</v>
      </c>
      <c r="O143" s="3">
        <v>48</v>
      </c>
    </row>
    <row r="144" spans="1:47" ht="12.75">
      <c r="A144" s="14"/>
      <c r="B144" s="2">
        <f>SUM(K144:AV144)</f>
        <v>48</v>
      </c>
      <c r="C144" s="20">
        <f>COUNT(K144:AV144)</f>
        <v>1</v>
      </c>
      <c r="D144" s="20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48</v>
      </c>
      <c r="E144" s="20">
        <f>IF(COUNT(K144:AV144)&lt;22,IF(COUNT(K144:AV144)&gt;14,(COUNT(K144:AV144)-15),0)*20,120)</f>
        <v>0</v>
      </c>
      <c r="F144" s="23">
        <f>D144+E144</f>
        <v>48</v>
      </c>
      <c r="G144" s="25" t="s">
        <v>800</v>
      </c>
      <c r="H144" s="71" t="s">
        <v>98</v>
      </c>
      <c r="I144" s="71">
        <v>1978</v>
      </c>
      <c r="J144" s="71" t="s">
        <v>956</v>
      </c>
      <c r="AU144" s="3">
        <v>48</v>
      </c>
    </row>
    <row r="145" spans="1:16" ht="12.75">
      <c r="A145" s="14"/>
      <c r="B145" s="2">
        <f>SUM(K145:AV145)</f>
        <v>48</v>
      </c>
      <c r="C145" s="20">
        <f>COUNT(K145:AV145)</f>
        <v>1</v>
      </c>
      <c r="D145" s="20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48</v>
      </c>
      <c r="E145" s="20">
        <f>IF(COUNT(K145:AV145)&lt;22,IF(COUNT(K145:AV145)&gt;14,(COUNT(K145:AV145)-15),0)*20,120)</f>
        <v>0</v>
      </c>
      <c r="F145" s="23">
        <f>D145+E145</f>
        <v>48</v>
      </c>
      <c r="G145" s="36" t="s">
        <v>436</v>
      </c>
      <c r="H145" s="36" t="s">
        <v>437</v>
      </c>
      <c r="I145" s="36">
        <v>1979</v>
      </c>
      <c r="J145" s="36" t="s">
        <v>438</v>
      </c>
      <c r="P145" s="3">
        <v>48</v>
      </c>
    </row>
    <row r="146" spans="1:35" ht="12.75">
      <c r="A146" s="14"/>
      <c r="B146" s="2">
        <f>SUM(K146:AV146)</f>
        <v>48</v>
      </c>
      <c r="C146" s="20">
        <f>COUNT(K146:AV146)</f>
        <v>1</v>
      </c>
      <c r="D146" s="20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48</v>
      </c>
      <c r="E146" s="20">
        <f>IF(COUNT(K146:AV146)&lt;22,IF(COUNT(K146:AV146)&gt;14,(COUNT(K146:AV146)-15),0)*20,120)</f>
        <v>0</v>
      </c>
      <c r="F146" s="23">
        <f>D146+E146</f>
        <v>48</v>
      </c>
      <c r="G146" s="65" t="s">
        <v>827</v>
      </c>
      <c r="H146" s="65" t="s">
        <v>334</v>
      </c>
      <c r="I146" s="66" t="s">
        <v>589</v>
      </c>
      <c r="J146" s="65" t="s">
        <v>611</v>
      </c>
      <c r="AE146" s="27"/>
      <c r="AI146" s="19">
        <v>48</v>
      </c>
    </row>
    <row r="147" spans="1:39" ht="12.75">
      <c r="A147" s="14"/>
      <c r="B147" s="2">
        <f>SUM(K147:AV147)</f>
        <v>48</v>
      </c>
      <c r="C147" s="20">
        <f>COUNT(K147:AV147)</f>
        <v>1</v>
      </c>
      <c r="D147" s="20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48</v>
      </c>
      <c r="E147" s="20">
        <f>IF(COUNT(K147:AV147)&lt;22,IF(COUNT(K147:AV147)&gt;14,(COUNT(K147:AV147)-15),0)*20,120)</f>
        <v>0</v>
      </c>
      <c r="F147" s="23">
        <f>D147+E147</f>
        <v>48</v>
      </c>
      <c r="G147" s="26" t="s">
        <v>914</v>
      </c>
      <c r="H147" s="26" t="s">
        <v>915</v>
      </c>
      <c r="I147" s="26">
        <v>1981</v>
      </c>
      <c r="J147" s="26" t="s">
        <v>916</v>
      </c>
      <c r="AM147" s="19">
        <v>48</v>
      </c>
    </row>
    <row r="148" spans="1:17" ht="12.75">
      <c r="A148" s="14"/>
      <c r="B148" s="2">
        <f>SUM(K148:AV148)</f>
        <v>48</v>
      </c>
      <c r="C148" s="20">
        <f>COUNT(K148:AV148)</f>
        <v>1</v>
      </c>
      <c r="D148" s="20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48</v>
      </c>
      <c r="E148" s="20">
        <f>IF(COUNT(K148:AV148)&lt;22,IF(COUNT(K148:AV148)&gt;14,(COUNT(K148:AV148)-15),0)*20,120)</f>
        <v>0</v>
      </c>
      <c r="F148" s="23">
        <f>D148+E148</f>
        <v>48</v>
      </c>
      <c r="G148" s="6" t="s">
        <v>976</v>
      </c>
      <c r="H148" s="25" t="s">
        <v>464</v>
      </c>
      <c r="I148" s="43" t="s">
        <v>465</v>
      </c>
      <c r="J148" s="44" t="s">
        <v>106</v>
      </c>
      <c r="Q148" s="3">
        <v>48</v>
      </c>
    </row>
    <row r="149" spans="1:48" ht="12.75">
      <c r="A149" s="14"/>
      <c r="B149" s="2">
        <f>SUM(K149:AV149)</f>
        <v>47</v>
      </c>
      <c r="C149" s="20">
        <f>COUNT(K149:AV149)</f>
        <v>1</v>
      </c>
      <c r="D149" s="20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47</v>
      </c>
      <c r="E149" s="20">
        <f>IF(COUNT(K149:AV149)&lt;22,IF(COUNT(K149:AV149)&gt;14,(COUNT(K149:AV149)-15),0)*20,120)</f>
        <v>0</v>
      </c>
      <c r="F149" s="23">
        <f>D149+E149</f>
        <v>47</v>
      </c>
      <c r="G149" s="31" t="s">
        <v>133</v>
      </c>
      <c r="H149" s="31" t="s">
        <v>134</v>
      </c>
      <c r="I149" s="31">
        <v>1979</v>
      </c>
      <c r="J149" s="31" t="s">
        <v>129</v>
      </c>
      <c r="K149" s="3">
        <v>47</v>
      </c>
      <c r="AU149" s="6"/>
      <c r="AV149" s="2"/>
    </row>
    <row r="150" spans="1:23" ht="12.75">
      <c r="A150" s="14"/>
      <c r="B150" s="2">
        <f>SUM(K150:AV150)</f>
        <v>47</v>
      </c>
      <c r="C150" s="20">
        <f>COUNT(K150:AV150)</f>
        <v>1</v>
      </c>
      <c r="D150" s="20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47</v>
      </c>
      <c r="E150" s="20">
        <f>IF(COUNT(K150:AV150)&lt;22,IF(COUNT(K150:AV150)&gt;14,(COUNT(K150:AV150)-15),0)*20,120)</f>
        <v>0</v>
      </c>
      <c r="F150" s="23">
        <f>D150+E150</f>
        <v>47</v>
      </c>
      <c r="G150" s="26" t="s">
        <v>728</v>
      </c>
      <c r="H150" s="26" t="s">
        <v>609</v>
      </c>
      <c r="I150" s="26">
        <v>1980</v>
      </c>
      <c r="J150" s="26" t="s">
        <v>729</v>
      </c>
      <c r="W150" s="19">
        <v>47</v>
      </c>
    </row>
    <row r="151" spans="1:41" ht="12.75">
      <c r="A151" s="14"/>
      <c r="B151" s="2">
        <f>SUM(K151:AV151)</f>
        <v>47</v>
      </c>
      <c r="C151" s="20">
        <f>COUNT(K151:AV151)</f>
        <v>1</v>
      </c>
      <c r="D151" s="20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47</v>
      </c>
      <c r="E151" s="20">
        <f>IF(COUNT(K151:AV151)&lt;22,IF(COUNT(K151:AV151)&gt;14,(COUNT(K151:AV151)-15),0)*20,120)</f>
        <v>0</v>
      </c>
      <c r="F151" s="23">
        <f>D151+E151</f>
        <v>47</v>
      </c>
      <c r="G151" s="36" t="s">
        <v>928</v>
      </c>
      <c r="H151" s="36" t="s">
        <v>929</v>
      </c>
      <c r="I151" s="36">
        <v>1978</v>
      </c>
      <c r="J151" s="36"/>
      <c r="AN151" s="19"/>
      <c r="AO151" s="19">
        <v>47</v>
      </c>
    </row>
    <row r="152" spans="1:30" ht="15">
      <c r="A152" s="14"/>
      <c r="B152" s="2">
        <f>SUM(K152:AV152)</f>
        <v>47</v>
      </c>
      <c r="C152" s="20">
        <f>COUNT(K152:AV152)</f>
        <v>1</v>
      </c>
      <c r="D152" s="20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47</v>
      </c>
      <c r="E152" s="20">
        <f>IF(COUNT(K152:AV152)&lt;22,IF(COUNT(K152:AV152)&gt;14,(COUNT(K152:AV152)-15),0)*20,120)</f>
        <v>0</v>
      </c>
      <c r="F152" s="23">
        <f>D152+E152</f>
        <v>47</v>
      </c>
      <c r="G152" s="61" t="s">
        <v>775</v>
      </c>
      <c r="H152" s="56" t="s">
        <v>776</v>
      </c>
      <c r="I152" s="56"/>
      <c r="J152" s="56" t="s">
        <v>777</v>
      </c>
      <c r="AD152" s="3">
        <v>47</v>
      </c>
    </row>
    <row r="153" spans="1:48" ht="12.75">
      <c r="A153" s="14"/>
      <c r="B153" s="2">
        <f>SUM(K153:AV153)</f>
        <v>47</v>
      </c>
      <c r="C153" s="20">
        <f>COUNT(K153:AV153)</f>
        <v>1</v>
      </c>
      <c r="D153" s="20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47</v>
      </c>
      <c r="E153" s="20">
        <f>IF(COUNT(K153:AV153)&lt;22,IF(COUNT(K153:AV153)&gt;14,(COUNT(K153:AV153)-15),0)*20,120)</f>
        <v>0</v>
      </c>
      <c r="F153" s="23">
        <f>D153+E153</f>
        <v>47</v>
      </c>
      <c r="G153" s="25" t="s">
        <v>158</v>
      </c>
      <c r="H153" s="25" t="s">
        <v>118</v>
      </c>
      <c r="I153" s="25">
        <v>1980</v>
      </c>
      <c r="J153" s="25" t="s">
        <v>159</v>
      </c>
      <c r="K153" s="6"/>
      <c r="L153" s="27">
        <v>47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17"/>
      <c r="AT153" s="6"/>
      <c r="AV153" s="2"/>
    </row>
    <row r="154" spans="1:16" ht="12.75">
      <c r="A154" s="14"/>
      <c r="B154" s="2">
        <f>SUM(K154:AV154)</f>
        <v>47</v>
      </c>
      <c r="C154" s="20">
        <f>COUNT(K154:AV154)</f>
        <v>1</v>
      </c>
      <c r="D154" s="20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47</v>
      </c>
      <c r="E154" s="20">
        <f>IF(COUNT(K154:AV154)&lt;22,IF(COUNT(K154:AV154)&gt;14,(COUNT(K154:AV154)-15),0)*20,120)</f>
        <v>0</v>
      </c>
      <c r="F154" s="23">
        <f>D154+E154</f>
        <v>47</v>
      </c>
      <c r="G154" s="36" t="s">
        <v>439</v>
      </c>
      <c r="H154" s="36" t="s">
        <v>440</v>
      </c>
      <c r="I154" s="36">
        <v>1978</v>
      </c>
      <c r="J154" s="36"/>
      <c r="P154" s="3">
        <v>47</v>
      </c>
    </row>
    <row r="155" spans="1:23" ht="12.75">
      <c r="A155" s="14"/>
      <c r="B155" s="2">
        <f>SUM(K155:AV155)</f>
        <v>47</v>
      </c>
      <c r="C155" s="20">
        <f>COUNT(K155:AV155)</f>
        <v>1</v>
      </c>
      <c r="D155" s="20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47</v>
      </c>
      <c r="E155" s="20">
        <f>IF(COUNT(K155:AV155)&lt;22,IF(COUNT(K155:AV155)&gt;14,(COUNT(K155:AV155)-15),0)*20,120)</f>
        <v>0</v>
      </c>
      <c r="F155" s="23">
        <f>D155+E155</f>
        <v>47</v>
      </c>
      <c r="G155" s="26" t="s">
        <v>741</v>
      </c>
      <c r="H155" s="26" t="s">
        <v>742</v>
      </c>
      <c r="I155" s="26">
        <v>1977</v>
      </c>
      <c r="J155" s="26" t="s">
        <v>52</v>
      </c>
      <c r="W155" s="3">
        <v>47</v>
      </c>
    </row>
    <row r="156" spans="1:26" ht="25.5">
      <c r="A156" s="14"/>
      <c r="B156" s="2">
        <f>SUM(K156:AV156)</f>
        <v>47</v>
      </c>
      <c r="C156" s="20">
        <f>COUNT(K156:AV156)</f>
        <v>1</v>
      </c>
      <c r="D156" s="20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47</v>
      </c>
      <c r="E156" s="20">
        <f>IF(COUNT(K156:AV156)&lt;22,IF(COUNT(K156:AV156)&gt;14,(COUNT(K156:AV156)-15),0)*20,120)</f>
        <v>0</v>
      </c>
      <c r="F156" s="23">
        <f>D156+E156</f>
        <v>47</v>
      </c>
      <c r="G156" s="36" t="s">
        <v>754</v>
      </c>
      <c r="H156" s="36" t="s">
        <v>755</v>
      </c>
      <c r="I156" s="36"/>
      <c r="J156" s="36" t="s">
        <v>756</v>
      </c>
      <c r="Z156" s="19">
        <v>47</v>
      </c>
    </row>
    <row r="157" spans="1:48" ht="12.75">
      <c r="A157" s="3"/>
      <c r="B157" s="2">
        <f>SUM(K157:AV157)</f>
        <v>47</v>
      </c>
      <c r="C157" s="20">
        <f>COUNT(K157:AV157)</f>
        <v>1</v>
      </c>
      <c r="D157" s="20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47</v>
      </c>
      <c r="E157" s="20">
        <f>IF(COUNT(K157:AV157)&lt;22,IF(COUNT(K157:AV157)&gt;14,(COUNT(K157:AV157)-15),0)*20,120)</f>
        <v>0</v>
      </c>
      <c r="F157" s="23">
        <f>D157+E157</f>
        <v>47</v>
      </c>
      <c r="G157" s="75" t="s">
        <v>970</v>
      </c>
      <c r="H157" s="75" t="s">
        <v>270</v>
      </c>
      <c r="I157" s="25">
        <v>1978</v>
      </c>
      <c r="J157" s="75" t="s">
        <v>971</v>
      </c>
      <c r="AK157" s="19"/>
      <c r="AQ157" s="19"/>
      <c r="AV157" s="3">
        <v>47</v>
      </c>
    </row>
    <row r="158" spans="1:48" ht="12.75">
      <c r="A158" s="14"/>
      <c r="B158" s="2">
        <f>SUM(K158:AV158)</f>
        <v>47</v>
      </c>
      <c r="C158" s="20">
        <f>COUNT(K158:AV158)</f>
        <v>1</v>
      </c>
      <c r="D158" s="20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47</v>
      </c>
      <c r="E158" s="20">
        <f>IF(COUNT(K158:AV158)&lt;22,IF(COUNT(K158:AV158)&gt;14,(COUNT(K158:AV158)-15),0)*20,120)</f>
        <v>0</v>
      </c>
      <c r="F158" s="23">
        <f>D158+E158</f>
        <v>47</v>
      </c>
      <c r="G158" s="25" t="s">
        <v>190</v>
      </c>
      <c r="H158" s="25" t="s">
        <v>177</v>
      </c>
      <c r="I158" s="25">
        <v>1977</v>
      </c>
      <c r="J158" s="25" t="s">
        <v>191</v>
      </c>
      <c r="L158" s="19">
        <v>47</v>
      </c>
      <c r="O158" s="19"/>
      <c r="AV158" s="2"/>
    </row>
    <row r="159" spans="1:40" ht="12.75">
      <c r="A159" s="14"/>
      <c r="B159" s="2">
        <f>SUM(K159:AV159)</f>
        <v>47</v>
      </c>
      <c r="C159" s="20">
        <f>COUNT(K159:AV159)</f>
        <v>1</v>
      </c>
      <c r="D159" s="20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47</v>
      </c>
      <c r="E159" s="20">
        <f>IF(COUNT(K159:AV159)&lt;22,IF(COUNT(K159:AV159)&gt;14,(COUNT(K159:AV159)-15),0)*20,120)</f>
        <v>0</v>
      </c>
      <c r="F159" s="23">
        <f>D159+E159</f>
        <v>47</v>
      </c>
      <c r="G159" s="36" t="s">
        <v>917</v>
      </c>
      <c r="H159" s="25" t="s">
        <v>669</v>
      </c>
      <c r="I159" s="36">
        <v>1978</v>
      </c>
      <c r="J159" s="36"/>
      <c r="AA159" s="19"/>
      <c r="AD159" s="27"/>
      <c r="AG159" s="19"/>
      <c r="AK159" s="19"/>
      <c r="AN159" s="3">
        <v>47</v>
      </c>
    </row>
    <row r="160" spans="1:33" ht="12.75">
      <c r="A160" s="14"/>
      <c r="B160" s="2">
        <f>SUM(K160:AV160)</f>
        <v>47</v>
      </c>
      <c r="C160" s="20">
        <f>COUNT(K160:AV160)</f>
        <v>1</v>
      </c>
      <c r="D160" s="20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47</v>
      </c>
      <c r="E160" s="20">
        <f>IF(COUNT(K160:AV160)&lt;22,IF(COUNT(K160:AV160)&gt;14,(COUNT(K160:AV160)-15),0)*20,120)</f>
        <v>0</v>
      </c>
      <c r="F160" s="23">
        <f>D160+E160</f>
        <v>47</v>
      </c>
      <c r="G160" s="36" t="s">
        <v>800</v>
      </c>
      <c r="H160" s="25" t="s">
        <v>799</v>
      </c>
      <c r="I160" s="36">
        <v>1979</v>
      </c>
      <c r="J160" s="36"/>
      <c r="AA160" s="19"/>
      <c r="AC160" s="19"/>
      <c r="AD160" s="19"/>
      <c r="AG160" s="3">
        <v>47</v>
      </c>
    </row>
    <row r="161" spans="1:19" ht="12.75">
      <c r="A161" s="14"/>
      <c r="B161" s="2">
        <f>SUM(K161:AV161)</f>
        <v>47</v>
      </c>
      <c r="C161" s="20">
        <f>COUNT(K161:AV161)</f>
        <v>1</v>
      </c>
      <c r="D161" s="20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47</v>
      </c>
      <c r="E161" s="20">
        <f>IF(COUNT(K161:AV161)&lt;22,IF(COUNT(K161:AV161)&gt;14,(COUNT(K161:AV161)-15),0)*20,120)</f>
        <v>0</v>
      </c>
      <c r="F161" s="23">
        <f>D161+E161</f>
        <v>47</v>
      </c>
      <c r="G161" s="50" t="s">
        <v>612</v>
      </c>
      <c r="H161" s="50" t="s">
        <v>177</v>
      </c>
      <c r="I161" s="51" t="s">
        <v>598</v>
      </c>
      <c r="J161" s="52" t="s">
        <v>611</v>
      </c>
      <c r="P161" s="19"/>
      <c r="S161" s="19">
        <v>47</v>
      </c>
    </row>
    <row r="162" spans="1:35" ht="12.75">
      <c r="A162" s="14"/>
      <c r="B162" s="2">
        <f>SUM(K162:AV162)</f>
        <v>47</v>
      </c>
      <c r="C162" s="20">
        <f>COUNT(K162:AV162)</f>
        <v>1</v>
      </c>
      <c r="D162" s="20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47</v>
      </c>
      <c r="E162" s="20">
        <f>IF(COUNT(K162:AV162)&lt;22,IF(COUNT(K162:AV162)&gt;14,(COUNT(K162:AV162)-15),0)*20,120)</f>
        <v>0</v>
      </c>
      <c r="F162" s="23">
        <f>D162+E162</f>
        <v>47</v>
      </c>
      <c r="G162" s="65" t="s">
        <v>828</v>
      </c>
      <c r="H162" s="65" t="s">
        <v>829</v>
      </c>
      <c r="I162" s="66" t="s">
        <v>596</v>
      </c>
      <c r="J162" s="65" t="s">
        <v>830</v>
      </c>
      <c r="AE162" s="27"/>
      <c r="AI162" s="19">
        <v>47</v>
      </c>
    </row>
    <row r="163" spans="1:40" ht="12.75">
      <c r="A163" s="14"/>
      <c r="B163" s="2">
        <f>SUM(K163:AV163)</f>
        <v>47</v>
      </c>
      <c r="C163" s="20">
        <f>COUNT(K163:AV163)</f>
        <v>1</v>
      </c>
      <c r="D163" s="20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47</v>
      </c>
      <c r="E163" s="20">
        <f>IF(COUNT(K163:AV163)&lt;22,IF(COUNT(K163:AV163)&gt;14,(COUNT(K163:AV163)-15),0)*20,120)</f>
        <v>0</v>
      </c>
      <c r="F163" s="23">
        <f>D163+E163</f>
        <v>47</v>
      </c>
      <c r="G163" s="36" t="s">
        <v>925</v>
      </c>
      <c r="H163" s="25" t="s">
        <v>669</v>
      </c>
      <c r="I163" s="36">
        <v>1980</v>
      </c>
      <c r="J163" s="36"/>
      <c r="AK163" s="19"/>
      <c r="AN163" s="19">
        <v>47</v>
      </c>
    </row>
    <row r="164" spans="1:43" ht="12.75">
      <c r="A164" s="14"/>
      <c r="B164" s="2">
        <f>SUM(K164:AV164)</f>
        <v>46</v>
      </c>
      <c r="C164" s="20">
        <f>COUNT(K164:AV164)</f>
        <v>1</v>
      </c>
      <c r="D164" s="20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46</v>
      </c>
      <c r="E164" s="20">
        <f>IF(COUNT(K164:AV164)&lt;22,IF(COUNT(K164:AV164)&gt;14,(COUNT(K164:AV164)-15),0)*20,120)</f>
        <v>0</v>
      </c>
      <c r="F164" s="23">
        <f>D164+E164</f>
        <v>46</v>
      </c>
      <c r="G164" s="26" t="s">
        <v>72</v>
      </c>
      <c r="H164" s="26" t="s">
        <v>941</v>
      </c>
      <c r="I164" s="26">
        <v>1980</v>
      </c>
      <c r="J164" s="26" t="s">
        <v>76</v>
      </c>
      <c r="AQ164" s="19">
        <v>46</v>
      </c>
    </row>
    <row r="165" spans="1:48" ht="12.75">
      <c r="A165" s="14"/>
      <c r="B165" s="2">
        <f>SUM(K165:AV165)</f>
        <v>46</v>
      </c>
      <c r="C165" s="20">
        <f>COUNT(K165:AV165)</f>
        <v>1</v>
      </c>
      <c r="D165" s="20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46</v>
      </c>
      <c r="E165" s="20">
        <f>IF(COUNT(K165:AV165)&lt;22,IF(COUNT(K165:AV165)&gt;14,(COUNT(K165:AV165)-15),0)*20,120)</f>
        <v>0</v>
      </c>
      <c r="F165" s="23">
        <f>D165+E165</f>
        <v>46</v>
      </c>
      <c r="G165" s="26" t="s">
        <v>58</v>
      </c>
      <c r="H165" s="26" t="s">
        <v>59</v>
      </c>
      <c r="I165" s="26">
        <v>1979</v>
      </c>
      <c r="J165" s="26" t="s">
        <v>60</v>
      </c>
      <c r="K165" s="17">
        <v>46</v>
      </c>
      <c r="P165" s="19"/>
      <c r="V165" s="19"/>
      <c r="W165" s="19"/>
      <c r="AJ165" s="19"/>
      <c r="AU165" s="6"/>
      <c r="AV165" s="2"/>
    </row>
    <row r="166" spans="1:43" ht="12.75">
      <c r="A166" s="14"/>
      <c r="B166" s="2">
        <f>SUM(K166:AV166)</f>
        <v>46</v>
      </c>
      <c r="C166" s="20">
        <f>COUNT(K166:AV166)</f>
        <v>1</v>
      </c>
      <c r="D166" s="20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46</v>
      </c>
      <c r="E166" s="20">
        <f>IF(COUNT(K166:AV166)&lt;22,IF(COUNT(K166:AV166)&gt;14,(COUNT(K166:AV166)-15),0)*20,120)</f>
        <v>0</v>
      </c>
      <c r="F166" s="23">
        <f>D166+E166</f>
        <v>46</v>
      </c>
      <c r="G166" s="26" t="s">
        <v>937</v>
      </c>
      <c r="H166" s="26" t="s">
        <v>520</v>
      </c>
      <c r="I166" s="26">
        <v>1978</v>
      </c>
      <c r="J166" s="26" t="s">
        <v>79</v>
      </c>
      <c r="AE166" s="27"/>
      <c r="AI166" s="19"/>
      <c r="AK166" s="19"/>
      <c r="AM166" s="19"/>
      <c r="AO166" s="19"/>
      <c r="AQ166" s="3">
        <v>46</v>
      </c>
    </row>
    <row r="167" spans="1:12" ht="12.75">
      <c r="A167" s="14"/>
      <c r="B167" s="2">
        <f>SUM(K167:AV167)</f>
        <v>46</v>
      </c>
      <c r="C167" s="20">
        <f>COUNT(K167:AV167)</f>
        <v>1</v>
      </c>
      <c r="D167" s="20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46</v>
      </c>
      <c r="E167" s="20">
        <f>IF(COUNT(K167:AV167)&lt;22,IF(COUNT(K167:AV167)&gt;14,(COUNT(K167:AV167)-15),0)*20,120)</f>
        <v>0</v>
      </c>
      <c r="F167" s="23">
        <f>D167+E167</f>
        <v>46</v>
      </c>
      <c r="G167" s="25" t="s">
        <v>235</v>
      </c>
      <c r="H167" s="25" t="s">
        <v>157</v>
      </c>
      <c r="I167" s="25">
        <v>1981</v>
      </c>
      <c r="J167" s="25"/>
      <c r="L167" s="3">
        <v>46</v>
      </c>
    </row>
    <row r="168" spans="1:47" ht="12.75">
      <c r="A168" s="14"/>
      <c r="B168" s="2">
        <f>SUM(K168:AV168)</f>
        <v>46</v>
      </c>
      <c r="C168" s="20">
        <f>COUNT(K168:AV168)</f>
        <v>1</v>
      </c>
      <c r="D168" s="20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46</v>
      </c>
      <c r="E168" s="20">
        <f>IF(COUNT(K168:AV168)&lt;22,IF(COUNT(K168:AV168)&gt;14,(COUNT(K168:AV168)-15),0)*20,120)</f>
        <v>0</v>
      </c>
      <c r="F168" s="23">
        <f>D168+E168</f>
        <v>46</v>
      </c>
      <c r="G168" s="25" t="s">
        <v>957</v>
      </c>
      <c r="H168" s="71" t="s">
        <v>170</v>
      </c>
      <c r="I168" s="71">
        <v>1977</v>
      </c>
      <c r="J168" s="72"/>
      <c r="AU168" s="3">
        <v>46</v>
      </c>
    </row>
    <row r="169" spans="1:37" ht="12.75">
      <c r="A169" s="14"/>
      <c r="B169" s="2">
        <f>SUM(K169:AV169)</f>
        <v>46</v>
      </c>
      <c r="C169" s="20">
        <f>COUNT(K169:AV169)</f>
        <v>1</v>
      </c>
      <c r="D169" s="20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46</v>
      </c>
      <c r="E169" s="20">
        <f>IF(COUNT(K169:AV169)&lt;22,IF(COUNT(K169:AV169)&gt;14,(COUNT(K169:AV169)-15),0)*20,120)</f>
        <v>0</v>
      </c>
      <c r="F169" s="23">
        <f>D169+E169</f>
        <v>46</v>
      </c>
      <c r="G169" s="25" t="s">
        <v>891</v>
      </c>
      <c r="H169" s="25" t="s">
        <v>662</v>
      </c>
      <c r="I169" s="69">
        <v>1977</v>
      </c>
      <c r="J169" s="25" t="s">
        <v>851</v>
      </c>
      <c r="O169" s="19"/>
      <c r="AK169" s="19">
        <v>46</v>
      </c>
    </row>
    <row r="170" spans="1:48" ht="12.75">
      <c r="A170" s="3"/>
      <c r="B170" s="2">
        <f>SUM(K170:AV170)</f>
        <v>46</v>
      </c>
      <c r="C170" s="20">
        <f>COUNT(K170:AV170)</f>
        <v>1</v>
      </c>
      <c r="D170" s="20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46</v>
      </c>
      <c r="E170" s="20">
        <f>IF(COUNT(K170:AV170)&lt;22,IF(COUNT(K170:AV170)&gt;14,(COUNT(K170:AV170)-15),0)*20,120)</f>
        <v>0</v>
      </c>
      <c r="F170" s="23">
        <f>D170+E170</f>
        <v>46</v>
      </c>
      <c r="G170" s="75" t="s">
        <v>972</v>
      </c>
      <c r="H170" s="75" t="s">
        <v>973</v>
      </c>
      <c r="I170" s="25">
        <v>1980</v>
      </c>
      <c r="J170" s="75" t="s">
        <v>974</v>
      </c>
      <c r="AV170" s="3">
        <v>46</v>
      </c>
    </row>
    <row r="171" spans="1:32" ht="12.75">
      <c r="A171" s="14"/>
      <c r="B171" s="2">
        <f>SUM(K171:AV171)</f>
        <v>46</v>
      </c>
      <c r="C171" s="20">
        <f>COUNT(K171:AV171)</f>
        <v>1</v>
      </c>
      <c r="D171" s="20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46</v>
      </c>
      <c r="E171" s="20">
        <f>IF(COUNT(K171:AV171)&lt;22,IF(COUNT(K171:AV171)&gt;14,(COUNT(K171:AV171)-15),0)*20,120)</f>
        <v>0</v>
      </c>
      <c r="F171" s="23">
        <f>D171+E171</f>
        <v>46</v>
      </c>
      <c r="G171" s="62" t="s">
        <v>795</v>
      </c>
      <c r="H171" s="36" t="s">
        <v>59</v>
      </c>
      <c r="I171" s="36">
        <v>1977</v>
      </c>
      <c r="J171" s="36" t="s">
        <v>796</v>
      </c>
      <c r="AD171" s="27"/>
      <c r="AF171" s="3">
        <v>46</v>
      </c>
    </row>
    <row r="172" spans="1:48" ht="12.75">
      <c r="A172" s="14"/>
      <c r="B172" s="2">
        <f>SUM(K172:AV172)</f>
        <v>46</v>
      </c>
      <c r="C172" s="20">
        <f>COUNT(K172:AV172)</f>
        <v>1</v>
      </c>
      <c r="D172" s="20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46</v>
      </c>
      <c r="E172" s="20">
        <f>IF(COUNT(K172:AV172)&lt;22,IF(COUNT(K172:AV172)&gt;14,(COUNT(K172:AV172)-15),0)*20,120)</f>
        <v>0</v>
      </c>
      <c r="F172" s="23">
        <f>D172+E172</f>
        <v>46</v>
      </c>
      <c r="G172" s="65" t="s">
        <v>831</v>
      </c>
      <c r="H172" s="65" t="s">
        <v>353</v>
      </c>
      <c r="I172" s="66" t="s">
        <v>589</v>
      </c>
      <c r="J172" s="65" t="s">
        <v>611</v>
      </c>
      <c r="K172" s="27"/>
      <c r="O172" s="19"/>
      <c r="Y172" s="19"/>
      <c r="AI172" s="19">
        <v>46</v>
      </c>
      <c r="AV172" s="2"/>
    </row>
    <row r="173" spans="1:48" ht="12.75">
      <c r="A173" s="14"/>
      <c r="B173" s="2">
        <f>SUM(K173:AV173)</f>
        <v>46</v>
      </c>
      <c r="C173" s="20">
        <f>COUNT(K173:AV173)</f>
        <v>1</v>
      </c>
      <c r="D173" s="20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46</v>
      </c>
      <c r="E173" s="20">
        <f>IF(COUNT(K173:AV173)&lt;22,IF(COUNT(K173:AV173)&gt;14,(COUNT(K173:AV173)-15),0)*20,120)</f>
        <v>0</v>
      </c>
      <c r="F173" s="23">
        <f>D173+E173</f>
        <v>46</v>
      </c>
      <c r="G173" s="25" t="s">
        <v>160</v>
      </c>
      <c r="H173" s="25" t="s">
        <v>161</v>
      </c>
      <c r="I173" s="25">
        <v>1977</v>
      </c>
      <c r="J173" s="25" t="s">
        <v>159</v>
      </c>
      <c r="L173" s="27">
        <v>46</v>
      </c>
      <c r="AD173" s="19"/>
      <c r="AV173" s="2"/>
    </row>
    <row r="174" spans="1:40" ht="12.75">
      <c r="A174" s="14"/>
      <c r="B174" s="2">
        <f>SUM(K174:AV174)</f>
        <v>46</v>
      </c>
      <c r="C174" s="20">
        <f>COUNT(K174:AV174)</f>
        <v>1</v>
      </c>
      <c r="D174" s="20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46</v>
      </c>
      <c r="E174" s="20">
        <f>IF(COUNT(K174:AV174)&lt;22,IF(COUNT(K174:AV174)&gt;14,(COUNT(K174:AV174)-15),0)*20,120)</f>
        <v>0</v>
      </c>
      <c r="F174" s="23">
        <f>D174+E174</f>
        <v>46</v>
      </c>
      <c r="G174" s="36" t="s">
        <v>918</v>
      </c>
      <c r="H174" s="25" t="s">
        <v>248</v>
      </c>
      <c r="I174" s="36">
        <v>1979</v>
      </c>
      <c r="J174" s="36" t="s">
        <v>919</v>
      </c>
      <c r="AK174" s="19"/>
      <c r="AM174" s="27"/>
      <c r="AN174" s="3">
        <v>46</v>
      </c>
    </row>
    <row r="175" spans="1:19" ht="12.75">
      <c r="A175" s="14"/>
      <c r="B175" s="2">
        <f>SUM(K175:AV175)</f>
        <v>46</v>
      </c>
      <c r="C175" s="20">
        <f>COUNT(K175:AV175)</f>
        <v>1</v>
      </c>
      <c r="D175" s="20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46</v>
      </c>
      <c r="E175" s="20">
        <f>IF(COUNT(K175:AV175)&lt;22,IF(COUNT(K175:AV175)&gt;14,(COUNT(K175:AV175)-15),0)*20,120)</f>
        <v>0</v>
      </c>
      <c r="F175" s="23">
        <f>D175+E175</f>
        <v>46</v>
      </c>
      <c r="G175" s="50" t="s">
        <v>613</v>
      </c>
      <c r="H175" s="50" t="s">
        <v>614</v>
      </c>
      <c r="I175" s="51" t="s">
        <v>600</v>
      </c>
      <c r="J175" s="52" t="s">
        <v>615</v>
      </c>
      <c r="S175" s="19">
        <v>46</v>
      </c>
    </row>
    <row r="176" spans="1:13" ht="12.75">
      <c r="A176" s="14"/>
      <c r="B176" s="2">
        <f>SUM(K176:AV176)</f>
        <v>46</v>
      </c>
      <c r="C176" s="20">
        <f>COUNT(K176:AV176)</f>
        <v>1</v>
      </c>
      <c r="D176" s="20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46</v>
      </c>
      <c r="E176" s="20">
        <f>IF(COUNT(K176:AV176)&lt;22,IF(COUNT(K176:AV176)&gt;14,(COUNT(K176:AV176)-15),0)*20,120)</f>
        <v>0</v>
      </c>
      <c r="F176" s="23">
        <f>D176+E176</f>
        <v>46</v>
      </c>
      <c r="G176" s="25" t="s">
        <v>192</v>
      </c>
      <c r="H176" s="25" t="s">
        <v>193</v>
      </c>
      <c r="I176" s="25">
        <v>1978</v>
      </c>
      <c r="J176" s="25"/>
      <c r="K176" s="18"/>
      <c r="L176" s="19">
        <v>46</v>
      </c>
      <c r="M176" s="19"/>
    </row>
    <row r="177" spans="1:33" ht="12.75">
      <c r="A177" s="14"/>
      <c r="B177" s="2">
        <f>SUM(K177:AV177)</f>
        <v>46</v>
      </c>
      <c r="C177" s="20">
        <f>COUNT(K177:AV177)</f>
        <v>1</v>
      </c>
      <c r="D177" s="20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46</v>
      </c>
      <c r="E177" s="20">
        <f>IF(COUNT(K177:AV177)&lt;22,IF(COUNT(K177:AV177)&gt;14,(COUNT(K177:AV177)-15),0)*20,120)</f>
        <v>0</v>
      </c>
      <c r="F177" s="23">
        <f>D177+E177</f>
        <v>46</v>
      </c>
      <c r="G177" s="36" t="s">
        <v>801</v>
      </c>
      <c r="H177" s="25" t="s">
        <v>802</v>
      </c>
      <c r="I177" s="36">
        <v>1981</v>
      </c>
      <c r="J177" s="36"/>
      <c r="AD177" s="19"/>
      <c r="AG177" s="3">
        <v>46</v>
      </c>
    </row>
    <row r="178" spans="1:23" ht="12.75">
      <c r="A178" s="14"/>
      <c r="B178" s="2">
        <f>SUM(K178:AV178)</f>
        <v>46</v>
      </c>
      <c r="C178" s="20">
        <f>COUNT(K178:AV178)</f>
        <v>1</v>
      </c>
      <c r="D178" s="20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46</v>
      </c>
      <c r="E178" s="20">
        <f>IF(COUNT(K178:AV178)&lt;22,IF(COUNT(K178:AV178)&gt;14,(COUNT(K178:AV178)-15),0)*20,120)</f>
        <v>0</v>
      </c>
      <c r="F178" s="23">
        <f>D178+E178</f>
        <v>46</v>
      </c>
      <c r="G178" s="26" t="s">
        <v>743</v>
      </c>
      <c r="H178" s="26" t="s">
        <v>134</v>
      </c>
      <c r="I178" s="26">
        <v>1977</v>
      </c>
      <c r="J178" s="26" t="s">
        <v>93</v>
      </c>
      <c r="U178" s="19"/>
      <c r="W178" s="3">
        <v>46</v>
      </c>
    </row>
    <row r="179" spans="1:15" ht="14.25">
      <c r="A179" s="14"/>
      <c r="B179" s="2">
        <f>SUM(K179:AV179)</f>
        <v>46</v>
      </c>
      <c r="C179" s="20">
        <f>COUNT(K179:AV179)</f>
        <v>1</v>
      </c>
      <c r="D179" s="20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46</v>
      </c>
      <c r="E179" s="20">
        <f>IF(COUNT(K179:AV179)&lt;22,IF(COUNT(K179:AV179)&gt;14,(COUNT(K179:AV179)-15),0)*20,120)</f>
        <v>0</v>
      </c>
      <c r="F179" s="23">
        <f>D179+E179</f>
        <v>46</v>
      </c>
      <c r="G179" s="37" t="s">
        <v>321</v>
      </c>
      <c r="H179" s="37" t="s">
        <v>322</v>
      </c>
      <c r="I179" s="38">
        <v>28126</v>
      </c>
      <c r="J179" s="39" t="s">
        <v>323</v>
      </c>
      <c r="N179" s="19"/>
      <c r="O179" s="19">
        <v>46</v>
      </c>
    </row>
    <row r="180" spans="1:19" ht="12.75">
      <c r="A180" s="14"/>
      <c r="B180" s="2">
        <f>SUM(K180:AV180)</f>
        <v>46</v>
      </c>
      <c r="C180" s="20">
        <f>COUNT(K180:AV180)</f>
        <v>1</v>
      </c>
      <c r="D180" s="20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46</v>
      </c>
      <c r="E180" s="20">
        <f>IF(COUNT(K180:AV180)&lt;22,IF(COUNT(K180:AV180)&gt;14,(COUNT(K180:AV180)-15),0)*20,120)</f>
        <v>0</v>
      </c>
      <c r="F180" s="23">
        <f>D180+E180</f>
        <v>46</v>
      </c>
      <c r="G180" s="48" t="s">
        <v>601</v>
      </c>
      <c r="H180" s="48" t="s">
        <v>602</v>
      </c>
      <c r="I180" s="49" t="s">
        <v>600</v>
      </c>
      <c r="J180" s="48" t="s">
        <v>603</v>
      </c>
      <c r="S180" s="3">
        <v>46</v>
      </c>
    </row>
    <row r="181" spans="1:48" ht="12.75">
      <c r="A181" s="14"/>
      <c r="B181" s="2">
        <f>SUM(K181:AV181)</f>
        <v>46</v>
      </c>
      <c r="C181" s="20">
        <f>COUNT(K181:AV181)</f>
        <v>1</v>
      </c>
      <c r="D181" s="20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46</v>
      </c>
      <c r="E181" s="20">
        <f>IF(COUNT(K181:AV181)&lt;22,IF(COUNT(K181:AV181)&gt;14,(COUNT(K181:AV181)-15),0)*20,120)</f>
        <v>0</v>
      </c>
      <c r="F181" s="23">
        <f>D181+E181</f>
        <v>46</v>
      </c>
      <c r="G181" s="31" t="s">
        <v>135</v>
      </c>
      <c r="H181" s="31" t="s">
        <v>54</v>
      </c>
      <c r="I181" s="31">
        <v>1977</v>
      </c>
      <c r="J181" s="31" t="s">
        <v>76</v>
      </c>
      <c r="K181" s="3">
        <v>46</v>
      </c>
      <c r="AV181" s="2"/>
    </row>
    <row r="182" spans="1:27" ht="12.75">
      <c r="A182" s="14"/>
      <c r="B182" s="2">
        <f>SUM(K182:AV182)</f>
        <v>46</v>
      </c>
      <c r="C182" s="20">
        <f>COUNT(K182:AV182)</f>
        <v>1</v>
      </c>
      <c r="D182" s="20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46</v>
      </c>
      <c r="E182" s="20">
        <f>IF(COUNT(K182:AV182)&lt;22,IF(COUNT(K182:AV182)&gt;14,(COUNT(K182:AV182)-15),0)*20,120)</f>
        <v>0</v>
      </c>
      <c r="F182" s="23">
        <f>D182+E182</f>
        <v>46</v>
      </c>
      <c r="G182" s="25" t="s">
        <v>763</v>
      </c>
      <c r="H182" s="36" t="s">
        <v>764</v>
      </c>
      <c r="I182" s="36">
        <v>1981</v>
      </c>
      <c r="J182" s="36"/>
      <c r="W182" s="19"/>
      <c r="AA182" s="19">
        <v>46</v>
      </c>
    </row>
    <row r="183" spans="1:14" ht="25.5">
      <c r="A183" s="14"/>
      <c r="B183" s="3">
        <f>SUM(K183:AV183)</f>
        <v>45</v>
      </c>
      <c r="C183" s="3">
        <f>COUNT(K183:AV183)</f>
        <v>1</v>
      </c>
      <c r="D183" s="3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45</v>
      </c>
      <c r="E183" s="3">
        <f>IF(COUNT(K183:AV183)&lt;22,IF(COUNT(K183:AV183)&gt;14,(COUNT(K183:AV183)-15),0)*20,120)</f>
        <v>0</v>
      </c>
      <c r="F183" s="23">
        <f>D183+E183</f>
        <v>45</v>
      </c>
      <c r="G183" s="36" t="s">
        <v>288</v>
      </c>
      <c r="H183" s="25" t="s">
        <v>289</v>
      </c>
      <c r="I183" s="36">
        <v>1977</v>
      </c>
      <c r="J183" s="36" t="s">
        <v>290</v>
      </c>
      <c r="N183" s="3">
        <v>45</v>
      </c>
    </row>
    <row r="184" spans="1:48" ht="12.75">
      <c r="A184" s="14"/>
      <c r="B184" s="2">
        <f>SUM(K184:AV184)</f>
        <v>45</v>
      </c>
      <c r="C184" s="20">
        <f>COUNT(K184:AV184)</f>
        <v>1</v>
      </c>
      <c r="D184" s="20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45</v>
      </c>
      <c r="E184" s="20">
        <f>IF(COUNT(K184:AV184)&lt;22,IF(COUNT(K184:AV184)&gt;14,(COUNT(K184:AV184)-15),0)*20,120)</f>
        <v>0</v>
      </c>
      <c r="F184" s="23">
        <f>D184+E184</f>
        <v>45</v>
      </c>
      <c r="G184" s="26" t="s">
        <v>61</v>
      </c>
      <c r="H184" s="26" t="s">
        <v>62</v>
      </c>
      <c r="I184" s="26">
        <v>1977</v>
      </c>
      <c r="J184" s="26" t="s">
        <v>63</v>
      </c>
      <c r="K184" s="19">
        <v>45</v>
      </c>
      <c r="O184" s="19"/>
      <c r="R184" s="19"/>
      <c r="W184" s="19"/>
      <c r="AU184" s="6"/>
      <c r="AV184" s="2"/>
    </row>
    <row r="185" spans="1:48" ht="12.75">
      <c r="A185" s="14"/>
      <c r="B185" s="2">
        <f>SUM(K185:AV185)</f>
        <v>45</v>
      </c>
      <c r="C185" s="20">
        <f>COUNT(K185:AV185)</f>
        <v>1</v>
      </c>
      <c r="D185" s="20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45</v>
      </c>
      <c r="E185" s="20">
        <f>IF(COUNT(K185:AV185)&lt;22,IF(COUNT(K185:AV185)&gt;14,(COUNT(K185:AV185)-15),0)*20,120)</f>
        <v>0</v>
      </c>
      <c r="F185" s="23">
        <f>D185+E185</f>
        <v>45</v>
      </c>
      <c r="G185" s="36" t="s">
        <v>275</v>
      </c>
      <c r="H185" s="25" t="s">
        <v>276</v>
      </c>
      <c r="I185" s="36">
        <v>1979</v>
      </c>
      <c r="J185" s="36"/>
      <c r="K185" s="17"/>
      <c r="N185" s="19">
        <v>45</v>
      </c>
      <c r="O185" s="19"/>
      <c r="W185" s="19"/>
      <c r="AF185" s="19"/>
      <c r="AU185" s="6"/>
      <c r="AV185" s="2"/>
    </row>
    <row r="186" spans="1:31" ht="12.75">
      <c r="A186" s="14"/>
      <c r="B186" s="2">
        <f>SUM(K186:AV186)</f>
        <v>45</v>
      </c>
      <c r="C186" s="20">
        <f>COUNT(K186:AV186)</f>
        <v>1</v>
      </c>
      <c r="D186" s="20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45</v>
      </c>
      <c r="E186" s="20">
        <f>IF(COUNT(K186:AV186)&lt;22,IF(COUNT(K186:AV186)&gt;14,(COUNT(K186:AV186)-15),0)*20,120)</f>
        <v>0</v>
      </c>
      <c r="F186" s="23">
        <f>D186+E186</f>
        <v>45</v>
      </c>
      <c r="G186" s="62" t="s">
        <v>162</v>
      </c>
      <c r="H186" s="36" t="s">
        <v>163</v>
      </c>
      <c r="I186" s="36">
        <v>1979</v>
      </c>
      <c r="J186" s="36" t="s">
        <v>797</v>
      </c>
      <c r="AE186" s="59">
        <v>45</v>
      </c>
    </row>
    <row r="187" spans="1:30" ht="15">
      <c r="A187" s="14"/>
      <c r="B187" s="2">
        <f>SUM(K187:AV187)</f>
        <v>45</v>
      </c>
      <c r="C187" s="20">
        <f>COUNT(K187:AV187)</f>
        <v>1</v>
      </c>
      <c r="D187" s="20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45</v>
      </c>
      <c r="E187" s="20">
        <f>IF(COUNT(K187:AV187)&lt;22,IF(COUNT(K187:AV187)&gt;14,(COUNT(K187:AV187)-15),0)*20,120)</f>
        <v>0</v>
      </c>
      <c r="F187" s="23">
        <f>D187+E187</f>
        <v>45</v>
      </c>
      <c r="G187" s="61" t="s">
        <v>792</v>
      </c>
      <c r="H187" s="56" t="s">
        <v>793</v>
      </c>
      <c r="I187" s="57"/>
      <c r="J187" s="56" t="s">
        <v>13</v>
      </c>
      <c r="AD187" s="27">
        <v>45</v>
      </c>
    </row>
    <row r="188" spans="1:19" ht="12.75">
      <c r="A188" s="14"/>
      <c r="B188" s="2">
        <f>SUM(K188:AV188)</f>
        <v>45</v>
      </c>
      <c r="C188" s="20">
        <f>COUNT(K188:AV188)</f>
        <v>1</v>
      </c>
      <c r="D188" s="20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45</v>
      </c>
      <c r="E188" s="20">
        <f>IF(COUNT(K188:AV188)&lt;22,IF(COUNT(K188:AV188)&gt;14,(COUNT(K188:AV188)-15),0)*20,120)</f>
        <v>0</v>
      </c>
      <c r="F188" s="23">
        <f>D188+E188</f>
        <v>45</v>
      </c>
      <c r="G188" s="50" t="s">
        <v>616</v>
      </c>
      <c r="H188" s="50" t="s">
        <v>238</v>
      </c>
      <c r="I188" s="51" t="s">
        <v>600</v>
      </c>
      <c r="J188" s="52" t="s">
        <v>611</v>
      </c>
      <c r="S188" s="19">
        <v>45</v>
      </c>
    </row>
    <row r="189" spans="1:36" ht="12.75">
      <c r="A189" s="14"/>
      <c r="B189" s="2">
        <f>SUM(K189:AV189)</f>
        <v>45</v>
      </c>
      <c r="C189" s="20">
        <f>COUNT(K189:AV189)</f>
        <v>1</v>
      </c>
      <c r="D189" s="20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45</v>
      </c>
      <c r="E189" s="20">
        <f>IF(COUNT(K189:AV189)&lt;22,IF(COUNT(K189:AV189)&gt;14,(COUNT(K189:AV189)-15),0)*20,120)</f>
        <v>0</v>
      </c>
      <c r="F189" s="23">
        <f>D189+E189</f>
        <v>45</v>
      </c>
      <c r="G189" s="36" t="s">
        <v>844</v>
      </c>
      <c r="H189" s="25" t="s">
        <v>845</v>
      </c>
      <c r="I189" s="67">
        <v>1977</v>
      </c>
      <c r="J189" s="36" t="s">
        <v>846</v>
      </c>
      <c r="AE189" s="19"/>
      <c r="AJ189" s="3">
        <v>45</v>
      </c>
    </row>
    <row r="190" spans="1:12" ht="12.75">
      <c r="A190" s="14"/>
      <c r="B190" s="2">
        <f>SUM(K190:AV190)</f>
        <v>45</v>
      </c>
      <c r="C190" s="20">
        <f>COUNT(K190:AV190)</f>
        <v>1</v>
      </c>
      <c r="D190" s="20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45</v>
      </c>
      <c r="E190" s="20">
        <f>IF(COUNT(K190:AV190)&lt;22,IF(COUNT(K190:AV190)&gt;14,(COUNT(K190:AV190)-15),0)*20,120)</f>
        <v>0</v>
      </c>
      <c r="F190" s="23">
        <f>D190+E190</f>
        <v>45</v>
      </c>
      <c r="G190" s="25" t="s">
        <v>236</v>
      </c>
      <c r="H190" s="25" t="s">
        <v>157</v>
      </c>
      <c r="I190" s="25">
        <v>1981</v>
      </c>
      <c r="J190" s="25"/>
      <c r="L190" s="3">
        <v>45</v>
      </c>
    </row>
    <row r="191" spans="1:47" ht="12.75">
      <c r="A191" s="14"/>
      <c r="B191" s="2">
        <f>SUM(K191:AV191)</f>
        <v>45</v>
      </c>
      <c r="C191" s="20">
        <f>COUNT(K191:AV191)</f>
        <v>1</v>
      </c>
      <c r="D191" s="20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45</v>
      </c>
      <c r="E191" s="20">
        <f>IF(COUNT(K191:AV191)&lt;22,IF(COUNT(K191:AV191)&gt;14,(COUNT(K191:AV191)-15),0)*20,120)</f>
        <v>0</v>
      </c>
      <c r="F191" s="23">
        <f>D191+E191</f>
        <v>45</v>
      </c>
      <c r="G191" s="25" t="s">
        <v>960</v>
      </c>
      <c r="H191" s="71" t="s">
        <v>961</v>
      </c>
      <c r="I191" s="71">
        <v>1979</v>
      </c>
      <c r="J191" s="72"/>
      <c r="AQ191" s="19"/>
      <c r="AU191" s="3">
        <v>45</v>
      </c>
    </row>
    <row r="192" spans="1:47" ht="12.75">
      <c r="A192" s="14"/>
      <c r="B192" s="2">
        <f>SUM(K192:AV192)</f>
        <v>45</v>
      </c>
      <c r="C192" s="20">
        <f>COUNT(K192:AV192)</f>
        <v>1</v>
      </c>
      <c r="D192" s="20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45</v>
      </c>
      <c r="E192" s="20">
        <f>IF(COUNT(K192:AV192)&lt;22,IF(COUNT(K192:AV192)&gt;14,(COUNT(K192:AV192)-15),0)*20,120)</f>
        <v>0</v>
      </c>
      <c r="F192" s="23">
        <f>D192+E192</f>
        <v>45</v>
      </c>
      <c r="G192" s="25" t="s">
        <v>958</v>
      </c>
      <c r="H192" s="71" t="s">
        <v>118</v>
      </c>
      <c r="I192" s="71">
        <v>1979</v>
      </c>
      <c r="J192" s="72"/>
      <c r="AU192" s="3">
        <v>45</v>
      </c>
    </row>
    <row r="193" spans="1:21" ht="12.75">
      <c r="A193" s="14"/>
      <c r="B193" s="2">
        <f>SUM(K193:AV193)</f>
        <v>45</v>
      </c>
      <c r="C193" s="20">
        <f>COUNT(K193:AV193)</f>
        <v>1</v>
      </c>
      <c r="D193" s="20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45</v>
      </c>
      <c r="E193" s="20">
        <f>IF(COUNT(K193:AV193)&lt;22,IF(COUNT(K193:AV193)&gt;14,(COUNT(K193:AV193)-15),0)*20,120)</f>
        <v>0</v>
      </c>
      <c r="F193" s="23">
        <f>D193+E193</f>
        <v>45</v>
      </c>
      <c r="G193" s="25" t="s">
        <v>714</v>
      </c>
      <c r="H193" s="36" t="s">
        <v>214</v>
      </c>
      <c r="I193" s="36">
        <v>1981</v>
      </c>
      <c r="J193" s="36" t="s">
        <v>715</v>
      </c>
      <c r="U193" s="19">
        <v>45</v>
      </c>
    </row>
    <row r="194" spans="1:48" ht="12.75">
      <c r="A194" s="14"/>
      <c r="B194" s="2">
        <f>SUM(K194:AV194)</f>
        <v>45</v>
      </c>
      <c r="C194" s="20">
        <f>COUNT(K194:AV194)</f>
        <v>1</v>
      </c>
      <c r="D194" s="20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45</v>
      </c>
      <c r="E194" s="20">
        <f>IF(COUNT(K194:AV194)&lt;22,IF(COUNT(K194:AV194)&gt;14,(COUNT(K194:AV194)-15),0)*20,120)</f>
        <v>0</v>
      </c>
      <c r="F194" s="23">
        <f>D194+E194</f>
        <v>45</v>
      </c>
      <c r="G194" s="31" t="s">
        <v>136</v>
      </c>
      <c r="H194" s="31" t="s">
        <v>137</v>
      </c>
      <c r="I194" s="31">
        <v>1979</v>
      </c>
      <c r="J194" s="31" t="s">
        <v>138</v>
      </c>
      <c r="K194" s="3">
        <v>45</v>
      </c>
      <c r="AI194" s="19"/>
      <c r="AJ194" s="19"/>
      <c r="AQ194" s="19"/>
      <c r="AV194" s="2"/>
    </row>
    <row r="195" spans="1:41" ht="13.5" customHeight="1">
      <c r="A195" s="14"/>
      <c r="B195" s="2">
        <f>SUM(K195:AV195)</f>
        <v>45</v>
      </c>
      <c r="C195" s="20">
        <f>COUNT(K195:AV195)</f>
        <v>1</v>
      </c>
      <c r="D195" s="20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45</v>
      </c>
      <c r="E195" s="20">
        <f>IF(COUNT(K195:AV195)&lt;22,IF(COUNT(K195:AV195)&gt;14,(COUNT(K195:AV195)-15),0)*20,120)</f>
        <v>0</v>
      </c>
      <c r="F195" s="23">
        <f>D195+E195</f>
        <v>45</v>
      </c>
      <c r="G195" s="36" t="s">
        <v>930</v>
      </c>
      <c r="H195" s="36" t="s">
        <v>163</v>
      </c>
      <c r="I195" s="36">
        <v>1981</v>
      </c>
      <c r="J195" s="36"/>
      <c r="AC195" s="19"/>
      <c r="AO195" s="19">
        <v>45</v>
      </c>
    </row>
    <row r="196" spans="1:23" ht="13.5" customHeight="1">
      <c r="A196" s="14"/>
      <c r="B196" s="2">
        <f>SUM(K196:AV196)</f>
        <v>45</v>
      </c>
      <c r="C196" s="20">
        <f>COUNT(K196:AV196)</f>
        <v>1</v>
      </c>
      <c r="D196" s="20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45</v>
      </c>
      <c r="E196" s="20">
        <f>IF(COUNT(K196:AV196)&lt;22,IF(COUNT(K196:AV196)&gt;14,(COUNT(K196:AV196)-15),0)*20,120)</f>
        <v>0</v>
      </c>
      <c r="F196" s="23">
        <f>D196+E196</f>
        <v>45</v>
      </c>
      <c r="G196" s="26" t="s">
        <v>744</v>
      </c>
      <c r="H196" s="26" t="s">
        <v>745</v>
      </c>
      <c r="I196" s="26">
        <v>1980</v>
      </c>
      <c r="J196" s="26" t="s">
        <v>37</v>
      </c>
      <c r="W196" s="3">
        <v>45</v>
      </c>
    </row>
    <row r="197" spans="1:31" ht="13.5" customHeight="1">
      <c r="A197" s="14"/>
      <c r="B197" s="2">
        <f>SUM(K197:AV197)</f>
        <v>45</v>
      </c>
      <c r="C197" s="20">
        <f>COUNT(K197:AV197)</f>
        <v>1</v>
      </c>
      <c r="D197" s="20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45</v>
      </c>
      <c r="E197" s="20">
        <f>IF(COUNT(K197:AV197)&lt;22,IF(COUNT(K197:AV197)&gt;14,(COUNT(K197:AV197)-15),0)*20,120)</f>
        <v>0</v>
      </c>
      <c r="F197" s="23">
        <f>D197+E197</f>
        <v>45</v>
      </c>
      <c r="G197" s="62" t="s">
        <v>718</v>
      </c>
      <c r="H197" s="36" t="s">
        <v>437</v>
      </c>
      <c r="I197" s="36">
        <v>1980</v>
      </c>
      <c r="J197" s="36" t="s">
        <v>780</v>
      </c>
      <c r="AE197" s="19">
        <v>45</v>
      </c>
    </row>
    <row r="198" spans="1:35" ht="13.5" customHeight="1">
      <c r="A198" s="14"/>
      <c r="B198" s="2">
        <f>SUM(K198:AV198)</f>
        <v>45</v>
      </c>
      <c r="C198" s="20">
        <f>COUNT(K198:AV198)</f>
        <v>1</v>
      </c>
      <c r="D198" s="20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45</v>
      </c>
      <c r="E198" s="20">
        <f>IF(COUNT(K198:AV198)&lt;22,IF(COUNT(K198:AV198)&gt;14,(COUNT(K198:AV198)-15),0)*20,120)</f>
        <v>0</v>
      </c>
      <c r="F198" s="23">
        <f>D198+E198</f>
        <v>45</v>
      </c>
      <c r="G198" s="65" t="s">
        <v>983</v>
      </c>
      <c r="H198" s="65" t="s">
        <v>832</v>
      </c>
      <c r="I198" s="66" t="s">
        <v>596</v>
      </c>
      <c r="J198" s="65" t="s">
        <v>830</v>
      </c>
      <c r="AI198" s="19">
        <v>45</v>
      </c>
    </row>
    <row r="199" spans="1:40" ht="13.5" customHeight="1">
      <c r="A199" s="14"/>
      <c r="B199" s="2">
        <f>SUM(K199:AV199)</f>
        <v>44</v>
      </c>
      <c r="C199" s="20">
        <f>COUNT(K199:AV199)</f>
        <v>1</v>
      </c>
      <c r="D199" s="20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44</v>
      </c>
      <c r="E199" s="20">
        <f>IF(COUNT(K199:AV199)&lt;22,IF(COUNT(K199:AV199)&gt;14,(COUNT(K199:AV199)-15),0)*20,120)</f>
        <v>0</v>
      </c>
      <c r="F199" s="23">
        <f>D199+E199</f>
        <v>44</v>
      </c>
      <c r="G199" s="36" t="s">
        <v>920</v>
      </c>
      <c r="H199" s="25" t="s">
        <v>248</v>
      </c>
      <c r="I199" s="36">
        <v>1977</v>
      </c>
      <c r="J199" s="36" t="s">
        <v>921</v>
      </c>
      <c r="AN199" s="3">
        <v>44</v>
      </c>
    </row>
    <row r="200" spans="1:14" ht="13.5" customHeight="1">
      <c r="A200" s="14"/>
      <c r="B200" s="3">
        <f>SUM(K200:AV200)</f>
        <v>44</v>
      </c>
      <c r="C200" s="3">
        <f>COUNT(K200:AV200)</f>
        <v>1</v>
      </c>
      <c r="D200" s="3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44</v>
      </c>
      <c r="E200" s="3">
        <f>IF(COUNT(K200:AV200)&lt;22,IF(COUNT(K200:AV200)&gt;14,(COUNT(K200:AV200)-15),0)*20,120)</f>
        <v>0</v>
      </c>
      <c r="F200" s="23">
        <f>D200+E200</f>
        <v>44</v>
      </c>
      <c r="G200" s="36" t="s">
        <v>291</v>
      </c>
      <c r="H200" s="25" t="s">
        <v>292</v>
      </c>
      <c r="I200" s="36">
        <v>1977</v>
      </c>
      <c r="J200" s="36" t="s">
        <v>290</v>
      </c>
      <c r="N200" s="3">
        <v>44</v>
      </c>
    </row>
    <row r="201" spans="1:23" ht="13.5" customHeight="1">
      <c r="A201" s="14"/>
      <c r="B201" s="2">
        <f>SUM(K201:AV201)</f>
        <v>44</v>
      </c>
      <c r="C201" s="20">
        <f>COUNT(K201:AV201)</f>
        <v>1</v>
      </c>
      <c r="D201" s="20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44</v>
      </c>
      <c r="E201" s="20">
        <f>IF(COUNT(K201:AV201)&lt;22,IF(COUNT(K201:AV201)&gt;14,(COUNT(K201:AV201)-15),0)*20,120)</f>
        <v>0</v>
      </c>
      <c r="F201" s="23">
        <f>D201+E201</f>
        <v>44</v>
      </c>
      <c r="G201" s="26" t="s">
        <v>730</v>
      </c>
      <c r="H201" s="26" t="s">
        <v>731</v>
      </c>
      <c r="I201" s="26">
        <v>1981</v>
      </c>
      <c r="J201" s="26" t="s">
        <v>76</v>
      </c>
      <c r="U201" s="19"/>
      <c r="W201" s="19">
        <v>44</v>
      </c>
    </row>
    <row r="202" spans="1:15" ht="13.5" customHeight="1">
      <c r="A202" s="14"/>
      <c r="B202" s="2">
        <f>SUM(K202:AV202)</f>
        <v>44</v>
      </c>
      <c r="C202" s="20">
        <f>COUNT(K202:AV202)</f>
        <v>1</v>
      </c>
      <c r="D202" s="20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44</v>
      </c>
      <c r="E202" s="20">
        <f>IF(COUNT(K202:AV202)&lt;22,IF(COUNT(K202:AV202)&gt;14,(COUNT(K202:AV202)-15),0)*20,120)</f>
        <v>0</v>
      </c>
      <c r="F202" s="23">
        <f>D202+E202</f>
        <v>44</v>
      </c>
      <c r="G202" s="40" t="s">
        <v>420</v>
      </c>
      <c r="H202" s="40" t="s">
        <v>327</v>
      </c>
      <c r="I202" s="41"/>
      <c r="J202" s="42"/>
      <c r="O202" s="3">
        <v>44</v>
      </c>
    </row>
    <row r="203" spans="1:21" ht="13.5" customHeight="1">
      <c r="A203" s="14"/>
      <c r="B203" s="2">
        <f>SUM(K203:AV203)</f>
        <v>44</v>
      </c>
      <c r="C203" s="20">
        <f>COUNT(K203:AV203)</f>
        <v>1</v>
      </c>
      <c r="D203" s="20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44</v>
      </c>
      <c r="E203" s="20">
        <f>IF(COUNT(K203:AV203)&lt;22,IF(COUNT(K203:AV203)&gt;14,(COUNT(K203:AV203)-15),0)*20,120)</f>
        <v>0</v>
      </c>
      <c r="F203" s="23">
        <f>D203+E203</f>
        <v>44</v>
      </c>
      <c r="G203" s="25" t="s">
        <v>716</v>
      </c>
      <c r="H203" s="36" t="s">
        <v>161</v>
      </c>
      <c r="I203" s="36">
        <v>1978</v>
      </c>
      <c r="J203" s="36" t="s">
        <v>717</v>
      </c>
      <c r="U203" s="19">
        <v>44</v>
      </c>
    </row>
    <row r="204" spans="1:47" ht="13.5" customHeight="1">
      <c r="A204" s="14"/>
      <c r="B204" s="2">
        <f>SUM(K204:AV204)</f>
        <v>44</v>
      </c>
      <c r="C204" s="20">
        <f>COUNT(K204:AV204)</f>
        <v>1</v>
      </c>
      <c r="D204" s="20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44</v>
      </c>
      <c r="E204" s="20">
        <f>IF(COUNT(K204:AV204)&lt;22,IF(COUNT(K204:AV204)&gt;14,(COUNT(K204:AV204)-15),0)*20,120)</f>
        <v>0</v>
      </c>
      <c r="F204" s="23">
        <f>D204+E204</f>
        <v>44</v>
      </c>
      <c r="G204" s="25" t="s">
        <v>959</v>
      </c>
      <c r="H204" s="71" t="s">
        <v>177</v>
      </c>
      <c r="I204" s="71">
        <v>1981</v>
      </c>
      <c r="J204" s="72"/>
      <c r="AU204" s="3">
        <v>44</v>
      </c>
    </row>
    <row r="205" spans="1:13" ht="13.5" customHeight="1">
      <c r="A205" s="14"/>
      <c r="B205" s="2">
        <f>SUM(K205:AV205)</f>
        <v>44</v>
      </c>
      <c r="C205" s="20">
        <f>COUNT(K205:AV205)</f>
        <v>1</v>
      </c>
      <c r="D205" s="20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44</v>
      </c>
      <c r="E205" s="20">
        <f>IF(COUNT(K205:AV205)&lt;22,IF(COUNT(K205:AV205)&gt;14,(COUNT(K205:AV205)-15),0)*20,120)</f>
        <v>0</v>
      </c>
      <c r="F205" s="23">
        <f>D205+E205</f>
        <v>44</v>
      </c>
      <c r="G205" s="36" t="s">
        <v>249</v>
      </c>
      <c r="H205" s="36" t="s">
        <v>250</v>
      </c>
      <c r="I205" s="36">
        <v>1977</v>
      </c>
      <c r="J205" s="36" t="s">
        <v>71</v>
      </c>
      <c r="M205" s="3">
        <v>44</v>
      </c>
    </row>
    <row r="206" spans="1:35" ht="13.5" customHeight="1">
      <c r="A206" s="14"/>
      <c r="B206" s="2">
        <f>SUM(K206:AV206)</f>
        <v>44</v>
      </c>
      <c r="C206" s="20">
        <f>COUNT(K206:AV206)</f>
        <v>1</v>
      </c>
      <c r="D206" s="20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44</v>
      </c>
      <c r="E206" s="20">
        <f>IF(COUNT(K206:AV206)&lt;22,IF(COUNT(K206:AV206)&gt;14,(COUNT(K206:AV206)-15),0)*20,120)</f>
        <v>0</v>
      </c>
      <c r="F206" s="23">
        <f>D206+E206</f>
        <v>44</v>
      </c>
      <c r="G206" s="65" t="s">
        <v>833</v>
      </c>
      <c r="H206" s="65" t="s">
        <v>405</v>
      </c>
      <c r="I206" s="66" t="s">
        <v>825</v>
      </c>
      <c r="J206" s="65" t="s">
        <v>611</v>
      </c>
      <c r="AI206" s="19">
        <v>44</v>
      </c>
    </row>
    <row r="207" spans="1:37" ht="13.5" customHeight="1">
      <c r="A207" s="14"/>
      <c r="B207" s="2">
        <f>SUM(K207:AV207)</f>
        <v>44</v>
      </c>
      <c r="C207" s="20">
        <f>COUNT(K207:AV207)</f>
        <v>1</v>
      </c>
      <c r="D207" s="20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44</v>
      </c>
      <c r="E207" s="20">
        <f>IF(COUNT(K207:AV207)&lt;22,IF(COUNT(K207:AV207)&gt;14,(COUNT(K207:AV207)-15),0)*20,120)</f>
        <v>0</v>
      </c>
      <c r="F207" s="23">
        <f>D207+E207</f>
        <v>44</v>
      </c>
      <c r="G207" s="25" t="s">
        <v>892</v>
      </c>
      <c r="H207" s="25" t="s">
        <v>284</v>
      </c>
      <c r="I207" s="69">
        <v>1980</v>
      </c>
      <c r="J207" s="25" t="s">
        <v>851</v>
      </c>
      <c r="AK207" s="19">
        <v>44</v>
      </c>
    </row>
    <row r="208" spans="1:31" ht="13.5" customHeight="1">
      <c r="A208" s="14"/>
      <c r="B208" s="2">
        <f>SUM(K208:AV208)</f>
        <v>44</v>
      </c>
      <c r="C208" s="20">
        <f>COUNT(K208:AV208)</f>
        <v>1</v>
      </c>
      <c r="D208" s="20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44</v>
      </c>
      <c r="E208" s="20">
        <f>IF(COUNT(K208:AV208)&lt;22,IF(COUNT(K208:AV208)&gt;14,(COUNT(K208:AV208)-15),0)*20,120)</f>
        <v>0</v>
      </c>
      <c r="F208" s="23">
        <f>D208+E208</f>
        <v>44</v>
      </c>
      <c r="G208" s="62" t="s">
        <v>798</v>
      </c>
      <c r="H208" s="36" t="s">
        <v>177</v>
      </c>
      <c r="I208" s="36">
        <v>1981</v>
      </c>
      <c r="J208" s="36" t="s">
        <v>780</v>
      </c>
      <c r="AE208" s="27">
        <v>44</v>
      </c>
    </row>
    <row r="209" spans="1:48" ht="13.5" customHeight="1">
      <c r="A209" s="3"/>
      <c r="B209" s="2">
        <f>SUM(K209:AV209)</f>
        <v>44</v>
      </c>
      <c r="C209" s="20">
        <f>COUNT(K209:AV209)</f>
        <v>1</v>
      </c>
      <c r="D209" s="20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44</v>
      </c>
      <c r="E209" s="20">
        <f>IF(COUNT(K209:AV209)&lt;22,IF(COUNT(K209:AV209)&gt;14,(COUNT(K209:AV209)-15),0)*20,120)</f>
        <v>0</v>
      </c>
      <c r="F209" s="23">
        <f>D209+E209</f>
        <v>44</v>
      </c>
      <c r="G209" s="75" t="s">
        <v>800</v>
      </c>
      <c r="H209" s="75" t="s">
        <v>963</v>
      </c>
      <c r="I209" s="25">
        <v>1977</v>
      </c>
      <c r="J209" s="75" t="s">
        <v>964</v>
      </c>
      <c r="AQ209" s="19"/>
      <c r="AV209" s="19">
        <v>44</v>
      </c>
    </row>
    <row r="210" spans="1:48" ht="13.5" customHeight="1">
      <c r="A210" s="14"/>
      <c r="B210" s="2">
        <f>SUM(K210:AV210)</f>
        <v>44</v>
      </c>
      <c r="C210" s="20">
        <f>COUNT(K210:AV210)</f>
        <v>1</v>
      </c>
      <c r="D210" s="20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44</v>
      </c>
      <c r="E210" s="20">
        <f>IF(COUNT(K210:AV210)&lt;22,IF(COUNT(K210:AV210)&gt;14,(COUNT(K210:AV210)-15),0)*20,120)</f>
        <v>0</v>
      </c>
      <c r="F210" s="23">
        <f>D210+E210</f>
        <v>44</v>
      </c>
      <c r="G210" s="26" t="s">
        <v>113</v>
      </c>
      <c r="H210" s="26" t="s">
        <v>114</v>
      </c>
      <c r="I210" s="26">
        <v>1978</v>
      </c>
      <c r="J210" s="26" t="s">
        <v>101</v>
      </c>
      <c r="K210" s="27">
        <v>44</v>
      </c>
      <c r="AA210" s="19"/>
      <c r="AB210" s="19"/>
      <c r="AU210" s="6"/>
      <c r="AV210" s="2"/>
    </row>
    <row r="211" spans="1:23" ht="13.5" customHeight="1">
      <c r="A211" s="14"/>
      <c r="B211" s="2">
        <f>SUM(K211:AV211)</f>
        <v>44</v>
      </c>
      <c r="C211" s="20">
        <f>COUNT(K211:AV211)</f>
        <v>1</v>
      </c>
      <c r="D211" s="20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44</v>
      </c>
      <c r="E211" s="20">
        <f>IF(COUNT(K211:AV211)&lt;22,IF(COUNT(K211:AV211)&gt;14,(COUNT(K211:AV211)-15),0)*20,120)</f>
        <v>0</v>
      </c>
      <c r="F211" s="23">
        <f>D211+E211</f>
        <v>44</v>
      </c>
      <c r="G211" s="26" t="s">
        <v>746</v>
      </c>
      <c r="H211" s="26" t="s">
        <v>747</v>
      </c>
      <c r="I211" s="26">
        <v>1980</v>
      </c>
      <c r="J211" s="26" t="s">
        <v>748</v>
      </c>
      <c r="W211" s="3">
        <v>44</v>
      </c>
    </row>
    <row r="212" spans="1:33" ht="13.5" customHeight="1">
      <c r="A212" s="14"/>
      <c r="B212" s="2">
        <f>SUM(K212:AV212)</f>
        <v>44</v>
      </c>
      <c r="C212" s="20">
        <f>COUNT(K212:AV212)</f>
        <v>1</v>
      </c>
      <c r="D212" s="20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44</v>
      </c>
      <c r="E212" s="20">
        <f>IF(COUNT(K212:AV212)&lt;22,IF(COUNT(K212:AV212)&gt;14,(COUNT(K212:AV212)-15),0)*20,120)</f>
        <v>0</v>
      </c>
      <c r="F212" s="23">
        <f>D212+E212</f>
        <v>44</v>
      </c>
      <c r="G212" s="36" t="s">
        <v>811</v>
      </c>
      <c r="H212" s="25" t="s">
        <v>812</v>
      </c>
      <c r="I212" s="36">
        <v>1981</v>
      </c>
      <c r="J212" s="36"/>
      <c r="AC212" s="19"/>
      <c r="AD212" s="19"/>
      <c r="AG212" s="19">
        <v>44</v>
      </c>
    </row>
    <row r="213" spans="1:29" ht="13.5" customHeight="1">
      <c r="A213" s="14"/>
      <c r="B213" s="2">
        <f>SUM(K213:AV213)</f>
        <v>44</v>
      </c>
      <c r="C213" s="20">
        <f>COUNT(K213:AV213)</f>
        <v>1</v>
      </c>
      <c r="D213" s="20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44</v>
      </c>
      <c r="E213" s="20">
        <f>IF(COUNT(K213:AV213)&lt;22,IF(COUNT(K213:AV213)&gt;14,(COUNT(K213:AV213)-15),0)*20,120)</f>
        <v>0</v>
      </c>
      <c r="F213" s="23">
        <f>D213+E213</f>
        <v>44</v>
      </c>
      <c r="G213" s="60" t="s">
        <v>769</v>
      </c>
      <c r="H213" s="36" t="s">
        <v>770</v>
      </c>
      <c r="I213" s="36">
        <v>1978</v>
      </c>
      <c r="J213" s="36" t="s">
        <v>586</v>
      </c>
      <c r="Z213" s="19"/>
      <c r="AA213" s="19"/>
      <c r="AC213" s="3">
        <v>44</v>
      </c>
    </row>
    <row r="214" spans="1:43" ht="13.5" customHeight="1">
      <c r="A214" s="14"/>
      <c r="B214" s="2">
        <f>SUM(K214:AV214)</f>
        <v>44</v>
      </c>
      <c r="C214" s="20">
        <f>COUNT(K214:AV214)</f>
        <v>1</v>
      </c>
      <c r="D214" s="20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44</v>
      </c>
      <c r="E214" s="20">
        <f>IF(COUNT(K214:AV214)&lt;22,IF(COUNT(K214:AV214)&gt;14,(COUNT(K214:AV214)-15),0)*20,120)</f>
        <v>0</v>
      </c>
      <c r="F214" s="23">
        <f>D214+E214</f>
        <v>44</v>
      </c>
      <c r="G214" s="26" t="s">
        <v>938</v>
      </c>
      <c r="H214" s="26" t="s">
        <v>80</v>
      </c>
      <c r="I214" s="26">
        <v>1977</v>
      </c>
      <c r="J214" s="26" t="s">
        <v>939</v>
      </c>
      <c r="AN214" s="19"/>
      <c r="AO214" s="19"/>
      <c r="AQ214" s="3">
        <v>44</v>
      </c>
    </row>
    <row r="215" spans="1:26" ht="13.5" customHeight="1">
      <c r="A215" s="14"/>
      <c r="B215" s="2">
        <f>SUM(K215:AV215)</f>
        <v>44</v>
      </c>
      <c r="C215" s="20">
        <f>COUNT(K215:AV215)</f>
        <v>1</v>
      </c>
      <c r="D215" s="20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44</v>
      </c>
      <c r="E215" s="20">
        <f>IF(COUNT(K215:AV215)&lt;22,IF(COUNT(K215:AV215)&gt;14,(COUNT(K215:AV215)-15),0)*20,120)</f>
        <v>0</v>
      </c>
      <c r="F215" s="23">
        <f>D215+E215</f>
        <v>44</v>
      </c>
      <c r="G215" s="36" t="s">
        <v>718</v>
      </c>
      <c r="H215" s="36" t="s">
        <v>112</v>
      </c>
      <c r="I215" s="36"/>
      <c r="J215" s="36" t="s">
        <v>757</v>
      </c>
      <c r="O215" s="19"/>
      <c r="S215" s="19"/>
      <c r="Z215" s="19">
        <v>44</v>
      </c>
    </row>
    <row r="216" spans="1:48" ht="13.5" customHeight="1">
      <c r="A216" s="14"/>
      <c r="B216" s="2">
        <f>SUM(K216:AV216)</f>
        <v>44</v>
      </c>
      <c r="C216" s="20">
        <f>COUNT(K216:AV216)</f>
        <v>1</v>
      </c>
      <c r="D216" s="20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+IF(COUNT(K216:AV216)&gt;14,LARGE(K216:AV216,15),0)</f>
        <v>44</v>
      </c>
      <c r="E216" s="20">
        <f>IF(COUNT(K216:AV216)&lt;22,IF(COUNT(K216:AV216)&gt;14,(COUNT(K216:AV216)-15),0)*20,120)</f>
        <v>0</v>
      </c>
      <c r="F216" s="23">
        <f>D216+E216</f>
        <v>44</v>
      </c>
      <c r="G216" s="35" t="s">
        <v>987</v>
      </c>
      <c r="H216" s="26" t="s">
        <v>64</v>
      </c>
      <c r="I216" s="26">
        <v>1977</v>
      </c>
      <c r="J216" s="26" t="s">
        <v>65</v>
      </c>
      <c r="K216" s="17">
        <v>44</v>
      </c>
      <c r="W216" s="19"/>
      <c r="Z216" s="19"/>
      <c r="AU216" s="6"/>
      <c r="AV216" s="2"/>
    </row>
    <row r="217" spans="1:19" ht="13.5" customHeight="1">
      <c r="A217" s="14"/>
      <c r="B217" s="2">
        <f>SUM(K217:AV217)</f>
        <v>44</v>
      </c>
      <c r="C217" s="20">
        <f>COUNT(K217:AV217)</f>
        <v>1</v>
      </c>
      <c r="D217" s="20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+IF(COUNT(K217:AV217)&gt;14,LARGE(K217:AV217,15),0)</f>
        <v>44</v>
      </c>
      <c r="E217" s="20">
        <f>IF(COUNT(K217:AV217)&lt;22,IF(COUNT(K217:AV217)&gt;14,(COUNT(K217:AV217)-15),0)*20,120)</f>
        <v>0</v>
      </c>
      <c r="F217" s="23">
        <f>D217+E217</f>
        <v>44</v>
      </c>
      <c r="G217" s="50" t="s">
        <v>617</v>
      </c>
      <c r="H217" s="50" t="s">
        <v>618</v>
      </c>
      <c r="I217" s="51" t="s">
        <v>600</v>
      </c>
      <c r="J217" s="52" t="s">
        <v>611</v>
      </c>
      <c r="S217" s="19">
        <v>44</v>
      </c>
    </row>
    <row r="218" spans="1:48" ht="13.5" customHeight="1">
      <c r="A218" s="14"/>
      <c r="B218" s="2">
        <f>SUM(K218:AV218)</f>
        <v>43</v>
      </c>
      <c r="C218" s="20">
        <f>COUNT(K218:AV218)</f>
        <v>1</v>
      </c>
      <c r="D218" s="20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+IF(COUNT(K218:AV218)&gt;14,LARGE(K218:AV218,15),0)</f>
        <v>43</v>
      </c>
      <c r="E218" s="20">
        <f>IF(COUNT(K218:AV218)&lt;22,IF(COUNT(K218:AV218)&gt;14,(COUNT(K218:AV218)-15),0)*20,120)</f>
        <v>0</v>
      </c>
      <c r="F218" s="23">
        <f>D218+E218</f>
        <v>43</v>
      </c>
      <c r="G218" s="26" t="s">
        <v>66</v>
      </c>
      <c r="H218" s="26" t="s">
        <v>67</v>
      </c>
      <c r="I218" s="26">
        <v>1977</v>
      </c>
      <c r="J218" s="26" t="s">
        <v>68</v>
      </c>
      <c r="K218" s="19">
        <v>43</v>
      </c>
      <c r="L218" s="6"/>
      <c r="M218" s="6"/>
      <c r="N218" s="6"/>
      <c r="O218" s="6"/>
      <c r="P218" s="6"/>
      <c r="Q218" s="6"/>
      <c r="R218" s="17"/>
      <c r="S218" s="6"/>
      <c r="T218" s="6"/>
      <c r="U218" s="6"/>
      <c r="V218" s="17"/>
      <c r="W218" s="6"/>
      <c r="X218" s="6"/>
      <c r="Y218" s="6"/>
      <c r="Z218" s="6"/>
      <c r="AA218" s="6"/>
      <c r="AB218" s="28"/>
      <c r="AC218" s="6"/>
      <c r="AD218" s="6"/>
      <c r="AE218" s="6"/>
      <c r="AF218" s="6"/>
      <c r="AG218" s="6"/>
      <c r="AH218" s="6"/>
      <c r="AI218" s="6"/>
      <c r="AJ218" s="6"/>
      <c r="AK218" s="6"/>
      <c r="AL218" s="17"/>
      <c r="AM218" s="6"/>
      <c r="AN218" s="6"/>
      <c r="AO218" s="6"/>
      <c r="AP218" s="6"/>
      <c r="AQ218" s="6"/>
      <c r="AR218" s="6"/>
      <c r="AS218" s="6"/>
      <c r="AT218" s="6"/>
      <c r="AU218" s="6"/>
      <c r="AV218" s="2"/>
    </row>
    <row r="219" spans="1:43" ht="13.5" customHeight="1">
      <c r="A219" s="14"/>
      <c r="B219" s="2">
        <f>SUM(K219:AV219)</f>
        <v>43</v>
      </c>
      <c r="C219" s="20">
        <f>COUNT(K219:AV219)</f>
        <v>1</v>
      </c>
      <c r="D219" s="20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+IF(COUNT(K219:AV219)&gt;14,LARGE(K219:AV219,15),0)</f>
        <v>43</v>
      </c>
      <c r="E219" s="20">
        <f>IF(COUNT(K219:AV219)&lt;22,IF(COUNT(K219:AV219)&gt;14,(COUNT(K219:AV219)-15),0)*20,120)</f>
        <v>0</v>
      </c>
      <c r="F219" s="23">
        <f>D219+E219</f>
        <v>43</v>
      </c>
      <c r="G219" s="26" t="s">
        <v>940</v>
      </c>
      <c r="H219" s="26" t="s">
        <v>80</v>
      </c>
      <c r="I219" s="26">
        <v>1979</v>
      </c>
      <c r="J219" s="26" t="s">
        <v>497</v>
      </c>
      <c r="AQ219" s="3">
        <v>43</v>
      </c>
    </row>
    <row r="220" spans="1:36" ht="13.5" customHeight="1">
      <c r="A220" s="14"/>
      <c r="B220" s="2">
        <f>SUM(K220:AV220)</f>
        <v>43</v>
      </c>
      <c r="C220" s="20">
        <f>COUNT(K220:AV220)</f>
        <v>1</v>
      </c>
      <c r="D220" s="20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+IF(COUNT(K220:AV220)&gt;14,LARGE(K220:AV220,15),0)</f>
        <v>43</v>
      </c>
      <c r="E220" s="20">
        <f>IF(COUNT(K220:AV220)&lt;22,IF(COUNT(K220:AV220)&gt;14,(COUNT(K220:AV220)-15),0)*20,120)</f>
        <v>0</v>
      </c>
      <c r="F220" s="23">
        <f>D220+E220</f>
        <v>43</v>
      </c>
      <c r="G220" s="36" t="s">
        <v>849</v>
      </c>
      <c r="H220" s="25" t="s">
        <v>850</v>
      </c>
      <c r="I220" s="67">
        <v>1980</v>
      </c>
      <c r="J220" s="36" t="s">
        <v>751</v>
      </c>
      <c r="AA220" s="19"/>
      <c r="AD220" s="27"/>
      <c r="AE220" s="19"/>
      <c r="AG220" s="19"/>
      <c r="AJ220" s="3">
        <v>43</v>
      </c>
    </row>
    <row r="221" spans="1:48" ht="13.5" customHeight="1">
      <c r="A221" s="14"/>
      <c r="B221" s="2">
        <f>SUM(K221:AV221)</f>
        <v>43</v>
      </c>
      <c r="C221" s="20">
        <f>COUNT(K221:AV221)</f>
        <v>1</v>
      </c>
      <c r="D221" s="20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+IF(COUNT(K221:AV221)&gt;14,LARGE(K221:AV221,15),0)</f>
        <v>43</v>
      </c>
      <c r="E221" s="20">
        <f>IF(COUNT(K221:AV221)&lt;22,IF(COUNT(K221:AV221)&gt;14,(COUNT(K221:AV221)-15),0)*20,120)</f>
        <v>0</v>
      </c>
      <c r="F221" s="23">
        <f>D221+E221</f>
        <v>43</v>
      </c>
      <c r="G221" s="25" t="s">
        <v>165</v>
      </c>
      <c r="H221" s="25" t="s">
        <v>166</v>
      </c>
      <c r="I221" s="25">
        <v>1981</v>
      </c>
      <c r="J221" s="25" t="s">
        <v>167</v>
      </c>
      <c r="L221" s="27">
        <v>43</v>
      </c>
      <c r="AH221" s="19"/>
      <c r="AV221" s="2"/>
    </row>
    <row r="222" spans="1:34" ht="13.5" customHeight="1">
      <c r="A222" s="14"/>
      <c r="B222" s="2">
        <f>SUM(K222:AV222)</f>
        <v>43</v>
      </c>
      <c r="C222" s="20">
        <f>COUNT(K222:AV222)</f>
        <v>1</v>
      </c>
      <c r="D222" s="20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+IF(COUNT(K222:AV222)&gt;14,LARGE(K222:AV222,15),0)</f>
        <v>43</v>
      </c>
      <c r="E222" s="20">
        <f>IF(COUNT(K222:AV222)&lt;22,IF(COUNT(K222:AV222)&gt;14,(COUNT(K222:AV222)-15),0)*20,120)</f>
        <v>0</v>
      </c>
      <c r="F222" s="23">
        <f>D222+E222</f>
        <v>43</v>
      </c>
      <c r="G222" s="64" t="s">
        <v>813</v>
      </c>
      <c r="H222" s="64" t="s">
        <v>814</v>
      </c>
      <c r="I222" s="64">
        <v>1977</v>
      </c>
      <c r="J222" s="64" t="s">
        <v>815</v>
      </c>
      <c r="R222" s="19"/>
      <c r="W222" s="19"/>
      <c r="AH222" s="3">
        <v>43</v>
      </c>
    </row>
    <row r="223" spans="1:20" ht="13.5" customHeight="1">
      <c r="A223" s="14"/>
      <c r="B223" s="2">
        <f>SUM(K223:AV223)</f>
        <v>43</v>
      </c>
      <c r="C223" s="20">
        <f>COUNT(K223:AV223)</f>
        <v>1</v>
      </c>
      <c r="D223" s="20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+IF(COUNT(K223:AV223)&gt;14,LARGE(K223:AV223,15),0)</f>
        <v>43</v>
      </c>
      <c r="E223" s="20">
        <f>IF(COUNT(K223:AV223)&lt;22,IF(COUNT(K223:AV223)&gt;14,(COUNT(K223:AV223)-15),0)*20,120)</f>
        <v>0</v>
      </c>
      <c r="F223" s="23">
        <f>D223+E223</f>
        <v>43</v>
      </c>
      <c r="G223" s="53" t="s">
        <v>668</v>
      </c>
      <c r="H223" s="55" t="s">
        <v>669</v>
      </c>
      <c r="I223" s="53">
        <v>1977</v>
      </c>
      <c r="J223" s="53" t="s">
        <v>670</v>
      </c>
      <c r="T223" s="3">
        <v>43</v>
      </c>
    </row>
    <row r="224" spans="1:28" ht="13.5" customHeight="1">
      <c r="A224" s="14"/>
      <c r="B224" s="2">
        <f>SUM(K224:AV224)</f>
        <v>43</v>
      </c>
      <c r="C224" s="20">
        <f>COUNT(K224:AV224)</f>
        <v>1</v>
      </c>
      <c r="D224" s="20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+IF(COUNT(K224:AV224)&gt;14,LARGE(K224:AV224,15),0)</f>
        <v>43</v>
      </c>
      <c r="E224" s="20">
        <f>IF(COUNT(K224:AV224)&lt;22,IF(COUNT(K224:AV224)&gt;14,(COUNT(K224:AV224)-15),0)*20,120)</f>
        <v>0</v>
      </c>
      <c r="F224" s="23">
        <f>D224+E224</f>
        <v>43</v>
      </c>
      <c r="G224" s="25" t="s">
        <v>197</v>
      </c>
      <c r="H224" s="25" t="s">
        <v>198</v>
      </c>
      <c r="I224" s="25">
        <v>1981</v>
      </c>
      <c r="J224" s="25" t="s">
        <v>199</v>
      </c>
      <c r="L224" s="19">
        <v>43</v>
      </c>
      <c r="AB224" s="19"/>
    </row>
    <row r="225" spans="1:35" ht="13.5" customHeight="1">
      <c r="A225" s="14"/>
      <c r="B225" s="2">
        <f>SUM(K225:AV225)</f>
        <v>43</v>
      </c>
      <c r="C225" s="20">
        <f>COUNT(K225:AV225)</f>
        <v>1</v>
      </c>
      <c r="D225" s="20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+IF(COUNT(K225:AV225)&gt;14,LARGE(K225:AV225,15),0)</f>
        <v>43</v>
      </c>
      <c r="E225" s="20">
        <f>IF(COUNT(K225:AV225)&lt;22,IF(COUNT(K225:AV225)&gt;14,(COUNT(K225:AV225)-15),0)*20,120)</f>
        <v>0</v>
      </c>
      <c r="F225" s="23">
        <f>D225+E225</f>
        <v>43</v>
      </c>
      <c r="G225" s="65" t="s">
        <v>834</v>
      </c>
      <c r="H225" s="65" t="s">
        <v>392</v>
      </c>
      <c r="I225" s="66" t="s">
        <v>825</v>
      </c>
      <c r="J225" s="65" t="s">
        <v>611</v>
      </c>
      <c r="AI225" s="19">
        <v>43</v>
      </c>
    </row>
    <row r="226" spans="1:15" ht="13.5" customHeight="1">
      <c r="A226" s="14"/>
      <c r="B226" s="2">
        <f>SUM(K226:AV226)</f>
        <v>43</v>
      </c>
      <c r="C226" s="20">
        <f>COUNT(K226:AV226)</f>
        <v>1</v>
      </c>
      <c r="D226" s="20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+IF(COUNT(K226:AV226)&gt;14,LARGE(K226:AV226,15),0)</f>
        <v>43</v>
      </c>
      <c r="E226" s="20">
        <f>IF(COUNT(K226:AV226)&lt;22,IF(COUNT(K226:AV226)&gt;14,(COUNT(K226:AV226)-15),0)*20,120)</f>
        <v>0</v>
      </c>
      <c r="F226" s="23">
        <f>D226+E226</f>
        <v>43</v>
      </c>
      <c r="G226" s="40" t="s">
        <v>398</v>
      </c>
      <c r="H226" s="40" t="s">
        <v>334</v>
      </c>
      <c r="I226" s="41"/>
      <c r="J226" s="42"/>
      <c r="O226" s="3">
        <v>43</v>
      </c>
    </row>
    <row r="227" spans="1:16" ht="13.5" customHeight="1">
      <c r="A227" s="14"/>
      <c r="B227" s="2">
        <f>SUM(K227:AV227)</f>
        <v>43</v>
      </c>
      <c r="C227" s="20">
        <f>COUNT(K227:AV227)</f>
        <v>1</v>
      </c>
      <c r="D227" s="20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+IF(COUNT(K227:AV227)&gt;14,LARGE(K227:AV227,15),0)</f>
        <v>43</v>
      </c>
      <c r="E227" s="20">
        <f>IF(COUNT(K227:AV227)&lt;22,IF(COUNT(K227:AV227)&gt;14,(COUNT(K227:AV227)-15),0)*20,120)</f>
        <v>0</v>
      </c>
      <c r="F227" s="23">
        <f>D227+E227</f>
        <v>43</v>
      </c>
      <c r="G227" s="36" t="s">
        <v>448</v>
      </c>
      <c r="H227" s="36" t="s">
        <v>449</v>
      </c>
      <c r="I227" s="36">
        <v>1978</v>
      </c>
      <c r="J227" s="36" t="s">
        <v>441</v>
      </c>
      <c r="P227" s="19">
        <v>43</v>
      </c>
    </row>
    <row r="228" spans="1:21" ht="13.5" customHeight="1">
      <c r="A228" s="14"/>
      <c r="B228" s="2">
        <f>SUM(K228:AV228)</f>
        <v>43</v>
      </c>
      <c r="C228" s="20">
        <f>COUNT(K228:AV228)</f>
        <v>1</v>
      </c>
      <c r="D228" s="20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+IF(COUNT(K228:AV228)&gt;14,LARGE(K228:AV228,15),0)</f>
        <v>43</v>
      </c>
      <c r="E228" s="20">
        <f>IF(COUNT(K228:AV228)&lt;22,IF(COUNT(K228:AV228)&gt;14,(COUNT(K228:AV228)-15),0)*20,120)</f>
        <v>0</v>
      </c>
      <c r="F228" s="23">
        <f>D228+E228</f>
        <v>43</v>
      </c>
      <c r="G228" s="25" t="s">
        <v>718</v>
      </c>
      <c r="H228" s="36" t="s">
        <v>449</v>
      </c>
      <c r="I228" s="36">
        <v>1981</v>
      </c>
      <c r="J228" s="36" t="s">
        <v>717</v>
      </c>
      <c r="U228" s="19">
        <v>43</v>
      </c>
    </row>
    <row r="229" spans="1:19" ht="13.5" customHeight="1">
      <c r="A229" s="14"/>
      <c r="B229" s="2">
        <f>SUM(K229:AV229)</f>
        <v>43</v>
      </c>
      <c r="C229" s="20">
        <f>COUNT(K229:AV229)</f>
        <v>1</v>
      </c>
      <c r="D229" s="20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+IF(COUNT(K229:AV229)&gt;14,LARGE(K229:AV229,15),0)</f>
        <v>43</v>
      </c>
      <c r="E229" s="20">
        <f>IF(COUNT(K229:AV229)&lt;22,IF(COUNT(K229:AV229)&gt;14,(COUNT(K229:AV229)-15),0)*20,120)</f>
        <v>0</v>
      </c>
      <c r="F229" s="23">
        <f>D229+E229</f>
        <v>43</v>
      </c>
      <c r="G229" s="50" t="s">
        <v>619</v>
      </c>
      <c r="H229" s="50" t="s">
        <v>87</v>
      </c>
      <c r="I229" s="51" t="s">
        <v>598</v>
      </c>
      <c r="J229" s="52" t="s">
        <v>611</v>
      </c>
      <c r="S229" s="19">
        <v>43</v>
      </c>
    </row>
    <row r="230" spans="1:48" ht="13.5" customHeight="1">
      <c r="A230" s="14"/>
      <c r="B230" s="2">
        <f>SUM(K230:AV230)</f>
        <v>42</v>
      </c>
      <c r="C230" s="20">
        <f>COUNT(K230:AV230)</f>
        <v>1</v>
      </c>
      <c r="D230" s="20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+IF(COUNT(K230:AV230)&gt;14,LARGE(K230:AV230,15),0)</f>
        <v>42</v>
      </c>
      <c r="E230" s="20">
        <f>IF(COUNT(K230:AV230)&lt;22,IF(COUNT(K230:AV230)&gt;14,(COUNT(K230:AV230)-15),0)*20,120)</f>
        <v>0</v>
      </c>
      <c r="F230" s="23">
        <f>D230+E230</f>
        <v>42</v>
      </c>
      <c r="G230" s="26" t="s">
        <v>117</v>
      </c>
      <c r="H230" s="26" t="s">
        <v>118</v>
      </c>
      <c r="I230" s="26">
        <v>1980</v>
      </c>
      <c r="J230" s="26" t="s">
        <v>65</v>
      </c>
      <c r="K230" s="27">
        <v>42</v>
      </c>
      <c r="AD230" s="19"/>
      <c r="AV230" s="2"/>
    </row>
    <row r="231" spans="1:19" ht="13.5" customHeight="1">
      <c r="A231" s="14"/>
      <c r="B231" s="2">
        <f>SUM(K231:AV231)</f>
        <v>42</v>
      </c>
      <c r="C231" s="20">
        <f>COUNT(K231:AV231)</f>
        <v>1</v>
      </c>
      <c r="D231" s="20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+IF(COUNT(K231:AV231)&gt;14,LARGE(K231:AV231,15),0)</f>
        <v>42</v>
      </c>
      <c r="E231" s="20">
        <f>IF(COUNT(K231:AV231)&lt;22,IF(COUNT(K231:AV231)&gt;14,(COUNT(K231:AV231)-15),0)*20,120)</f>
        <v>0</v>
      </c>
      <c r="F231" s="23">
        <f>D231+E231</f>
        <v>42</v>
      </c>
      <c r="G231" s="50" t="s">
        <v>620</v>
      </c>
      <c r="H231" s="50" t="s">
        <v>143</v>
      </c>
      <c r="I231" s="51" t="s">
        <v>599</v>
      </c>
      <c r="J231" s="52" t="s">
        <v>611</v>
      </c>
      <c r="S231" s="19">
        <v>42</v>
      </c>
    </row>
    <row r="232" spans="1:24" ht="13.5" customHeight="1">
      <c r="A232" s="14"/>
      <c r="B232" s="2">
        <f>SUM(K232:AV232)</f>
        <v>42</v>
      </c>
      <c r="C232" s="20">
        <f>COUNT(K232:AV232)</f>
        <v>1</v>
      </c>
      <c r="D232" s="20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+IF(COUNT(K232:AV232)&gt;14,LARGE(K232:AV232,15),0)</f>
        <v>42</v>
      </c>
      <c r="E232" s="20">
        <f>IF(COUNT(K232:AV232)&lt;22,IF(COUNT(K232:AV232)&gt;14,(COUNT(K232:AV232)-15),0)*20,120)</f>
        <v>0</v>
      </c>
      <c r="F232" s="23">
        <f>D232+E232</f>
        <v>42</v>
      </c>
      <c r="G232" s="36" t="s">
        <v>722</v>
      </c>
      <c r="H232" s="25" t="s">
        <v>261</v>
      </c>
      <c r="I232" s="36">
        <v>1981</v>
      </c>
      <c r="J232" s="36" t="s">
        <v>723</v>
      </c>
      <c r="X232" s="3">
        <v>42</v>
      </c>
    </row>
    <row r="233" spans="1:15" ht="13.5" customHeight="1">
      <c r="A233" s="14"/>
      <c r="B233" s="2">
        <f>SUM(K233:AV233)</f>
        <v>42</v>
      </c>
      <c r="C233" s="20">
        <f>COUNT(K233:AV233)</f>
        <v>1</v>
      </c>
      <c r="D233" s="20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+IF(COUNT(K233:AV233)&gt;14,LARGE(K233:AV233,15),0)</f>
        <v>42</v>
      </c>
      <c r="E233" s="20">
        <f>IF(COUNT(K233:AV233)&lt;22,IF(COUNT(K233:AV233)&gt;14,(COUNT(K233:AV233)-15),0)*20,120)</f>
        <v>0</v>
      </c>
      <c r="F233" s="23">
        <f>D233+E233</f>
        <v>42</v>
      </c>
      <c r="G233" s="37" t="s">
        <v>326</v>
      </c>
      <c r="H233" s="37" t="s">
        <v>327</v>
      </c>
      <c r="I233" s="38">
        <v>28126</v>
      </c>
      <c r="J233" s="39"/>
      <c r="O233" s="19">
        <v>42</v>
      </c>
    </row>
    <row r="234" spans="1:34" ht="13.5" customHeight="1">
      <c r="A234" s="14"/>
      <c r="B234" s="2">
        <f>SUM(K234:AV234)</f>
        <v>42</v>
      </c>
      <c r="C234" s="20">
        <f>COUNT(K234:AV234)</f>
        <v>1</v>
      </c>
      <c r="D234" s="20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+IF(COUNT(K234:AV234)&gt;14,LARGE(K234:AV234,15),0)</f>
        <v>42</v>
      </c>
      <c r="E234" s="20">
        <f>IF(COUNT(K234:AV234)&lt;22,IF(COUNT(K234:AV234)&gt;14,(COUNT(K234:AV234)-15),0)*20,120)</f>
        <v>0</v>
      </c>
      <c r="F234" s="23">
        <f>D234+E234</f>
        <v>42</v>
      </c>
      <c r="G234" s="64" t="s">
        <v>816</v>
      </c>
      <c r="H234" s="64" t="s">
        <v>817</v>
      </c>
      <c r="I234" s="64">
        <v>1978</v>
      </c>
      <c r="J234" s="64" t="s">
        <v>818</v>
      </c>
      <c r="AH234" s="3">
        <v>42</v>
      </c>
    </row>
    <row r="235" spans="1:17" ht="13.5" customHeight="1">
      <c r="A235" s="14"/>
      <c r="B235" s="2">
        <f>SUM(K235:AV235)</f>
        <v>42</v>
      </c>
      <c r="C235" s="20">
        <f>COUNT(K235:AV235)</f>
        <v>1</v>
      </c>
      <c r="D235" s="20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+IF(COUNT(K235:AV235)&gt;14,LARGE(K235:AV235,15),0)</f>
        <v>42</v>
      </c>
      <c r="E235" s="20">
        <f>IF(COUNT(K235:AV235)&lt;22,IF(COUNT(K235:AV235)&gt;14,(COUNT(K235:AV235)-15),0)*20,120)</f>
        <v>0</v>
      </c>
      <c r="F235" s="23">
        <f>D235+E235</f>
        <v>42</v>
      </c>
      <c r="G235" s="25" t="s">
        <v>466</v>
      </c>
      <c r="H235" s="25" t="s">
        <v>67</v>
      </c>
      <c r="I235" s="43" t="s">
        <v>467</v>
      </c>
      <c r="J235" s="25" t="s">
        <v>96</v>
      </c>
      <c r="O235" s="19"/>
      <c r="P235" s="19"/>
      <c r="Q235" s="3">
        <v>42</v>
      </c>
    </row>
    <row r="236" spans="1:16" ht="13.5" customHeight="1">
      <c r="A236" s="14"/>
      <c r="B236" s="2">
        <f>SUM(K236:AV236)</f>
        <v>42</v>
      </c>
      <c r="C236" s="20">
        <f>COUNT(K236:AV236)</f>
        <v>1</v>
      </c>
      <c r="D236" s="20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+IF(COUNT(K236:AV236)&gt;14,LARGE(K236:AV236,15),0)</f>
        <v>42</v>
      </c>
      <c r="E236" s="20">
        <f>IF(COUNT(K236:AV236)&lt;22,IF(COUNT(K236:AV236)&gt;14,(COUNT(K236:AV236)-15),0)*20,120)</f>
        <v>0</v>
      </c>
      <c r="F236" s="23">
        <f>D236+E236</f>
        <v>42</v>
      </c>
      <c r="G236" s="36" t="s">
        <v>450</v>
      </c>
      <c r="H236" s="36" t="s">
        <v>449</v>
      </c>
      <c r="I236" s="36">
        <v>1981</v>
      </c>
      <c r="J236" s="36" t="s">
        <v>451</v>
      </c>
      <c r="P236" s="19">
        <v>42</v>
      </c>
    </row>
    <row r="237" spans="1:46" ht="13.5" customHeight="1">
      <c r="A237" s="14"/>
      <c r="B237" s="2">
        <f>SUM(K237:AV237)</f>
        <v>42</v>
      </c>
      <c r="C237" s="20">
        <f>COUNT(K237:AV237)</f>
        <v>1</v>
      </c>
      <c r="D237" s="20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+IF(COUNT(K237:AV237)&gt;14,LARGE(K237:AV237,15),0)</f>
        <v>42</v>
      </c>
      <c r="E237" s="20">
        <f>IF(COUNT(K237:AV237)&lt;22,IF(COUNT(K237:AV237)&gt;14,(COUNT(K237:AV237)-15),0)*20,120)</f>
        <v>0</v>
      </c>
      <c r="F237" s="23">
        <f>D237+E237</f>
        <v>42</v>
      </c>
      <c r="G237" s="46" t="s">
        <v>945</v>
      </c>
      <c r="H237" s="25" t="s">
        <v>946</v>
      </c>
      <c r="I237" s="47" t="s">
        <v>589</v>
      </c>
      <c r="J237" s="46" t="s">
        <v>253</v>
      </c>
      <c r="AQ237" s="19"/>
      <c r="AT237" s="3">
        <v>42</v>
      </c>
    </row>
    <row r="238" spans="1:22" ht="13.5" customHeight="1">
      <c r="A238" s="14"/>
      <c r="B238" s="2">
        <f>SUM(K238:AV238)</f>
        <v>42</v>
      </c>
      <c r="C238" s="20">
        <f>COUNT(K238:AV238)</f>
        <v>1</v>
      </c>
      <c r="D238" s="20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+IF(COUNT(K238:AV238)&gt;14,LARGE(K238:AV238,15),0)</f>
        <v>42</v>
      </c>
      <c r="E238" s="20">
        <f>IF(COUNT(K238:AV238)&lt;22,IF(COUNT(K238:AV238)&gt;14,(COUNT(K238:AV238)-15),0)*20,120)</f>
        <v>0</v>
      </c>
      <c r="F238" s="23">
        <f>D238+E238</f>
        <v>42</v>
      </c>
      <c r="G238" s="53" t="s">
        <v>696</v>
      </c>
      <c r="H238" s="55" t="s">
        <v>697</v>
      </c>
      <c r="I238" s="53">
        <v>1981</v>
      </c>
      <c r="J238" s="54"/>
      <c r="V238" s="3">
        <v>42</v>
      </c>
    </row>
    <row r="239" spans="1:30" ht="13.5" customHeight="1">
      <c r="A239" s="14"/>
      <c r="B239" s="2">
        <f>SUM(K239:AV239)</f>
        <v>42</v>
      </c>
      <c r="C239" s="20">
        <f>COUNT(K239:AV239)</f>
        <v>1</v>
      </c>
      <c r="D239" s="20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+IF(COUNT(K239:AV239)&gt;14,LARGE(K239:AV239,15),0)</f>
        <v>42</v>
      </c>
      <c r="E239" s="20">
        <f>IF(COUNT(K239:AV239)&lt;22,IF(COUNT(K239:AV239)&gt;14,(COUNT(K239:AV239)-15),0)*20,120)</f>
        <v>0</v>
      </c>
      <c r="F239" s="23">
        <f>D239+E239</f>
        <v>42</v>
      </c>
      <c r="G239" s="61" t="s">
        <v>783</v>
      </c>
      <c r="H239" s="56" t="s">
        <v>784</v>
      </c>
      <c r="I239" s="57"/>
      <c r="J239" s="56" t="s">
        <v>781</v>
      </c>
      <c r="AD239" s="19">
        <v>42</v>
      </c>
    </row>
    <row r="240" spans="1:23" ht="13.5" customHeight="1">
      <c r="A240" s="14"/>
      <c r="B240" s="2">
        <f>SUM(K240:AV240)</f>
        <v>41</v>
      </c>
      <c r="C240" s="20">
        <f>COUNT(K240:AV240)</f>
        <v>2</v>
      </c>
      <c r="D240" s="20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+IF(COUNT(K240:AV240)&gt;14,LARGE(K240:AV240,15),0)</f>
        <v>41</v>
      </c>
      <c r="E240" s="20">
        <f>IF(COUNT(K240:AV240)&lt;22,IF(COUNT(K240:AV240)&gt;14,(COUNT(K240:AV240)-15),0)*20,120)</f>
        <v>0</v>
      </c>
      <c r="F240" s="23">
        <f>D240+E240</f>
        <v>41</v>
      </c>
      <c r="G240" s="26" t="s">
        <v>580</v>
      </c>
      <c r="H240" s="26" t="s">
        <v>581</v>
      </c>
      <c r="I240" s="26">
        <v>1980</v>
      </c>
      <c r="J240" s="26" t="s">
        <v>76</v>
      </c>
      <c r="Q240" s="3">
        <v>0</v>
      </c>
      <c r="W240" s="19">
        <v>41</v>
      </c>
    </row>
    <row r="241" spans="1:48" ht="13.5" customHeight="1">
      <c r="A241" s="14"/>
      <c r="B241" s="2">
        <f>SUM(K241:AV241)</f>
        <v>41</v>
      </c>
      <c r="C241" s="20">
        <f>COUNT(K241:AV241)</f>
        <v>1</v>
      </c>
      <c r="D241" s="20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+IF(COUNT(K241:AV241)&gt;14,LARGE(K241:AV241,15),0)</f>
        <v>41</v>
      </c>
      <c r="E241" s="20">
        <f>IF(COUNT(K241:AV241)&lt;22,IF(COUNT(K241:AV241)&gt;14,(COUNT(K241:AV241)-15),0)*20,120)</f>
        <v>0</v>
      </c>
      <c r="F241" s="23">
        <f>D241+E241</f>
        <v>41</v>
      </c>
      <c r="G241" s="26" t="s">
        <v>72</v>
      </c>
      <c r="H241" s="26" t="s">
        <v>73</v>
      </c>
      <c r="I241" s="26">
        <v>1980</v>
      </c>
      <c r="J241" s="26" t="s">
        <v>74</v>
      </c>
      <c r="K241" s="19">
        <v>41</v>
      </c>
      <c r="AJ241" s="27"/>
      <c r="AU241" s="6"/>
      <c r="AV241" s="2"/>
    </row>
    <row r="242" spans="1:26" ht="13.5" customHeight="1">
      <c r="A242" s="14"/>
      <c r="B242" s="2">
        <f>SUM(K242:AV242)</f>
        <v>41</v>
      </c>
      <c r="C242" s="20">
        <f>COUNT(K242:AV242)</f>
        <v>1</v>
      </c>
      <c r="D242" s="20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+IF(COUNT(K242:AV242)&gt;14,LARGE(K242:AV242,15),0)</f>
        <v>41</v>
      </c>
      <c r="E242" s="20">
        <f>IF(COUNT(K242:AV242)&lt;22,IF(COUNT(K242:AV242)&gt;14,(COUNT(K242:AV242)-15),0)*20,120)</f>
        <v>0</v>
      </c>
      <c r="F242" s="23">
        <f>D242+E242</f>
        <v>41</v>
      </c>
      <c r="G242" s="36" t="s">
        <v>758</v>
      </c>
      <c r="H242" s="36" t="s">
        <v>759</v>
      </c>
      <c r="I242" s="36"/>
      <c r="J242" s="36" t="s">
        <v>760</v>
      </c>
      <c r="U242" s="19"/>
      <c r="Z242" s="19">
        <v>41</v>
      </c>
    </row>
    <row r="243" spans="1:22" ht="13.5" customHeight="1">
      <c r="A243" s="14"/>
      <c r="B243" s="2">
        <f>SUM(K243:AV243)</f>
        <v>41</v>
      </c>
      <c r="C243" s="20">
        <f>COUNT(K243:AV243)</f>
        <v>1</v>
      </c>
      <c r="D243" s="20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+IF(COUNT(K243:AV243)&gt;14,LARGE(K243:AV243,15),0)</f>
        <v>41</v>
      </c>
      <c r="E243" s="20">
        <f>IF(COUNT(K243:AV243)&lt;22,IF(COUNT(K243:AV243)&gt;14,(COUNT(K243:AV243)-15),0)*20,120)</f>
        <v>0</v>
      </c>
      <c r="F243" s="23">
        <f>D243+E243</f>
        <v>41</v>
      </c>
      <c r="G243" s="53" t="s">
        <v>698</v>
      </c>
      <c r="H243" s="55" t="s">
        <v>699</v>
      </c>
      <c r="I243" s="53">
        <v>1977</v>
      </c>
      <c r="J243" s="53" t="s">
        <v>700</v>
      </c>
      <c r="V243" s="3">
        <v>41</v>
      </c>
    </row>
    <row r="244" spans="1:34" ht="13.5" customHeight="1">
      <c r="A244" s="14"/>
      <c r="B244" s="2">
        <f>SUM(K244:AV244)</f>
        <v>41</v>
      </c>
      <c r="C244" s="20">
        <f>COUNT(K244:AV244)</f>
        <v>1</v>
      </c>
      <c r="D244" s="20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+IF(COUNT(K244:AV244)&gt;14,LARGE(K244:AV244,15),0)</f>
        <v>41</v>
      </c>
      <c r="E244" s="20">
        <f>IF(COUNT(K244:AV244)&lt;22,IF(COUNT(K244:AV244)&gt;14,(COUNT(K244:AV244)-15),0)*20,120)</f>
        <v>0</v>
      </c>
      <c r="F244" s="23">
        <f>D244+E244</f>
        <v>41</v>
      </c>
      <c r="G244" s="64" t="s">
        <v>819</v>
      </c>
      <c r="H244" s="64" t="s">
        <v>501</v>
      </c>
      <c r="I244" s="64">
        <v>1979</v>
      </c>
      <c r="J244" s="64" t="s">
        <v>820</v>
      </c>
      <c r="AH244" s="3">
        <v>41</v>
      </c>
    </row>
    <row r="245" spans="1:15" ht="13.5" customHeight="1">
      <c r="A245" s="14"/>
      <c r="B245" s="2">
        <f>SUM(K245:AV245)</f>
        <v>41</v>
      </c>
      <c r="C245" s="20">
        <f>COUNT(K245:AV245)</f>
        <v>1</v>
      </c>
      <c r="D245" s="20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+IF(COUNT(K245:AV245)&gt;14,LARGE(K245:AV245,15),0)</f>
        <v>41</v>
      </c>
      <c r="E245" s="20">
        <f>IF(COUNT(K245:AV245)&lt;22,IF(COUNT(K245:AV245)&gt;14,(COUNT(K245:AV245)-15),0)*20,120)</f>
        <v>0</v>
      </c>
      <c r="F245" s="23">
        <f>D245+E245</f>
        <v>41</v>
      </c>
      <c r="G245" s="40" t="s">
        <v>421</v>
      </c>
      <c r="H245" s="40" t="s">
        <v>422</v>
      </c>
      <c r="I245" s="41"/>
      <c r="J245" s="40" t="s">
        <v>423</v>
      </c>
      <c r="O245" s="3">
        <v>41</v>
      </c>
    </row>
    <row r="246" spans="1:30" ht="13.5" customHeight="1">
      <c r="A246" s="14"/>
      <c r="B246" s="2">
        <f>SUM(K246:AV246)</f>
        <v>41</v>
      </c>
      <c r="C246" s="20">
        <f>COUNT(K246:AV246)</f>
        <v>1</v>
      </c>
      <c r="D246" s="20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+IF(COUNT(K246:AV246)&gt;14,LARGE(K246:AV246,15),0)</f>
        <v>41</v>
      </c>
      <c r="E246" s="20">
        <f>IF(COUNT(K246:AV246)&lt;22,IF(COUNT(K246:AV246)&gt;14,(COUNT(K246:AV246)-15),0)*20,120)</f>
        <v>0</v>
      </c>
      <c r="F246" s="23">
        <f>D246+E246</f>
        <v>41</v>
      </c>
      <c r="G246" s="61" t="s">
        <v>785</v>
      </c>
      <c r="H246" s="56" t="s">
        <v>80</v>
      </c>
      <c r="I246" s="57"/>
      <c r="J246" s="56" t="s">
        <v>786</v>
      </c>
      <c r="W246" s="19"/>
      <c r="Z246" s="19"/>
      <c r="AA246" s="19"/>
      <c r="AD246" s="19">
        <v>41</v>
      </c>
    </row>
    <row r="247" spans="1:43" ht="13.5" customHeight="1">
      <c r="A247" s="14"/>
      <c r="B247" s="2">
        <f>SUM(K247:AV247)</f>
        <v>41</v>
      </c>
      <c r="C247" s="20">
        <f>COUNT(K247:AV247)</f>
        <v>1</v>
      </c>
      <c r="D247" s="20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+IF(COUNT(K247:AV247)&gt;14,LARGE(K247:AV247,15),0)</f>
        <v>41</v>
      </c>
      <c r="E247" s="20">
        <f>IF(COUNT(K247:AV247)&lt;22,IF(COUNT(K247:AV247)&gt;14,(COUNT(K247:AV247)-15),0)*20,120)</f>
        <v>0</v>
      </c>
      <c r="F247" s="23">
        <f>D247+E247</f>
        <v>41</v>
      </c>
      <c r="G247" s="26" t="s">
        <v>509</v>
      </c>
      <c r="H247" s="26" t="s">
        <v>942</v>
      </c>
      <c r="I247" s="26">
        <v>1979</v>
      </c>
      <c r="J247" s="26" t="s">
        <v>79</v>
      </c>
      <c r="AQ247" s="19">
        <v>41</v>
      </c>
    </row>
    <row r="248" spans="1:20" ht="13.5" customHeight="1">
      <c r="A248" s="14"/>
      <c r="B248" s="2">
        <f>SUM(K248:AV248)</f>
        <v>41</v>
      </c>
      <c r="C248" s="20">
        <f>COUNT(K248:AV248)</f>
        <v>1</v>
      </c>
      <c r="D248" s="20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+IF(COUNT(K248:AV248)&gt;14,LARGE(K248:AV248,15),0)</f>
        <v>41</v>
      </c>
      <c r="E248" s="20">
        <f>IF(COUNT(K248:AV248)&lt;22,IF(COUNT(K248:AV248)&gt;14,(COUNT(K248:AV248)-15),0)*20,120)</f>
        <v>0</v>
      </c>
      <c r="F248" s="23">
        <f>D248+E248</f>
        <v>41</v>
      </c>
      <c r="G248" s="53" t="s">
        <v>674</v>
      </c>
      <c r="H248" s="55" t="s">
        <v>675</v>
      </c>
      <c r="I248" s="53">
        <v>1979</v>
      </c>
      <c r="J248" s="54"/>
      <c r="T248" s="3">
        <v>41</v>
      </c>
    </row>
    <row r="249" spans="1:42" ht="13.5" customHeight="1">
      <c r="A249" s="14"/>
      <c r="B249" s="2">
        <f>SUM(K249:AV249)</f>
        <v>41</v>
      </c>
      <c r="C249" s="20">
        <f>COUNT(K249:AV249)</f>
        <v>1</v>
      </c>
      <c r="D249" s="20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+IF(COUNT(K249:AV249)&gt;14,LARGE(K249:AV249,15),0)</f>
        <v>41</v>
      </c>
      <c r="E249" s="20">
        <f>IF(COUNT(K249:AV249)&lt;22,IF(COUNT(K249:AV249)&gt;14,(COUNT(K249:AV249)-15),0)*20,120)</f>
        <v>0</v>
      </c>
      <c r="F249" s="23">
        <f>D249+E249</f>
        <v>41</v>
      </c>
      <c r="G249" s="36" t="s">
        <v>932</v>
      </c>
      <c r="H249" s="36" t="s">
        <v>933</v>
      </c>
      <c r="I249" s="36">
        <v>1979</v>
      </c>
      <c r="J249" s="36"/>
      <c r="AP249" s="3">
        <v>41</v>
      </c>
    </row>
    <row r="250" spans="1:17" ht="13.5" customHeight="1">
      <c r="A250" s="14"/>
      <c r="B250" s="2">
        <f>SUM(K250:AV250)</f>
        <v>41</v>
      </c>
      <c r="C250" s="20">
        <f>COUNT(K250:AV250)</f>
        <v>1</v>
      </c>
      <c r="D250" s="20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+IF(COUNT(K250:AV250)&gt;14,LARGE(K250:AV250,15),0)</f>
        <v>41</v>
      </c>
      <c r="E250" s="20">
        <f>IF(COUNT(K250:AV250)&lt;22,IF(COUNT(K250:AV250)&gt;14,(COUNT(K250:AV250)-15),0)*20,120)</f>
        <v>0</v>
      </c>
      <c r="F250" s="23">
        <f>D250+E250</f>
        <v>41</v>
      </c>
      <c r="G250" s="25" t="s">
        <v>468</v>
      </c>
      <c r="H250" s="25" t="s">
        <v>469</v>
      </c>
      <c r="I250" s="43" t="s">
        <v>470</v>
      </c>
      <c r="J250" s="25" t="s">
        <v>68</v>
      </c>
      <c r="O250" s="19"/>
      <c r="Q250" s="3">
        <v>41</v>
      </c>
    </row>
    <row r="251" spans="1:15" ht="13.5" customHeight="1">
      <c r="A251" s="14"/>
      <c r="B251" s="2">
        <f>SUM(K251:AV251)</f>
        <v>41</v>
      </c>
      <c r="C251" s="20">
        <f>COUNT(K251:AV251)</f>
        <v>1</v>
      </c>
      <c r="D251" s="20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+IF(COUNT(K251:AV251)&gt;14,LARGE(K251:AV251,15),0)</f>
        <v>41</v>
      </c>
      <c r="E251" s="20">
        <f>IF(COUNT(K251:AV251)&lt;22,IF(COUNT(K251:AV251)&gt;14,(COUNT(K251:AV251)-15),0)*20,120)</f>
        <v>0</v>
      </c>
      <c r="F251" s="23">
        <f>D251+E251</f>
        <v>41</v>
      </c>
      <c r="G251" s="25" t="s">
        <v>202</v>
      </c>
      <c r="H251" s="25" t="s">
        <v>203</v>
      </c>
      <c r="I251" s="25">
        <v>1977</v>
      </c>
      <c r="J251" s="25"/>
      <c r="L251" s="19">
        <v>41</v>
      </c>
      <c r="O251" s="19"/>
    </row>
    <row r="252" spans="1:14" ht="13.5" customHeight="1">
      <c r="A252" s="14"/>
      <c r="B252" s="3">
        <f>SUM(K252:AV252)</f>
        <v>41</v>
      </c>
      <c r="C252" s="3">
        <f>COUNT(K252:AV252)</f>
        <v>1</v>
      </c>
      <c r="D252" s="3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+IF(COUNT(K252:AV252)&gt;14,LARGE(K252:AV252,15),0)</f>
        <v>41</v>
      </c>
      <c r="E252" s="3">
        <f>IF(COUNT(K252:AV252)&lt;22,IF(COUNT(K252:AV252)&gt;14,(COUNT(K252:AV252)-15),0)*20,120)</f>
        <v>0</v>
      </c>
      <c r="F252" s="23">
        <f>D252+E252</f>
        <v>41</v>
      </c>
      <c r="G252" s="36" t="s">
        <v>281</v>
      </c>
      <c r="H252" s="25" t="s">
        <v>282</v>
      </c>
      <c r="I252" s="36">
        <v>1979</v>
      </c>
      <c r="J252" s="36"/>
      <c r="N252" s="19">
        <v>41</v>
      </c>
    </row>
    <row r="253" spans="1:15" ht="13.5" customHeight="1">
      <c r="A253" s="14"/>
      <c r="B253" s="2">
        <f>SUM(K253:AV253)</f>
        <v>41</v>
      </c>
      <c r="C253" s="20">
        <f>COUNT(K253:AV253)</f>
        <v>1</v>
      </c>
      <c r="D253" s="20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+IF(COUNT(K253:AV253)&gt;14,LARGE(K253:AV253,15),0)</f>
        <v>41</v>
      </c>
      <c r="E253" s="20">
        <f>IF(COUNT(K253:AV253)&lt;22,IF(COUNT(K253:AV253)&gt;14,(COUNT(K253:AV253)-15),0)*20,120)</f>
        <v>0</v>
      </c>
      <c r="F253" s="23">
        <f>D253+E253</f>
        <v>41</v>
      </c>
      <c r="G253" s="37" t="s">
        <v>328</v>
      </c>
      <c r="H253" s="37" t="s">
        <v>329</v>
      </c>
      <c r="I253" s="38">
        <v>29045</v>
      </c>
      <c r="J253" s="39"/>
      <c r="O253" s="19">
        <v>41</v>
      </c>
    </row>
    <row r="254" spans="1:47" ht="13.5" customHeight="1">
      <c r="A254" s="14"/>
      <c r="B254" s="2">
        <f>SUM(K254:AV254)</f>
        <v>41</v>
      </c>
      <c r="C254" s="20">
        <f>COUNT(K254:AV254)</f>
        <v>1</v>
      </c>
      <c r="D254" s="20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+IF(COUNT(K254:AV254)&gt;14,LARGE(K254:AV254,15),0)</f>
        <v>41</v>
      </c>
      <c r="E254" s="20">
        <f>IF(COUNT(K254:AV254)&lt;22,IF(COUNT(K254:AV254)&gt;14,(COUNT(K254:AV254)-15),0)*20,120)</f>
        <v>0</v>
      </c>
      <c r="F254" s="23">
        <f>D254+E254</f>
        <v>41</v>
      </c>
      <c r="G254" s="6" t="s">
        <v>981</v>
      </c>
      <c r="H254" s="71" t="s">
        <v>962</v>
      </c>
      <c r="I254" s="71">
        <v>1981</v>
      </c>
      <c r="J254" s="72"/>
      <c r="AQ254" s="19"/>
      <c r="AU254" s="3">
        <v>41</v>
      </c>
    </row>
    <row r="255" spans="1:20" ht="13.5" customHeight="1">
      <c r="A255" s="14"/>
      <c r="B255" s="2">
        <f>SUM(K255:AV255)</f>
        <v>40</v>
      </c>
      <c r="C255" s="20">
        <f>COUNT(K255:AV255)</f>
        <v>1</v>
      </c>
      <c r="D255" s="20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+IF(COUNT(K255:AV255)&gt;14,LARGE(K255:AV255,15),0)</f>
        <v>40</v>
      </c>
      <c r="E255" s="20">
        <f>IF(COUNT(K255:AV255)&lt;22,IF(COUNT(K255:AV255)&gt;14,(COUNT(K255:AV255)-15),0)*20,120)</f>
        <v>0</v>
      </c>
      <c r="F255" s="23">
        <f>D255+E255</f>
        <v>40</v>
      </c>
      <c r="G255" s="53" t="s">
        <v>676</v>
      </c>
      <c r="H255" s="55" t="s">
        <v>308</v>
      </c>
      <c r="I255" s="53">
        <v>1981</v>
      </c>
      <c r="J255" s="53" t="s">
        <v>677</v>
      </c>
      <c r="T255" s="3">
        <v>40</v>
      </c>
    </row>
    <row r="256" spans="1:48" ht="13.5" customHeight="1">
      <c r="A256" s="14"/>
      <c r="B256" s="2">
        <f>SUM(K256:AV256)</f>
        <v>40</v>
      </c>
      <c r="C256" s="20">
        <f>COUNT(K256:AV256)</f>
        <v>1</v>
      </c>
      <c r="D256" s="20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+IF(COUNT(K256:AV256)&gt;14,LARGE(K256:AV256,15),0)</f>
        <v>40</v>
      </c>
      <c r="E256" s="20">
        <f>IF(COUNT(K256:AV256)&lt;22,IF(COUNT(K256:AV256)&gt;14,(COUNT(K256:AV256)-15),0)*20,120)</f>
        <v>0</v>
      </c>
      <c r="F256" s="23">
        <f>D256+E256</f>
        <v>40</v>
      </c>
      <c r="G256" s="26" t="s">
        <v>75</v>
      </c>
      <c r="H256" s="26" t="s">
        <v>51</v>
      </c>
      <c r="I256" s="26">
        <v>1978</v>
      </c>
      <c r="J256" s="26" t="s">
        <v>76</v>
      </c>
      <c r="K256" s="17">
        <v>40</v>
      </c>
      <c r="AJ256" s="27"/>
      <c r="AU256" s="6"/>
      <c r="AV256" s="2"/>
    </row>
    <row r="257" spans="1:15" ht="13.5" customHeight="1">
      <c r="A257" s="14"/>
      <c r="B257" s="2">
        <f>SUM(K257:AV257)</f>
        <v>40</v>
      </c>
      <c r="C257" s="20">
        <f>COUNT(K257:AV257)</f>
        <v>1</v>
      </c>
      <c r="D257" s="20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+IF(COUNT(K257:AV257)&gt;14,LARGE(K257:AV257,15),0)</f>
        <v>40</v>
      </c>
      <c r="E257" s="20">
        <f>IF(COUNT(K257:AV257)&lt;22,IF(COUNT(K257:AV257)&gt;14,(COUNT(K257:AV257)-15),0)*20,120)</f>
        <v>0</v>
      </c>
      <c r="F257" s="23">
        <f>D257+E257</f>
        <v>40</v>
      </c>
      <c r="G257" s="37" t="s">
        <v>330</v>
      </c>
      <c r="H257" s="37" t="s">
        <v>329</v>
      </c>
      <c r="I257" s="38">
        <v>29124</v>
      </c>
      <c r="J257" s="39"/>
      <c r="O257" s="19">
        <v>40</v>
      </c>
    </row>
    <row r="258" spans="1:37" ht="13.5" customHeight="1">
      <c r="A258" s="14"/>
      <c r="B258" s="2">
        <f>SUM(K258:AV258)</f>
        <v>40</v>
      </c>
      <c r="C258" s="20">
        <f>COUNT(K258:AV258)</f>
        <v>1</v>
      </c>
      <c r="D258" s="20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+IF(COUNT(K258:AV258)&gt;14,LARGE(K258:AV258,15),0)</f>
        <v>40</v>
      </c>
      <c r="E258" s="20">
        <f>IF(COUNT(K258:AV258)&lt;22,IF(COUNT(K258:AV258)&gt;14,(COUNT(K258:AV258)-15),0)*20,120)</f>
        <v>0</v>
      </c>
      <c r="F258" s="23">
        <f>D258+E258</f>
        <v>40</v>
      </c>
      <c r="G258" s="25" t="s">
        <v>904</v>
      </c>
      <c r="H258" s="25" t="s">
        <v>905</v>
      </c>
      <c r="I258" s="69">
        <v>1979</v>
      </c>
      <c r="J258" s="25" t="s">
        <v>906</v>
      </c>
      <c r="AK258" s="3">
        <v>40</v>
      </c>
    </row>
    <row r="259" spans="1:48" ht="13.5" customHeight="1">
      <c r="A259" s="14"/>
      <c r="B259" s="2">
        <f>SUM(K259:AV259)</f>
        <v>40</v>
      </c>
      <c r="C259" s="20">
        <f>COUNT(K259:AV259)</f>
        <v>1</v>
      </c>
      <c r="D259" s="20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+IF(COUNT(K259:AV259)&gt;14,LARGE(K259:AV259,15),0)</f>
        <v>40</v>
      </c>
      <c r="E259" s="20">
        <f>IF(COUNT(K259:AV259)&lt;22,IF(COUNT(K259:AV259)&gt;14,(COUNT(K259:AV259)-15),0)*20,120)</f>
        <v>0</v>
      </c>
      <c r="F259" s="23">
        <f>D259+E259</f>
        <v>40</v>
      </c>
      <c r="G259" s="26" t="s">
        <v>120</v>
      </c>
      <c r="H259" s="26" t="s">
        <v>54</v>
      </c>
      <c r="I259" s="26">
        <v>1979</v>
      </c>
      <c r="J259" s="26" t="s">
        <v>121</v>
      </c>
      <c r="K259" s="27">
        <v>40</v>
      </c>
      <c r="Q259" s="19"/>
      <c r="AU259" s="6"/>
      <c r="AV259" s="2"/>
    </row>
    <row r="260" spans="1:22" ht="13.5" customHeight="1">
      <c r="A260" s="14"/>
      <c r="B260" s="2">
        <f>SUM(K260:AV260)</f>
        <v>40</v>
      </c>
      <c r="C260" s="20">
        <f>COUNT(K260:AV260)</f>
        <v>1</v>
      </c>
      <c r="D260" s="20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+IF(COUNT(K260:AV260)&gt;14,LARGE(K260:AV260,15),0)</f>
        <v>40</v>
      </c>
      <c r="E260" s="20">
        <f>IF(COUNT(K260:AV260)&lt;22,IF(COUNT(K260:AV260)&gt;14,(COUNT(K260:AV260)-15),0)*20,120)</f>
        <v>0</v>
      </c>
      <c r="F260" s="23">
        <f>D260+E260</f>
        <v>40</v>
      </c>
      <c r="G260" s="53" t="s">
        <v>701</v>
      </c>
      <c r="H260" s="55" t="s">
        <v>261</v>
      </c>
      <c r="I260" s="53">
        <v>1980</v>
      </c>
      <c r="J260" s="54"/>
      <c r="V260" s="3">
        <v>40</v>
      </c>
    </row>
    <row r="261" spans="1:18" ht="13.5" customHeight="1">
      <c r="A261" s="14"/>
      <c r="B261" s="2">
        <f>SUM(K261:AV261)</f>
        <v>40</v>
      </c>
      <c r="C261" s="20">
        <f>COUNT(K261:AV261)</f>
        <v>1</v>
      </c>
      <c r="D261" s="20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+IF(COUNT(K261:AV261)&gt;14,LARGE(K261:AV261,15),0)</f>
        <v>40</v>
      </c>
      <c r="E261" s="20">
        <f>IF(COUNT(K261:AV261)&lt;22,IF(COUNT(K261:AV261)&gt;14,(COUNT(K261:AV261)-15),0)*20,120)</f>
        <v>0</v>
      </c>
      <c r="F261" s="23">
        <f>D261+E261</f>
        <v>40</v>
      </c>
      <c r="G261" s="25" t="s">
        <v>204</v>
      </c>
      <c r="H261" s="25" t="s">
        <v>161</v>
      </c>
      <c r="I261" s="25">
        <v>1981</v>
      </c>
      <c r="J261" s="25"/>
      <c r="L261" s="19">
        <v>40</v>
      </c>
      <c r="Q261" s="19"/>
      <c r="R261" s="19"/>
    </row>
    <row r="262" spans="1:12" ht="13.5" customHeight="1">
      <c r="A262" s="14"/>
      <c r="B262" s="2">
        <f>SUM(K262:AV262)</f>
        <v>40</v>
      </c>
      <c r="C262" s="20">
        <f>COUNT(K262:AV262)</f>
        <v>1</v>
      </c>
      <c r="D262" s="20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+IF(COUNT(K262:AV262)&gt;14,LARGE(K262:AV262,15),0)</f>
        <v>40</v>
      </c>
      <c r="E262" s="20">
        <f>IF(COUNT(K262:AV262)&lt;22,IF(COUNT(K262:AV262)&gt;14,(COUNT(K262:AV262)-15),0)*20,120)</f>
        <v>0</v>
      </c>
      <c r="F262" s="23">
        <f>D262+E262</f>
        <v>40</v>
      </c>
      <c r="G262" s="25" t="s">
        <v>241</v>
      </c>
      <c r="H262" s="25" t="s">
        <v>56</v>
      </c>
      <c r="I262" s="25">
        <v>1978</v>
      </c>
      <c r="J262" s="25"/>
      <c r="L262" s="3">
        <v>40</v>
      </c>
    </row>
    <row r="263" spans="1:35" ht="13.5" customHeight="1">
      <c r="A263" s="14"/>
      <c r="B263" s="2">
        <f>SUM(K263:AV263)</f>
        <v>40</v>
      </c>
      <c r="C263" s="20">
        <f>COUNT(K263:AV263)</f>
        <v>1</v>
      </c>
      <c r="D263" s="20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+IF(COUNT(K263:AV263)&gt;14,LARGE(K263:AV263,15),0)</f>
        <v>40</v>
      </c>
      <c r="E263" s="20">
        <f>IF(COUNT(K263:AV263)&lt;22,IF(COUNT(K263:AV263)&gt;14,(COUNT(K263:AV263)-15),0)*20,120)</f>
        <v>0</v>
      </c>
      <c r="F263" s="23">
        <f>D263+E263</f>
        <v>40</v>
      </c>
      <c r="G263" s="65" t="s">
        <v>836</v>
      </c>
      <c r="H263" s="65" t="s">
        <v>374</v>
      </c>
      <c r="I263" s="66" t="s">
        <v>582</v>
      </c>
      <c r="J263" s="65" t="s">
        <v>611</v>
      </c>
      <c r="AI263" s="19">
        <v>40</v>
      </c>
    </row>
    <row r="264" spans="1:14" ht="13.5" customHeight="1">
      <c r="A264" s="14"/>
      <c r="B264" s="3">
        <f>SUM(K264:AV264)</f>
        <v>40</v>
      </c>
      <c r="C264" s="3">
        <f>COUNT(K264:AV264)</f>
        <v>1</v>
      </c>
      <c r="D264" s="3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+IF(COUNT(K264:AV264)&gt;14,LARGE(K264:AV264,15),0)</f>
        <v>40</v>
      </c>
      <c r="E264" s="3">
        <f>IF(COUNT(K264:AV264)&lt;22,IF(COUNT(K264:AV264)&gt;14,(COUNT(K264:AV264)-15),0)*20,120)</f>
        <v>0</v>
      </c>
      <c r="F264" s="23">
        <f>D264+E264</f>
        <v>40</v>
      </c>
      <c r="G264" s="36" t="s">
        <v>283</v>
      </c>
      <c r="H264" s="25" t="s">
        <v>284</v>
      </c>
      <c r="I264" s="36">
        <v>1979</v>
      </c>
      <c r="J264" s="36"/>
      <c r="N264" s="19">
        <v>40</v>
      </c>
    </row>
    <row r="265" spans="1:43" ht="13.5" customHeight="1">
      <c r="A265" s="14"/>
      <c r="B265" s="2">
        <f>SUM(K265:AV265)</f>
        <v>40</v>
      </c>
      <c r="C265" s="20">
        <f>COUNT(K265:AV265)</f>
        <v>1</v>
      </c>
      <c r="D265" s="20">
        <f>IF(COUNT(K265:AV265)&gt;0,LARGE(K265:AV265,1),0)+IF(COUNT(K265:AV265)&gt;1,LARGE(K265:AV265,2),0)+IF(COUNT(K265:AV265)&gt;2,LARGE(K265:AV265,3),0)+IF(COUNT(K265:AV265)&gt;3,LARGE(K265:AV265,4),0)+IF(COUNT(K265:AV265)&gt;4,LARGE(K265:AV265,5),0)+IF(COUNT(K265:AV265)&gt;5,LARGE(K265:AV265,6),0)+IF(COUNT(K265:AV265)&gt;6,LARGE(K265:AV265,7),0)+IF(COUNT(K265:AV265)&gt;7,LARGE(K265:AV265,8),0)+IF(COUNT(K265:AV265)&gt;8,LARGE(K265:AV265,9),0)+IF(COUNT(K265:AV265)&gt;9,LARGE(K265:AV265,10),0)+IF(COUNT(K265:AV265)&gt;10,LARGE(K265:AV265,11),0)+IF(COUNT(K265:AV265)&gt;11,LARGE(K265:AV265,12),0)+IF(COUNT(K265:AV265)&gt;12,LARGE(K265:AV265,13),0)+IF(COUNT(K265:AV265)&gt;13,LARGE(K265:AV265,14),0)+IF(COUNT(K265:AV265)&gt;14,LARGE(K265:AV265,15),0)</f>
        <v>40</v>
      </c>
      <c r="E265" s="20">
        <f>IF(COUNT(K265:AV265)&lt;22,IF(COUNT(K265:AV265)&gt;14,(COUNT(K265:AV265)-15),0)*20,120)</f>
        <v>0</v>
      </c>
      <c r="F265" s="23">
        <f>D265+E265</f>
        <v>40</v>
      </c>
      <c r="G265" s="26" t="s">
        <v>943</v>
      </c>
      <c r="H265" s="26" t="s">
        <v>59</v>
      </c>
      <c r="I265" s="26">
        <v>1980</v>
      </c>
      <c r="J265" s="26" t="s">
        <v>944</v>
      </c>
      <c r="AQ265" s="19">
        <v>40</v>
      </c>
    </row>
    <row r="266" spans="1:23" ht="13.5" customHeight="1">
      <c r="A266" s="14"/>
      <c r="B266" s="2">
        <f>SUM(K266:AV266)</f>
        <v>40</v>
      </c>
      <c r="C266" s="20">
        <f>COUNT(K266:AV266)</f>
        <v>1</v>
      </c>
      <c r="D266" s="20">
        <f>IF(COUNT(K266:AV266)&gt;0,LARGE(K266:AV266,1),0)+IF(COUNT(K266:AV266)&gt;1,LARGE(K266:AV266,2),0)+IF(COUNT(K266:AV266)&gt;2,LARGE(K266:AV266,3),0)+IF(COUNT(K266:AV266)&gt;3,LARGE(K266:AV266,4),0)+IF(COUNT(K266:AV266)&gt;4,LARGE(K266:AV266,5),0)+IF(COUNT(K266:AV266)&gt;5,LARGE(K266:AV266,6),0)+IF(COUNT(K266:AV266)&gt;6,LARGE(K266:AV266,7),0)+IF(COUNT(K266:AV266)&gt;7,LARGE(K266:AV266,8),0)+IF(COUNT(K266:AV266)&gt;8,LARGE(K266:AV266,9),0)+IF(COUNT(K266:AV266)&gt;9,LARGE(K266:AV266,10),0)+IF(COUNT(K266:AV266)&gt;10,LARGE(K266:AV266,11),0)+IF(COUNT(K266:AV266)&gt;11,LARGE(K266:AV266,12),0)+IF(COUNT(K266:AV266)&gt;12,LARGE(K266:AV266,13),0)+IF(COUNT(K266:AV266)&gt;13,LARGE(K266:AV266,14),0)+IF(COUNT(K266:AV266)&gt;14,LARGE(K266:AV266,15),0)</f>
        <v>40</v>
      </c>
      <c r="E266" s="20">
        <f>IF(COUNT(K266:AV266)&lt;22,IF(COUNT(K266:AV266)&gt;14,(COUNT(K266:AV266)-15),0)*20,120)</f>
        <v>0</v>
      </c>
      <c r="F266" s="23">
        <f>D266+E266</f>
        <v>40</v>
      </c>
      <c r="G266" s="26" t="s">
        <v>735</v>
      </c>
      <c r="H266" s="26" t="s">
        <v>119</v>
      </c>
      <c r="I266" s="26">
        <v>1981</v>
      </c>
      <c r="J266" s="26"/>
      <c r="W266" s="19">
        <v>40</v>
      </c>
    </row>
    <row r="267" spans="1:48" ht="13.5" customHeight="1">
      <c r="A267" s="14"/>
      <c r="B267" s="3">
        <f>SUM(K267:AV267)</f>
        <v>39</v>
      </c>
      <c r="C267" s="3">
        <f>COUNT(K267:AV267)</f>
        <v>2</v>
      </c>
      <c r="D267" s="3">
        <f>IF(COUNT(K267:AV267)&gt;0,LARGE(K267:AV267,1),0)+IF(COUNT(K267:AV267)&gt;1,LARGE(K267:AV267,2),0)+IF(COUNT(K267:AV267)&gt;2,LARGE(K267:AV267,3),0)+IF(COUNT(K267:AV267)&gt;3,LARGE(K267:AV267,4),0)+IF(COUNT(K267:AV267)&gt;4,LARGE(K267:AV267,5),0)+IF(COUNT(K267:AV267)&gt;5,LARGE(K267:AV267,6),0)+IF(COUNT(K267:AV267)&gt;6,LARGE(K267:AV267,7),0)+IF(COUNT(K267:AV267)&gt;7,LARGE(K267:AV267,8),0)+IF(COUNT(K267:AV267)&gt;8,LARGE(K267:AV267,9),0)+IF(COUNT(K267:AV267)&gt;9,LARGE(K267:AV267,10),0)+IF(COUNT(K267:AV267)&gt;10,LARGE(K267:AV267,11),0)+IF(COUNT(K267:AV267)&gt;11,LARGE(K267:AV267,12),0)+IF(COUNT(K267:AV267)&gt;12,LARGE(K267:AV267,13),0)+IF(COUNT(K267:AV267)&gt;13,LARGE(K267:AV267,14),0)+IF(COUNT(K267:AV267)&gt;14,LARGE(K267:AV267,15),0)</f>
        <v>39</v>
      </c>
      <c r="E267" s="3">
        <f>IF(COUNT(K267:AV267)&lt;22,IF(COUNT(K267:AV267)&gt;14,(COUNT(K267:AV267)-15),0)*20,120)</f>
        <v>0</v>
      </c>
      <c r="F267" s="23">
        <f>D267+E267</f>
        <v>39</v>
      </c>
      <c r="G267" s="26" t="s">
        <v>81</v>
      </c>
      <c r="H267" s="26" t="s">
        <v>82</v>
      </c>
      <c r="I267" s="26">
        <v>1978</v>
      </c>
      <c r="J267" s="26" t="s">
        <v>83</v>
      </c>
      <c r="K267" s="19">
        <v>37</v>
      </c>
      <c r="O267" s="19"/>
      <c r="Q267" s="3">
        <v>2</v>
      </c>
      <c r="W267" s="19"/>
      <c r="AU267" s="6"/>
      <c r="AV267" s="2"/>
    </row>
    <row r="268" spans="1:14" ht="13.5" customHeight="1">
      <c r="A268" s="14"/>
      <c r="B268" s="3">
        <f>SUM(K268:AV268)</f>
        <v>39</v>
      </c>
      <c r="C268" s="3">
        <f>COUNT(K268:AV268)</f>
        <v>1</v>
      </c>
      <c r="D268" s="3">
        <f>IF(COUNT(K268:AV268)&gt;0,LARGE(K268:AV268,1),0)+IF(COUNT(K268:AV268)&gt;1,LARGE(K268:AV268,2),0)+IF(COUNT(K268:AV268)&gt;2,LARGE(K268:AV268,3),0)+IF(COUNT(K268:AV268)&gt;3,LARGE(K268:AV268,4),0)+IF(COUNT(K268:AV268)&gt;4,LARGE(K268:AV268,5),0)+IF(COUNT(K268:AV268)&gt;5,LARGE(K268:AV268,6),0)+IF(COUNT(K268:AV268)&gt;6,LARGE(K268:AV268,7),0)+IF(COUNT(K268:AV268)&gt;7,LARGE(K268:AV268,8),0)+IF(COUNT(K268:AV268)&gt;8,LARGE(K268:AV268,9),0)+IF(COUNT(K268:AV268)&gt;9,LARGE(K268:AV268,10),0)+IF(COUNT(K268:AV268)&gt;10,LARGE(K268:AV268,11),0)+IF(COUNT(K268:AV268)&gt;11,LARGE(K268:AV268,12),0)+IF(COUNT(K268:AV268)&gt;12,LARGE(K268:AV268,13),0)+IF(COUNT(K268:AV268)&gt;13,LARGE(K268:AV268,14),0)+IF(COUNT(K268:AV268)&gt;14,LARGE(K268:AV268,15),0)</f>
        <v>39</v>
      </c>
      <c r="E268" s="3">
        <f>IF(COUNT(K268:AV268)&lt;22,IF(COUNT(K268:AV268)&gt;14,(COUNT(K268:AV268)-15),0)*20,120)</f>
        <v>0</v>
      </c>
      <c r="F268" s="23">
        <f>D268+E268</f>
        <v>39</v>
      </c>
      <c r="G268" s="36" t="s">
        <v>285</v>
      </c>
      <c r="H268" s="25" t="s">
        <v>286</v>
      </c>
      <c r="I268" s="36">
        <v>1981</v>
      </c>
      <c r="J268" s="36"/>
      <c r="N268" s="19">
        <v>39</v>
      </c>
    </row>
    <row r="269" spans="1:30" ht="13.5" customHeight="1">
      <c r="A269" s="14"/>
      <c r="B269" s="2">
        <f>SUM(K269:AV269)</f>
        <v>39</v>
      </c>
      <c r="C269" s="20">
        <f>COUNT(K269:AV269)</f>
        <v>1</v>
      </c>
      <c r="D269" s="20">
        <f>IF(COUNT(K269:AV269)&gt;0,LARGE(K269:AV269,1),0)+IF(COUNT(K269:AV269)&gt;1,LARGE(K269:AV269,2),0)+IF(COUNT(K269:AV269)&gt;2,LARGE(K269:AV269,3),0)+IF(COUNT(K269:AV269)&gt;3,LARGE(K269:AV269,4),0)+IF(COUNT(K269:AV269)&gt;4,LARGE(K269:AV269,5),0)+IF(COUNT(K269:AV269)&gt;5,LARGE(K269:AV269,6),0)+IF(COUNT(K269:AV269)&gt;6,LARGE(K269:AV269,7),0)+IF(COUNT(K269:AV269)&gt;7,LARGE(K269:AV269,8),0)+IF(COUNT(K269:AV269)&gt;8,LARGE(K269:AV269,9),0)+IF(COUNT(K269:AV269)&gt;9,LARGE(K269:AV269,10),0)+IF(COUNT(K269:AV269)&gt;10,LARGE(K269:AV269,11),0)+IF(COUNT(K269:AV269)&gt;11,LARGE(K269:AV269,12),0)+IF(COUNT(K269:AV269)&gt;12,LARGE(K269:AV269,13),0)+IF(COUNT(K269:AV269)&gt;13,LARGE(K269:AV269,14),0)+IF(COUNT(K269:AV269)&gt;14,LARGE(K269:AV269,15),0)</f>
        <v>39</v>
      </c>
      <c r="E269" s="20">
        <f>IF(COUNT(K269:AV269)&lt;22,IF(COUNT(K269:AV269)&gt;14,(COUNT(K269:AV269)-15),0)*20,120)</f>
        <v>0</v>
      </c>
      <c r="F269" s="23">
        <f>D269+E269</f>
        <v>39</v>
      </c>
      <c r="G269" s="61" t="s">
        <v>787</v>
      </c>
      <c r="H269" s="56" t="s">
        <v>788</v>
      </c>
      <c r="I269" s="57"/>
      <c r="J269" s="56" t="s">
        <v>789</v>
      </c>
      <c r="AA269" s="19"/>
      <c r="AD269" s="19">
        <v>39</v>
      </c>
    </row>
    <row r="270" spans="1:13" ht="12.75">
      <c r="A270" s="14"/>
      <c r="B270" s="3">
        <f>SUM(K270:AV270)</f>
        <v>39</v>
      </c>
      <c r="C270" s="3">
        <f>COUNT(K270:AV270)</f>
        <v>1</v>
      </c>
      <c r="D270" s="3">
        <f>IF(COUNT(K270:AV270)&gt;0,LARGE(K270:AV270,1),0)+IF(COUNT(K270:AV270)&gt;1,LARGE(K270:AV270,2),0)+IF(COUNT(K270:AV270)&gt;2,LARGE(K270:AV270,3),0)+IF(COUNT(K270:AV270)&gt;3,LARGE(K270:AV270,4),0)+IF(COUNT(K270:AV270)&gt;4,LARGE(K270:AV270,5),0)+IF(COUNT(K270:AV270)&gt;5,LARGE(K270:AV270,6),0)+IF(COUNT(K270:AV270)&gt;6,LARGE(K270:AV270,7),0)+IF(COUNT(K270:AV270)&gt;7,LARGE(K270:AV270,8),0)+IF(COUNT(K270:AV270)&gt;8,LARGE(K270:AV270,9),0)+IF(COUNT(K270:AV270)&gt;9,LARGE(K270:AV270,10),0)+IF(COUNT(K270:AV270)&gt;10,LARGE(K270:AV270,11),0)+IF(COUNT(K270:AV270)&gt;11,LARGE(K270:AV270,12),0)+IF(COUNT(K270:AV270)&gt;12,LARGE(K270:AV270,13),0)+IF(COUNT(K270:AV270)&gt;13,LARGE(K270:AV270,14),0)+IF(COUNT(K270:AV270)&gt;14,LARGE(K270:AV270,15),0)</f>
        <v>39</v>
      </c>
      <c r="E270" s="3">
        <f>IF(COUNT(K270:AV270)&lt;22,IF(COUNT(K270:AV270)&gt;14,(COUNT(K270:AV270)-15),0)*20,120)</f>
        <v>0</v>
      </c>
      <c r="F270" s="23">
        <f>D270+E270</f>
        <v>39</v>
      </c>
      <c r="G270" s="36" t="s">
        <v>268</v>
      </c>
      <c r="H270" s="36" t="s">
        <v>269</v>
      </c>
      <c r="I270" s="36">
        <v>1977</v>
      </c>
      <c r="J270" s="36"/>
      <c r="M270" s="3">
        <v>39</v>
      </c>
    </row>
    <row r="271" spans="1:37" ht="12.75">
      <c r="A271" s="14"/>
      <c r="B271" s="2">
        <f>SUM(K271:AV271)</f>
        <v>39</v>
      </c>
      <c r="C271" s="20">
        <f>COUNT(K271:AV271)</f>
        <v>1</v>
      </c>
      <c r="D271" s="20">
        <f>IF(COUNT(K271:AV271)&gt;0,LARGE(K271:AV271,1),0)+IF(COUNT(K271:AV271)&gt;1,LARGE(K271:AV271,2),0)+IF(COUNT(K271:AV271)&gt;2,LARGE(K271:AV271,3),0)+IF(COUNT(K271:AV271)&gt;3,LARGE(K271:AV271,4),0)+IF(COUNT(K271:AV271)&gt;4,LARGE(K271:AV271,5),0)+IF(COUNT(K271:AV271)&gt;5,LARGE(K271:AV271,6),0)+IF(COUNT(K271:AV271)&gt;6,LARGE(K271:AV271,7),0)+IF(COUNT(K271:AV271)&gt;7,LARGE(K271:AV271,8),0)+IF(COUNT(K271:AV271)&gt;8,LARGE(K271:AV271,9),0)+IF(COUNT(K271:AV271)&gt;9,LARGE(K271:AV271,10),0)+IF(COUNT(K271:AV271)&gt;10,LARGE(K271:AV271,11),0)+IF(COUNT(K271:AV271)&gt;11,LARGE(K271:AV271,12),0)+IF(COUNT(K271:AV271)&gt;12,LARGE(K271:AV271,13),0)+IF(COUNT(K271:AV271)&gt;13,LARGE(K271:AV271,14),0)+IF(COUNT(K271:AV271)&gt;14,LARGE(K271:AV271,15),0)</f>
        <v>39</v>
      </c>
      <c r="E271" s="20">
        <f>IF(COUNT(K271:AV271)&lt;22,IF(COUNT(K271:AV271)&gt;14,(COUNT(K271:AV271)-15),0)*20,120)</f>
        <v>0</v>
      </c>
      <c r="F271" s="23">
        <f>D271+E271</f>
        <v>39</v>
      </c>
      <c r="G271" s="25" t="s">
        <v>895</v>
      </c>
      <c r="H271" s="25" t="s">
        <v>299</v>
      </c>
      <c r="I271" s="69">
        <v>1978</v>
      </c>
      <c r="J271" s="25" t="s">
        <v>896</v>
      </c>
      <c r="AK271" s="19">
        <v>39</v>
      </c>
    </row>
    <row r="272" spans="1:48" ht="12.75">
      <c r="A272" s="14"/>
      <c r="B272" s="2">
        <f>SUM(K272:AV272)</f>
        <v>39</v>
      </c>
      <c r="C272" s="20">
        <f>COUNT(K272:AV272)</f>
        <v>1</v>
      </c>
      <c r="D272" s="20">
        <f>IF(COUNT(K272:AV272)&gt;0,LARGE(K272:AV272,1),0)+IF(COUNT(K272:AV272)&gt;1,LARGE(K272:AV272,2),0)+IF(COUNT(K272:AV272)&gt;2,LARGE(K272:AV272,3),0)+IF(COUNT(K272:AV272)&gt;3,LARGE(K272:AV272,4),0)+IF(COUNT(K272:AV272)&gt;4,LARGE(K272:AV272,5),0)+IF(COUNT(K272:AV272)&gt;5,LARGE(K272:AV272,6),0)+IF(COUNT(K272:AV272)&gt;6,LARGE(K272:AV272,7),0)+IF(COUNT(K272:AV272)&gt;7,LARGE(K272:AV272,8),0)+IF(COUNT(K272:AV272)&gt;8,LARGE(K272:AV272,9),0)+IF(COUNT(K272:AV272)&gt;9,LARGE(K272:AV272,10),0)+IF(COUNT(K272:AV272)&gt;10,LARGE(K272:AV272,11),0)+IF(COUNT(K272:AV272)&gt;11,LARGE(K272:AV272,12),0)+IF(COUNT(K272:AV272)&gt;12,LARGE(K272:AV272,13),0)+IF(COUNT(K272:AV272)&gt;13,LARGE(K272:AV272,14),0)+IF(COUNT(K272:AV272)&gt;14,LARGE(K272:AV272,15),0)</f>
        <v>39</v>
      </c>
      <c r="E272" s="20">
        <f>IF(COUNT(K272:AV272)&lt;22,IF(COUNT(K272:AV272)&gt;14,(COUNT(K272:AV272)-15),0)*20,120)</f>
        <v>0</v>
      </c>
      <c r="F272" s="23">
        <f>D272+E272</f>
        <v>39</v>
      </c>
      <c r="G272" s="26" t="s">
        <v>122</v>
      </c>
      <c r="H272" s="26" t="s">
        <v>123</v>
      </c>
      <c r="I272" s="26">
        <v>1979</v>
      </c>
      <c r="J272" s="26" t="s">
        <v>124</v>
      </c>
      <c r="K272" s="27">
        <v>39</v>
      </c>
      <c r="AV272" s="2"/>
    </row>
    <row r="273" spans="1:15" ht="14.25">
      <c r="A273" s="14"/>
      <c r="B273" s="2">
        <f>SUM(K273:AV273)</f>
        <v>39</v>
      </c>
      <c r="C273" s="20">
        <f>COUNT(K273:AV273)</f>
        <v>1</v>
      </c>
      <c r="D273" s="20">
        <f>IF(COUNT(K273:AV273)&gt;0,LARGE(K273:AV273,1),0)+IF(COUNT(K273:AV273)&gt;1,LARGE(K273:AV273,2),0)+IF(COUNT(K273:AV273)&gt;2,LARGE(K273:AV273,3),0)+IF(COUNT(K273:AV273)&gt;3,LARGE(K273:AV273,4),0)+IF(COUNT(K273:AV273)&gt;4,LARGE(K273:AV273,5),0)+IF(COUNT(K273:AV273)&gt;5,LARGE(K273:AV273,6),0)+IF(COUNT(K273:AV273)&gt;6,LARGE(K273:AV273,7),0)+IF(COUNT(K273:AV273)&gt;7,LARGE(K273:AV273,8),0)+IF(COUNT(K273:AV273)&gt;8,LARGE(K273:AV273,9),0)+IF(COUNT(K273:AV273)&gt;9,LARGE(K273:AV273,10),0)+IF(COUNT(K273:AV273)&gt;10,LARGE(K273:AV273,11),0)+IF(COUNT(K273:AV273)&gt;11,LARGE(K273:AV273,12),0)+IF(COUNT(K273:AV273)&gt;12,LARGE(K273:AV273,13),0)+IF(COUNT(K273:AV273)&gt;13,LARGE(K273:AV273,14),0)+IF(COUNT(K273:AV273)&gt;14,LARGE(K273:AV273,15),0)</f>
        <v>39</v>
      </c>
      <c r="E273" s="20">
        <f>IF(COUNT(K273:AV273)&lt;22,IF(COUNT(K273:AV273)&gt;14,(COUNT(K273:AV273)-15),0)*20,120)</f>
        <v>0</v>
      </c>
      <c r="F273" s="23">
        <f>D273+E273</f>
        <v>39</v>
      </c>
      <c r="G273" s="37" t="s">
        <v>331</v>
      </c>
      <c r="H273" s="37" t="s">
        <v>332</v>
      </c>
      <c r="I273" s="38">
        <v>29145</v>
      </c>
      <c r="J273" s="39"/>
      <c r="O273" s="19">
        <v>39</v>
      </c>
    </row>
    <row r="274" spans="1:23" ht="12.75">
      <c r="A274" s="14"/>
      <c r="B274" s="2">
        <f>SUM(K274:AV274)</f>
        <v>39</v>
      </c>
      <c r="C274" s="20">
        <f>COUNT(K274:AV274)</f>
        <v>1</v>
      </c>
      <c r="D274" s="20">
        <f>IF(COUNT(K274:AV274)&gt;0,LARGE(K274:AV274,1),0)+IF(COUNT(K274:AV274)&gt;1,LARGE(K274:AV274,2),0)+IF(COUNT(K274:AV274)&gt;2,LARGE(K274:AV274,3),0)+IF(COUNT(K274:AV274)&gt;3,LARGE(K274:AV274,4),0)+IF(COUNT(K274:AV274)&gt;4,LARGE(K274:AV274,5),0)+IF(COUNT(K274:AV274)&gt;5,LARGE(K274:AV274,6),0)+IF(COUNT(K274:AV274)&gt;6,LARGE(K274:AV274,7),0)+IF(COUNT(K274:AV274)&gt;7,LARGE(K274:AV274,8),0)+IF(COUNT(K274:AV274)&gt;8,LARGE(K274:AV274,9),0)+IF(COUNT(K274:AV274)&gt;9,LARGE(K274:AV274,10),0)+IF(COUNT(K274:AV274)&gt;10,LARGE(K274:AV274,11),0)+IF(COUNT(K274:AV274)&gt;11,LARGE(K274:AV274,12),0)+IF(COUNT(K274:AV274)&gt;12,LARGE(K274:AV274,13),0)+IF(COUNT(K274:AV274)&gt;13,LARGE(K274:AV274,14),0)+IF(COUNT(K274:AV274)&gt;14,LARGE(K274:AV274,15),0)</f>
        <v>39</v>
      </c>
      <c r="E274" s="20">
        <f>IF(COUNT(K274:AV274)&lt;22,IF(COUNT(K274:AV274)&gt;14,(COUNT(K274:AV274)-15),0)*20,120)</f>
        <v>0</v>
      </c>
      <c r="F274" s="23">
        <f>D274+E274</f>
        <v>39</v>
      </c>
      <c r="G274" s="26" t="s">
        <v>736</v>
      </c>
      <c r="H274" s="26" t="s">
        <v>737</v>
      </c>
      <c r="I274" s="26">
        <v>1977</v>
      </c>
      <c r="J274" s="26"/>
      <c r="P274" s="19"/>
      <c r="W274" s="19">
        <v>39</v>
      </c>
    </row>
    <row r="275" spans="1:15" ht="12.75">
      <c r="A275" s="14"/>
      <c r="B275" s="2">
        <f>SUM(K275:AV275)</f>
        <v>39</v>
      </c>
      <c r="C275" s="20">
        <f>COUNT(K275:AV275)</f>
        <v>1</v>
      </c>
      <c r="D275" s="20">
        <f>IF(COUNT(K275:AV275)&gt;0,LARGE(K275:AV275,1),0)+IF(COUNT(K275:AV275)&gt;1,LARGE(K275:AV275,2),0)+IF(COUNT(K275:AV275)&gt;2,LARGE(K275:AV275,3),0)+IF(COUNT(K275:AV275)&gt;3,LARGE(K275:AV275,4),0)+IF(COUNT(K275:AV275)&gt;4,LARGE(K275:AV275,5),0)+IF(COUNT(K275:AV275)&gt;5,LARGE(K275:AV275,6),0)+IF(COUNT(K275:AV275)&gt;6,LARGE(K275:AV275,7),0)+IF(COUNT(K275:AV275)&gt;7,LARGE(K275:AV275,8),0)+IF(COUNT(K275:AV275)&gt;8,LARGE(K275:AV275,9),0)+IF(COUNT(K275:AV275)&gt;9,LARGE(K275:AV275,10),0)+IF(COUNT(K275:AV275)&gt;10,LARGE(K275:AV275,11),0)+IF(COUNT(K275:AV275)&gt;11,LARGE(K275:AV275,12),0)+IF(COUNT(K275:AV275)&gt;12,LARGE(K275:AV275,13),0)+IF(COUNT(K275:AV275)&gt;13,LARGE(K275:AV275,14),0)+IF(COUNT(K275:AV275)&gt;14,LARGE(K275:AV275,15),0)</f>
        <v>39</v>
      </c>
      <c r="E275" s="20">
        <f>IF(COUNT(K275:AV275)&lt;22,IF(COUNT(K275:AV275)&gt;14,(COUNT(K275:AV275)-15),0)*20,120)</f>
        <v>0</v>
      </c>
      <c r="F275" s="23">
        <f>D275+E275</f>
        <v>39</v>
      </c>
      <c r="G275" s="40" t="s">
        <v>425</v>
      </c>
      <c r="H275" s="40" t="s">
        <v>419</v>
      </c>
      <c r="I275" s="41"/>
      <c r="J275" s="42"/>
      <c r="O275" s="3">
        <v>39</v>
      </c>
    </row>
    <row r="276" spans="1:12" ht="12.75">
      <c r="A276" s="14"/>
      <c r="B276" s="2">
        <f>SUM(K276:AV276)</f>
        <v>39</v>
      </c>
      <c r="C276" s="20">
        <f>COUNT(K276:AV276)</f>
        <v>1</v>
      </c>
      <c r="D276" s="20">
        <f>IF(COUNT(K276:AV276)&gt;0,LARGE(K276:AV276,1),0)+IF(COUNT(K276:AV276)&gt;1,LARGE(K276:AV276,2),0)+IF(COUNT(K276:AV276)&gt;2,LARGE(K276:AV276,3),0)+IF(COUNT(K276:AV276)&gt;3,LARGE(K276:AV276,4),0)+IF(COUNT(K276:AV276)&gt;4,LARGE(K276:AV276,5),0)+IF(COUNT(K276:AV276)&gt;5,LARGE(K276:AV276,6),0)+IF(COUNT(K276:AV276)&gt;6,LARGE(K276:AV276,7),0)+IF(COUNT(K276:AV276)&gt;7,LARGE(K276:AV276,8),0)+IF(COUNT(K276:AV276)&gt;8,LARGE(K276:AV276,9),0)+IF(COUNT(K276:AV276)&gt;9,LARGE(K276:AV276,10),0)+IF(COUNT(K276:AV276)&gt;10,LARGE(K276:AV276,11),0)+IF(COUNT(K276:AV276)&gt;11,LARGE(K276:AV276,12),0)+IF(COUNT(K276:AV276)&gt;12,LARGE(K276:AV276,13),0)+IF(COUNT(K276:AV276)&gt;13,LARGE(K276:AV276,14),0)+IF(COUNT(K276:AV276)&gt;14,LARGE(K276:AV276,15),0)</f>
        <v>39</v>
      </c>
      <c r="E276" s="20">
        <f>IF(COUNT(K276:AV276)&lt;22,IF(COUNT(K276:AV276)&gt;14,(COUNT(K276:AV276)-15),0)*20,120)</f>
        <v>0</v>
      </c>
      <c r="F276" s="23">
        <f>D276+E276</f>
        <v>39</v>
      </c>
      <c r="G276" s="25" t="s">
        <v>242</v>
      </c>
      <c r="H276" s="25" t="s">
        <v>161</v>
      </c>
      <c r="I276" s="25">
        <v>1981</v>
      </c>
      <c r="J276" s="25"/>
      <c r="L276" s="3">
        <v>39</v>
      </c>
    </row>
    <row r="277" spans="1:48" ht="12.75">
      <c r="A277" s="14"/>
      <c r="B277" s="2">
        <f>SUM(K277:AV277)</f>
        <v>39</v>
      </c>
      <c r="C277" s="20">
        <f>COUNT(K277:AV277)</f>
        <v>1</v>
      </c>
      <c r="D277" s="20">
        <f>IF(COUNT(K277:AV277)&gt;0,LARGE(K277:AV277,1),0)+IF(COUNT(K277:AV277)&gt;1,LARGE(K277:AV277,2),0)+IF(COUNT(K277:AV277)&gt;2,LARGE(K277:AV277,3),0)+IF(COUNT(K277:AV277)&gt;3,LARGE(K277:AV277,4),0)+IF(COUNT(K277:AV277)&gt;4,LARGE(K277:AV277,5),0)+IF(COUNT(K277:AV277)&gt;5,LARGE(K277:AV277,6),0)+IF(COUNT(K277:AV277)&gt;6,LARGE(K277:AV277,7),0)+IF(COUNT(K277:AV277)&gt;7,LARGE(K277:AV277,8),0)+IF(COUNT(K277:AV277)&gt;8,LARGE(K277:AV277,9),0)+IF(COUNT(K277:AV277)&gt;9,LARGE(K277:AV277,10),0)+IF(COUNT(K277:AV277)&gt;10,LARGE(K277:AV277,11),0)+IF(COUNT(K277:AV277)&gt;11,LARGE(K277:AV277,12),0)+IF(COUNT(K277:AV277)&gt;12,LARGE(K277:AV277,13),0)+IF(COUNT(K277:AV277)&gt;13,LARGE(K277:AV277,14),0)+IF(COUNT(K277:AV277)&gt;14,LARGE(K277:AV277,15),0)</f>
        <v>39</v>
      </c>
      <c r="E277" s="20">
        <f>IF(COUNT(K277:AV277)&lt;22,IF(COUNT(K277:AV277)&gt;14,(COUNT(K277:AV277)-15),0)*20,120)</f>
        <v>0</v>
      </c>
      <c r="F277" s="23">
        <f>D277+E277</f>
        <v>39</v>
      </c>
      <c r="G277" s="25" t="s">
        <v>174</v>
      </c>
      <c r="H277" s="25" t="s">
        <v>175</v>
      </c>
      <c r="I277" s="25">
        <v>1979</v>
      </c>
      <c r="J277" s="25"/>
      <c r="L277" s="27">
        <v>39</v>
      </c>
      <c r="AQ277" s="19"/>
      <c r="AV277" s="2"/>
    </row>
    <row r="278" spans="1:35" ht="12.75">
      <c r="A278" s="14"/>
      <c r="B278" s="2">
        <f>SUM(K278:AV278)</f>
        <v>38</v>
      </c>
      <c r="C278" s="20">
        <f>COUNT(K278:AV278)</f>
        <v>2</v>
      </c>
      <c r="D278" s="20">
        <f>IF(COUNT(K278:AV278)&gt;0,LARGE(K278:AV278,1),0)+IF(COUNT(K278:AV278)&gt;1,LARGE(K278:AV278,2),0)+IF(COUNT(K278:AV278)&gt;2,LARGE(K278:AV278,3),0)+IF(COUNT(K278:AV278)&gt;3,LARGE(K278:AV278,4),0)+IF(COUNT(K278:AV278)&gt;4,LARGE(K278:AV278,5),0)+IF(COUNT(K278:AV278)&gt;5,LARGE(K278:AV278,6),0)+IF(COUNT(K278:AV278)&gt;6,LARGE(K278:AV278,7),0)+IF(COUNT(K278:AV278)&gt;7,LARGE(K278:AV278,8),0)+IF(COUNT(K278:AV278)&gt;8,LARGE(K278:AV278,9),0)+IF(COUNT(K278:AV278)&gt;9,LARGE(K278:AV278,10),0)+IF(COUNT(K278:AV278)&gt;10,LARGE(K278:AV278,11),0)+IF(COUNT(K278:AV278)&gt;11,LARGE(K278:AV278,12),0)+IF(COUNT(K278:AV278)&gt;12,LARGE(K278:AV278,13),0)+IF(COUNT(K278:AV278)&gt;13,LARGE(K278:AV278,14),0)+IF(COUNT(K278:AV278)&gt;14,LARGE(K278:AV278,15),0)</f>
        <v>38</v>
      </c>
      <c r="E278" s="20">
        <f>IF(COUNT(K278:AV278)&lt;22,IF(COUNT(K278:AV278)&gt;14,(COUNT(K278:AV278)-15),0)*20,120)</f>
        <v>0</v>
      </c>
      <c r="F278" s="23">
        <f>D278+E278</f>
        <v>38</v>
      </c>
      <c r="G278" s="65" t="s">
        <v>410</v>
      </c>
      <c r="H278" s="65" t="s">
        <v>411</v>
      </c>
      <c r="I278" s="66" t="s">
        <v>589</v>
      </c>
      <c r="J278" s="65" t="s">
        <v>830</v>
      </c>
      <c r="O278" s="19">
        <v>0</v>
      </c>
      <c r="AI278" s="19">
        <v>38</v>
      </c>
    </row>
    <row r="279" spans="1:15" ht="14.25">
      <c r="A279" s="14"/>
      <c r="B279" s="2">
        <f>SUM(K279:AV279)</f>
        <v>38</v>
      </c>
      <c r="C279" s="20">
        <f>COUNT(K279:AV279)</f>
        <v>1</v>
      </c>
      <c r="D279" s="20">
        <f>IF(COUNT(K279:AV279)&gt;0,LARGE(K279:AV279,1),0)+IF(COUNT(K279:AV279)&gt;1,LARGE(K279:AV279,2),0)+IF(COUNT(K279:AV279)&gt;2,LARGE(K279:AV279,3),0)+IF(COUNT(K279:AV279)&gt;3,LARGE(K279:AV279,4),0)+IF(COUNT(K279:AV279)&gt;4,LARGE(K279:AV279,5),0)+IF(COUNT(K279:AV279)&gt;5,LARGE(K279:AV279,6),0)+IF(COUNT(K279:AV279)&gt;6,LARGE(K279:AV279,7),0)+IF(COUNT(K279:AV279)&gt;7,LARGE(K279:AV279,8),0)+IF(COUNT(K279:AV279)&gt;8,LARGE(K279:AV279,9),0)+IF(COUNT(K279:AV279)&gt;9,LARGE(K279:AV279,10),0)+IF(COUNT(K279:AV279)&gt;10,LARGE(K279:AV279,11),0)+IF(COUNT(K279:AV279)&gt;11,LARGE(K279:AV279,12),0)+IF(COUNT(K279:AV279)&gt;12,LARGE(K279:AV279,13),0)+IF(COUNT(K279:AV279)&gt;13,LARGE(K279:AV279,14),0)+IF(COUNT(K279:AV279)&gt;14,LARGE(K279:AV279,15),0)</f>
        <v>38</v>
      </c>
      <c r="E279" s="20">
        <f>IF(COUNT(K279:AV279)&lt;22,IF(COUNT(K279:AV279)&gt;14,(COUNT(K279:AV279)-15),0)*20,120)</f>
        <v>0</v>
      </c>
      <c r="F279" s="23">
        <f>D279+E279</f>
        <v>38</v>
      </c>
      <c r="G279" s="37" t="s">
        <v>333</v>
      </c>
      <c r="H279" s="37" t="s">
        <v>334</v>
      </c>
      <c r="I279" s="38">
        <v>28856</v>
      </c>
      <c r="J279" s="39"/>
      <c r="O279" s="19">
        <v>38</v>
      </c>
    </row>
    <row r="280" spans="1:22" ht="15">
      <c r="A280" s="14"/>
      <c r="B280" s="2">
        <f>SUM(K280:AV280)</f>
        <v>38</v>
      </c>
      <c r="C280" s="20">
        <f>COUNT(K280:AV280)</f>
        <v>1</v>
      </c>
      <c r="D280" s="20">
        <f>IF(COUNT(K280:AV280)&gt;0,LARGE(K280:AV280,1),0)+IF(COUNT(K280:AV280)&gt;1,LARGE(K280:AV280,2),0)+IF(COUNT(K280:AV280)&gt;2,LARGE(K280:AV280,3),0)+IF(COUNT(K280:AV280)&gt;3,LARGE(K280:AV280,4),0)+IF(COUNT(K280:AV280)&gt;4,LARGE(K280:AV280,5),0)+IF(COUNT(K280:AV280)&gt;5,LARGE(K280:AV280,6),0)+IF(COUNT(K280:AV280)&gt;6,LARGE(K280:AV280,7),0)+IF(COUNT(K280:AV280)&gt;7,LARGE(K280:AV280,8),0)+IF(COUNT(K280:AV280)&gt;8,LARGE(K280:AV280,9),0)+IF(COUNT(K280:AV280)&gt;9,LARGE(K280:AV280,10),0)+IF(COUNT(K280:AV280)&gt;10,LARGE(K280:AV280,11),0)+IF(COUNT(K280:AV280)&gt;11,LARGE(K280:AV280,12),0)+IF(COUNT(K280:AV280)&gt;12,LARGE(K280:AV280,13),0)+IF(COUNT(K280:AV280)&gt;13,LARGE(K280:AV280,14),0)+IF(COUNT(K280:AV280)&gt;14,LARGE(K280:AV280,15),0)</f>
        <v>38</v>
      </c>
      <c r="E280" s="20">
        <f>IF(COUNT(K280:AV280)&lt;22,IF(COUNT(K280:AV280)&gt;14,(COUNT(K280:AV280)-15),0)*20,120)</f>
        <v>0</v>
      </c>
      <c r="F280" s="23">
        <f>D280+E280</f>
        <v>38</v>
      </c>
      <c r="G280" s="53" t="s">
        <v>702</v>
      </c>
      <c r="H280" s="55" t="s">
        <v>703</v>
      </c>
      <c r="I280" s="53">
        <v>1977</v>
      </c>
      <c r="J280" s="54"/>
      <c r="V280" s="3">
        <v>38</v>
      </c>
    </row>
    <row r="281" spans="1:37" ht="12.75">
      <c r="A281" s="14"/>
      <c r="B281" s="2">
        <f>SUM(K281:AV281)</f>
        <v>38</v>
      </c>
      <c r="C281" s="20">
        <f>COUNT(K281:AV281)</f>
        <v>1</v>
      </c>
      <c r="D281" s="20">
        <f>IF(COUNT(K281:AV281)&gt;0,LARGE(K281:AV281,1),0)+IF(COUNT(K281:AV281)&gt;1,LARGE(K281:AV281,2),0)+IF(COUNT(K281:AV281)&gt;2,LARGE(K281:AV281,3),0)+IF(COUNT(K281:AV281)&gt;3,LARGE(K281:AV281,4),0)+IF(COUNT(K281:AV281)&gt;4,LARGE(K281:AV281,5),0)+IF(COUNT(K281:AV281)&gt;5,LARGE(K281:AV281,6),0)+IF(COUNT(K281:AV281)&gt;6,LARGE(K281:AV281,7),0)+IF(COUNT(K281:AV281)&gt;7,LARGE(K281:AV281,8),0)+IF(COUNT(K281:AV281)&gt;8,LARGE(K281:AV281,9),0)+IF(COUNT(K281:AV281)&gt;9,LARGE(K281:AV281,10),0)+IF(COUNT(K281:AV281)&gt;10,LARGE(K281:AV281,11),0)+IF(COUNT(K281:AV281)&gt;11,LARGE(K281:AV281,12),0)+IF(COUNT(K281:AV281)&gt;12,LARGE(K281:AV281,13),0)+IF(COUNT(K281:AV281)&gt;13,LARGE(K281:AV281,14),0)+IF(COUNT(K281:AV281)&gt;14,LARGE(K281:AV281,15),0)</f>
        <v>38</v>
      </c>
      <c r="E281" s="20">
        <f>IF(COUNT(K281:AV281)&lt;22,IF(COUNT(K281:AV281)&gt;14,(COUNT(K281:AV281)-15),0)*20,120)</f>
        <v>0</v>
      </c>
      <c r="F281" s="23">
        <f>D281+E281</f>
        <v>38</v>
      </c>
      <c r="G281" s="25" t="s">
        <v>897</v>
      </c>
      <c r="H281" s="25" t="s">
        <v>893</v>
      </c>
      <c r="I281" s="69">
        <v>1981</v>
      </c>
      <c r="J281" s="25" t="s">
        <v>851</v>
      </c>
      <c r="AK281" s="19">
        <v>38</v>
      </c>
    </row>
    <row r="282" spans="1:14" ht="25.5">
      <c r="A282" s="14"/>
      <c r="B282" s="3">
        <f>SUM(K282:AV282)</f>
        <v>38</v>
      </c>
      <c r="C282" s="3">
        <f>COUNT(K282:AV282)</f>
        <v>1</v>
      </c>
      <c r="D282" s="3">
        <f>IF(COUNT(K282:AV282)&gt;0,LARGE(K282:AV282,1),0)+IF(COUNT(K282:AV282)&gt;1,LARGE(K282:AV282,2),0)+IF(COUNT(K282:AV282)&gt;2,LARGE(K282:AV282,3),0)+IF(COUNT(K282:AV282)&gt;3,LARGE(K282:AV282,4),0)+IF(COUNT(K282:AV282)&gt;4,LARGE(K282:AV282,5),0)+IF(COUNT(K282:AV282)&gt;5,LARGE(K282:AV282,6),0)+IF(COUNT(K282:AV282)&gt;6,LARGE(K282:AV282,7),0)+IF(COUNT(K282:AV282)&gt;7,LARGE(K282:AV282,8),0)+IF(COUNT(K282:AV282)&gt;8,LARGE(K282:AV282,9),0)+IF(COUNT(K282:AV282)&gt;9,LARGE(K282:AV282,10),0)+IF(COUNT(K282:AV282)&gt;10,LARGE(K282:AV282,11),0)+IF(COUNT(K282:AV282)&gt;11,LARGE(K282:AV282,12),0)+IF(COUNT(K282:AV282)&gt;12,LARGE(K282:AV282,13),0)+IF(COUNT(K282:AV282)&gt;13,LARGE(K282:AV282,14),0)+IF(COUNT(K282:AV282)&gt;14,LARGE(K282:AV282,15),0)</f>
        <v>38</v>
      </c>
      <c r="E282" s="3">
        <f>IF(COUNT(K282:AV282)&lt;22,IF(COUNT(K282:AV282)&gt;14,(COUNT(K282:AV282)-15),0)*20,120)</f>
        <v>0</v>
      </c>
      <c r="F282" s="23">
        <f>D282+E282</f>
        <v>38</v>
      </c>
      <c r="G282" s="36" t="s">
        <v>300</v>
      </c>
      <c r="H282" s="25" t="s">
        <v>301</v>
      </c>
      <c r="I282" s="36">
        <v>1980</v>
      </c>
      <c r="J282" s="36" t="s">
        <v>302</v>
      </c>
      <c r="N282" s="3">
        <v>38</v>
      </c>
    </row>
    <row r="283" spans="1:48" ht="12.75">
      <c r="A283" s="14"/>
      <c r="B283" s="2">
        <f>SUM(K283:AV283)</f>
        <v>38</v>
      </c>
      <c r="C283" s="20">
        <f>COUNT(K283:AV283)</f>
        <v>1</v>
      </c>
      <c r="D283" s="20">
        <f>IF(COUNT(K283:AV283)&gt;0,LARGE(K283:AV283,1),0)+IF(COUNT(K283:AV283)&gt;1,LARGE(K283:AV283,2),0)+IF(COUNT(K283:AV283)&gt;2,LARGE(K283:AV283,3),0)+IF(COUNT(K283:AV283)&gt;3,LARGE(K283:AV283,4),0)+IF(COUNT(K283:AV283)&gt;4,LARGE(K283:AV283,5),0)+IF(COUNT(K283:AV283)&gt;5,LARGE(K283:AV283,6),0)+IF(COUNT(K283:AV283)&gt;6,LARGE(K283:AV283,7),0)+IF(COUNT(K283:AV283)&gt;7,LARGE(K283:AV283,8),0)+IF(COUNT(K283:AV283)&gt;8,LARGE(K283:AV283,9),0)+IF(COUNT(K283:AV283)&gt;9,LARGE(K283:AV283,10),0)+IF(COUNT(K283:AV283)&gt;10,LARGE(K283:AV283,11),0)+IF(COUNT(K283:AV283)&gt;11,LARGE(K283:AV283,12),0)+IF(COUNT(K283:AV283)&gt;12,LARGE(K283:AV283,13),0)+IF(COUNT(K283:AV283)&gt;13,LARGE(K283:AV283,14),0)+IF(COUNT(K283:AV283)&gt;14,LARGE(K283:AV283,15),0)</f>
        <v>38</v>
      </c>
      <c r="E283" s="20">
        <f>IF(COUNT(K283:AV283)&lt;22,IF(COUNT(K283:AV283)&gt;14,(COUNT(K283:AV283)-15),0)*20,120)</f>
        <v>0</v>
      </c>
      <c r="F283" s="23">
        <f>D283+E283</f>
        <v>38</v>
      </c>
      <c r="G283" s="25" t="s">
        <v>176</v>
      </c>
      <c r="H283" s="25" t="s">
        <v>177</v>
      </c>
      <c r="I283" s="25">
        <v>1980</v>
      </c>
      <c r="J283" s="25"/>
      <c r="L283" s="27">
        <v>38</v>
      </c>
      <c r="AV283" s="2"/>
    </row>
    <row r="284" spans="1:15" ht="12.75">
      <c r="A284" s="14"/>
      <c r="B284" s="2">
        <f>SUM(K284:AV284)</f>
        <v>38</v>
      </c>
      <c r="C284" s="20">
        <f>COUNT(K284:AV284)</f>
        <v>1</v>
      </c>
      <c r="D284" s="20">
        <f>IF(COUNT(K284:AV284)&gt;0,LARGE(K284:AV284,1),0)+IF(COUNT(K284:AV284)&gt;1,LARGE(K284:AV284,2),0)+IF(COUNT(K284:AV284)&gt;2,LARGE(K284:AV284,3),0)+IF(COUNT(K284:AV284)&gt;3,LARGE(K284:AV284,4),0)+IF(COUNT(K284:AV284)&gt;4,LARGE(K284:AV284,5),0)+IF(COUNT(K284:AV284)&gt;5,LARGE(K284:AV284,6),0)+IF(COUNT(K284:AV284)&gt;6,LARGE(K284:AV284,7),0)+IF(COUNT(K284:AV284)&gt;7,LARGE(K284:AV284,8),0)+IF(COUNT(K284:AV284)&gt;8,LARGE(K284:AV284,9),0)+IF(COUNT(K284:AV284)&gt;9,LARGE(K284:AV284,10),0)+IF(COUNT(K284:AV284)&gt;10,LARGE(K284:AV284,11),0)+IF(COUNT(K284:AV284)&gt;11,LARGE(K284:AV284,12),0)+IF(COUNT(K284:AV284)&gt;12,LARGE(K284:AV284,13),0)+IF(COUNT(K284:AV284)&gt;13,LARGE(K284:AV284,14),0)+IF(COUNT(K284:AV284)&gt;14,LARGE(K284:AV284,15),0)</f>
        <v>38</v>
      </c>
      <c r="E284" s="20">
        <f>IF(COUNT(K284:AV284)&lt;22,IF(COUNT(K284:AV284)&gt;14,(COUNT(K284:AV284)-15),0)*20,120)</f>
        <v>0</v>
      </c>
      <c r="F284" s="23">
        <f>D284+E284</f>
        <v>38</v>
      </c>
      <c r="G284" s="40" t="s">
        <v>426</v>
      </c>
      <c r="H284" s="40" t="s">
        <v>427</v>
      </c>
      <c r="I284" s="41"/>
      <c r="J284" s="40" t="s">
        <v>428</v>
      </c>
      <c r="O284" s="3">
        <v>38</v>
      </c>
    </row>
    <row r="285" spans="1:48" ht="12.75">
      <c r="A285" s="14"/>
      <c r="B285" s="2">
        <f>SUM(K285:AV285)</f>
        <v>38</v>
      </c>
      <c r="C285" s="20">
        <f>COUNT(K285:AV285)</f>
        <v>1</v>
      </c>
      <c r="D285" s="20">
        <f>IF(COUNT(K285:AV285)&gt;0,LARGE(K285:AV285,1),0)+IF(COUNT(K285:AV285)&gt;1,LARGE(K285:AV285,2),0)+IF(COUNT(K285:AV285)&gt;2,LARGE(K285:AV285,3),0)+IF(COUNT(K285:AV285)&gt;3,LARGE(K285:AV285,4),0)+IF(COUNT(K285:AV285)&gt;4,LARGE(K285:AV285,5),0)+IF(COUNT(K285:AV285)&gt;5,LARGE(K285:AV285,6),0)+IF(COUNT(K285:AV285)&gt;6,LARGE(K285:AV285,7),0)+IF(COUNT(K285:AV285)&gt;7,LARGE(K285:AV285,8),0)+IF(COUNT(K285:AV285)&gt;8,LARGE(K285:AV285,9),0)+IF(COUNT(K285:AV285)&gt;9,LARGE(K285:AV285,10),0)+IF(COUNT(K285:AV285)&gt;10,LARGE(K285:AV285,11),0)+IF(COUNT(K285:AV285)&gt;11,LARGE(K285:AV285,12),0)+IF(COUNT(K285:AV285)&gt;12,LARGE(K285:AV285,13),0)+IF(COUNT(K285:AV285)&gt;13,LARGE(K285:AV285,14),0)+IF(COUNT(K285:AV285)&gt;14,LARGE(K285:AV285,15),0)</f>
        <v>38</v>
      </c>
      <c r="E285" s="20">
        <f>IF(COUNT(K285:AV285)&lt;22,IF(COUNT(K285:AV285)&gt;14,(COUNT(K285:AV285)-15),0)*20,120)</f>
        <v>0</v>
      </c>
      <c r="F285" s="23">
        <f>D285+E285</f>
        <v>38</v>
      </c>
      <c r="G285" s="35" t="s">
        <v>982</v>
      </c>
      <c r="H285" s="26" t="s">
        <v>80</v>
      </c>
      <c r="I285" s="26">
        <v>1980</v>
      </c>
      <c r="J285" s="26" t="s">
        <v>68</v>
      </c>
      <c r="K285" s="17">
        <v>38</v>
      </c>
      <c r="Q285" s="19"/>
      <c r="R285" s="19"/>
      <c r="AB285" s="19"/>
      <c r="AU285" s="6"/>
      <c r="AV285" s="2"/>
    </row>
    <row r="286" spans="1:48" ht="12.75">
      <c r="A286" s="14"/>
      <c r="B286" s="2">
        <f>SUM(K286:AV286)</f>
        <v>38</v>
      </c>
      <c r="C286" s="20">
        <f>COUNT(K286:AV286)</f>
        <v>1</v>
      </c>
      <c r="D286" s="20">
        <f>IF(COUNT(K286:AV286)&gt;0,LARGE(K286:AV286,1),0)+IF(COUNT(K286:AV286)&gt;1,LARGE(K286:AV286,2),0)+IF(COUNT(K286:AV286)&gt;2,LARGE(K286:AV286,3),0)+IF(COUNT(K286:AV286)&gt;3,LARGE(K286:AV286,4),0)+IF(COUNT(K286:AV286)&gt;4,LARGE(K286:AV286,5),0)+IF(COUNT(K286:AV286)&gt;5,LARGE(K286:AV286,6),0)+IF(COUNT(K286:AV286)&gt;6,LARGE(K286:AV286,7),0)+IF(COUNT(K286:AV286)&gt;7,LARGE(K286:AV286,8),0)+IF(COUNT(K286:AV286)&gt;8,LARGE(K286:AV286,9),0)+IF(COUNT(K286:AV286)&gt;9,LARGE(K286:AV286,10),0)+IF(COUNT(K286:AV286)&gt;10,LARGE(K286:AV286,11),0)+IF(COUNT(K286:AV286)&gt;11,LARGE(K286:AV286,12),0)+IF(COUNT(K286:AV286)&gt;12,LARGE(K286:AV286,13),0)+IF(COUNT(K286:AV286)&gt;13,LARGE(K286:AV286,14),0)+IF(COUNT(K286:AV286)&gt;14,LARGE(K286:AV286,15),0)</f>
        <v>38</v>
      </c>
      <c r="E286" s="20">
        <f>IF(COUNT(K286:AV286)&lt;22,IF(COUNT(K286:AV286)&gt;14,(COUNT(K286:AV286)-15),0)*20,120)</f>
        <v>0</v>
      </c>
      <c r="F286" s="23">
        <f>D286+E286</f>
        <v>38</v>
      </c>
      <c r="G286" s="35" t="s">
        <v>985</v>
      </c>
      <c r="H286" s="26" t="s">
        <v>125</v>
      </c>
      <c r="I286" s="26">
        <v>1977</v>
      </c>
      <c r="J286" s="26" t="s">
        <v>126</v>
      </c>
      <c r="K286" s="27">
        <v>38</v>
      </c>
      <c r="AA286" s="19"/>
      <c r="AU286" s="6"/>
      <c r="AV286" s="2"/>
    </row>
    <row r="287" spans="1:37" ht="12.75">
      <c r="A287" s="14"/>
      <c r="B287" s="2">
        <f>SUM(K287:AV287)</f>
        <v>37</v>
      </c>
      <c r="C287" s="20">
        <f>COUNT(K287:AV287)</f>
        <v>1</v>
      </c>
      <c r="D287" s="20">
        <f>IF(COUNT(K287:AV287)&gt;0,LARGE(K287:AV287,1),0)+IF(COUNT(K287:AV287)&gt;1,LARGE(K287:AV287,2),0)+IF(COUNT(K287:AV287)&gt;2,LARGE(K287:AV287,3),0)+IF(COUNT(K287:AV287)&gt;3,LARGE(K287:AV287,4),0)+IF(COUNT(K287:AV287)&gt;4,LARGE(K287:AV287,5),0)+IF(COUNT(K287:AV287)&gt;5,LARGE(K287:AV287,6),0)+IF(COUNT(K287:AV287)&gt;6,LARGE(K287:AV287,7),0)+IF(COUNT(K287:AV287)&gt;7,LARGE(K287:AV287,8),0)+IF(COUNT(K287:AV287)&gt;8,LARGE(K287:AV287,9),0)+IF(COUNT(K287:AV287)&gt;9,LARGE(K287:AV287,10),0)+IF(COUNT(K287:AV287)&gt;10,LARGE(K287:AV287,11),0)+IF(COUNT(K287:AV287)&gt;11,LARGE(K287:AV287,12),0)+IF(COUNT(K287:AV287)&gt;12,LARGE(K287:AV287,13),0)+IF(COUNT(K287:AV287)&gt;13,LARGE(K287:AV287,14),0)+IF(COUNT(K287:AV287)&gt;14,LARGE(K287:AV287,15),0)</f>
        <v>37</v>
      </c>
      <c r="E287" s="20">
        <f>IF(COUNT(K287:AV287)&lt;22,IF(COUNT(K287:AV287)&gt;14,(COUNT(K287:AV287)-15),0)*20,120)</f>
        <v>0</v>
      </c>
      <c r="F287" s="23">
        <f>D287+E287</f>
        <v>37</v>
      </c>
      <c r="G287" s="25" t="s">
        <v>898</v>
      </c>
      <c r="H287" s="25" t="s">
        <v>899</v>
      </c>
      <c r="I287" s="69">
        <v>1979</v>
      </c>
      <c r="J287" s="25" t="s">
        <v>851</v>
      </c>
      <c r="AK287" s="19">
        <v>37</v>
      </c>
    </row>
    <row r="288" spans="1:15" ht="12.75">
      <c r="A288" s="14"/>
      <c r="B288" s="2">
        <f>SUM(K288:AV288)</f>
        <v>37</v>
      </c>
      <c r="C288" s="20">
        <f>COUNT(K288:AV288)</f>
        <v>1</v>
      </c>
      <c r="D288" s="20">
        <f>IF(COUNT(K288:AV288)&gt;0,LARGE(K288:AV288,1),0)+IF(COUNT(K288:AV288)&gt;1,LARGE(K288:AV288,2),0)+IF(COUNT(K288:AV288)&gt;2,LARGE(K288:AV288,3),0)+IF(COUNT(K288:AV288)&gt;3,LARGE(K288:AV288,4),0)+IF(COUNT(K288:AV288)&gt;4,LARGE(K288:AV288,5),0)+IF(COUNT(K288:AV288)&gt;5,LARGE(K288:AV288,6),0)+IF(COUNT(K288:AV288)&gt;6,LARGE(K288:AV288,7),0)+IF(COUNT(K288:AV288)&gt;7,LARGE(K288:AV288,8),0)+IF(COUNT(K288:AV288)&gt;8,LARGE(K288:AV288,9),0)+IF(COUNT(K288:AV288)&gt;9,LARGE(K288:AV288,10),0)+IF(COUNT(K288:AV288)&gt;10,LARGE(K288:AV288,11),0)+IF(COUNT(K288:AV288)&gt;11,LARGE(K288:AV288,12),0)+IF(COUNT(K288:AV288)&gt;12,LARGE(K288:AV288,13),0)+IF(COUNT(K288:AV288)&gt;13,LARGE(K288:AV288,14),0)+IF(COUNT(K288:AV288)&gt;14,LARGE(K288:AV288,15),0)</f>
        <v>37</v>
      </c>
      <c r="E288" s="20">
        <f>IF(COUNT(K288:AV288)&lt;22,IF(COUNT(K288:AV288)&gt;14,(COUNT(K288:AV288)-15),0)*20,120)</f>
        <v>0</v>
      </c>
      <c r="F288" s="23">
        <f>D288+E288</f>
        <v>37</v>
      </c>
      <c r="G288" s="40" t="s">
        <v>429</v>
      </c>
      <c r="H288" s="40" t="s">
        <v>430</v>
      </c>
      <c r="I288" s="41"/>
      <c r="J288" s="42"/>
      <c r="O288" s="3">
        <v>37</v>
      </c>
    </row>
    <row r="289" spans="1:19" ht="12.75">
      <c r="A289" s="14"/>
      <c r="B289" s="2">
        <f>SUM(K289:AV289)</f>
        <v>37</v>
      </c>
      <c r="C289" s="20">
        <f>COUNT(K289:AV289)</f>
        <v>1</v>
      </c>
      <c r="D289" s="20">
        <f>IF(COUNT(K289:AV289)&gt;0,LARGE(K289:AV289,1),0)+IF(COUNT(K289:AV289)&gt;1,LARGE(K289:AV289,2),0)+IF(COUNT(K289:AV289)&gt;2,LARGE(K289:AV289,3),0)+IF(COUNT(K289:AV289)&gt;3,LARGE(K289:AV289,4),0)+IF(COUNT(K289:AV289)&gt;4,LARGE(K289:AV289,5),0)+IF(COUNT(K289:AV289)&gt;5,LARGE(K289:AV289,6),0)+IF(COUNT(K289:AV289)&gt;6,LARGE(K289:AV289,7),0)+IF(COUNT(K289:AV289)&gt;7,LARGE(K289:AV289,8),0)+IF(COUNT(K289:AV289)&gt;8,LARGE(K289:AV289,9),0)+IF(COUNT(K289:AV289)&gt;9,LARGE(K289:AV289,10),0)+IF(COUNT(K289:AV289)&gt;10,LARGE(K289:AV289,11),0)+IF(COUNT(K289:AV289)&gt;11,LARGE(K289:AV289,12),0)+IF(COUNT(K289:AV289)&gt;12,LARGE(K289:AV289,13),0)+IF(COUNT(K289:AV289)&gt;13,LARGE(K289:AV289,14),0)+IF(COUNT(K289:AV289)&gt;14,LARGE(K289:AV289,15),0)</f>
        <v>37</v>
      </c>
      <c r="E289" s="20">
        <f>IF(COUNT(K289:AV289)&lt;22,IF(COUNT(K289:AV289)&gt;14,(COUNT(K289:AV289)-15),0)*20,120)</f>
        <v>0</v>
      </c>
      <c r="F289" s="23">
        <f>D289+E289</f>
        <v>37</v>
      </c>
      <c r="G289" s="50" t="s">
        <v>622</v>
      </c>
      <c r="H289" s="50" t="s">
        <v>614</v>
      </c>
      <c r="I289" s="51" t="s">
        <v>623</v>
      </c>
      <c r="J289" s="52" t="s">
        <v>606</v>
      </c>
      <c r="S289" s="19">
        <v>37</v>
      </c>
    </row>
    <row r="290" spans="1:23" ht="12.75">
      <c r="A290" s="14"/>
      <c r="B290" s="2">
        <f>SUM(K290:AV290)</f>
        <v>37</v>
      </c>
      <c r="C290" s="20">
        <f>COUNT(K290:AV290)</f>
        <v>1</v>
      </c>
      <c r="D290" s="20">
        <f>IF(COUNT(K290:AV290)&gt;0,LARGE(K290:AV290,1),0)+IF(COUNT(K290:AV290)&gt;1,LARGE(K290:AV290,2),0)+IF(COUNT(K290:AV290)&gt;2,LARGE(K290:AV290,3),0)+IF(COUNT(K290:AV290)&gt;3,LARGE(K290:AV290,4),0)+IF(COUNT(K290:AV290)&gt;4,LARGE(K290:AV290,5),0)+IF(COUNT(K290:AV290)&gt;5,LARGE(K290:AV290,6),0)+IF(COUNT(K290:AV290)&gt;6,LARGE(K290:AV290,7),0)+IF(COUNT(K290:AV290)&gt;7,LARGE(K290:AV290,8),0)+IF(COUNT(K290:AV290)&gt;8,LARGE(K290:AV290,9),0)+IF(COUNT(K290:AV290)&gt;9,LARGE(K290:AV290,10),0)+IF(COUNT(K290:AV290)&gt;10,LARGE(K290:AV290,11),0)+IF(COUNT(K290:AV290)&gt;11,LARGE(K290:AV290,12),0)+IF(COUNT(K290:AV290)&gt;12,LARGE(K290:AV290,13),0)+IF(COUNT(K290:AV290)&gt;13,LARGE(K290:AV290,14),0)+IF(COUNT(K290:AV290)&gt;14,LARGE(K290:AV290,15),0)</f>
        <v>37</v>
      </c>
      <c r="E290" s="20">
        <f>IF(COUNT(K290:AV290)&lt;22,IF(COUNT(K290:AV290)&gt;14,(COUNT(K290:AV290)-15),0)*20,120)</f>
        <v>0</v>
      </c>
      <c r="F290" s="23">
        <f>D290+E290</f>
        <v>37</v>
      </c>
      <c r="G290" s="26" t="s">
        <v>740</v>
      </c>
      <c r="H290" s="26" t="s">
        <v>64</v>
      </c>
      <c r="I290" s="26">
        <v>1978</v>
      </c>
      <c r="J290" s="26" t="s">
        <v>79</v>
      </c>
      <c r="W290" s="19">
        <v>37</v>
      </c>
    </row>
    <row r="291" spans="1:20" ht="15">
      <c r="A291" s="14"/>
      <c r="B291" s="2">
        <f>SUM(K291:AV291)</f>
        <v>37</v>
      </c>
      <c r="C291" s="20">
        <f>COUNT(K291:AV291)</f>
        <v>1</v>
      </c>
      <c r="D291" s="20">
        <f>IF(COUNT(K291:AV291)&gt;0,LARGE(K291:AV291,1),0)+IF(COUNT(K291:AV291)&gt;1,LARGE(K291:AV291,2),0)+IF(COUNT(K291:AV291)&gt;2,LARGE(K291:AV291,3),0)+IF(COUNT(K291:AV291)&gt;3,LARGE(K291:AV291,4),0)+IF(COUNT(K291:AV291)&gt;4,LARGE(K291:AV291,5),0)+IF(COUNT(K291:AV291)&gt;5,LARGE(K291:AV291,6),0)+IF(COUNT(K291:AV291)&gt;6,LARGE(K291:AV291,7),0)+IF(COUNT(K291:AV291)&gt;7,LARGE(K291:AV291,8),0)+IF(COUNT(K291:AV291)&gt;8,LARGE(K291:AV291,9),0)+IF(COUNT(K291:AV291)&gt;9,LARGE(K291:AV291,10),0)+IF(COUNT(K291:AV291)&gt;10,LARGE(K291:AV291,11),0)+IF(COUNT(K291:AV291)&gt;11,LARGE(K291:AV291,12),0)+IF(COUNT(K291:AV291)&gt;12,LARGE(K291:AV291,13),0)+IF(COUNT(K291:AV291)&gt;13,LARGE(K291:AV291,14),0)+IF(COUNT(K291:AV291)&gt;14,LARGE(K291:AV291,15),0)</f>
        <v>37</v>
      </c>
      <c r="E291" s="20">
        <f>IF(COUNT(K291:AV291)&lt;22,IF(COUNT(K291:AV291)&gt;14,(COUNT(K291:AV291)-15),0)*20,120)</f>
        <v>0</v>
      </c>
      <c r="F291" s="23">
        <f>D291+E291</f>
        <v>37</v>
      </c>
      <c r="G291" s="53" t="s">
        <v>681</v>
      </c>
      <c r="H291" s="55" t="s">
        <v>588</v>
      </c>
      <c r="I291" s="53">
        <v>1980</v>
      </c>
      <c r="J291" s="53" t="s">
        <v>682</v>
      </c>
      <c r="T291" s="3">
        <v>37</v>
      </c>
    </row>
    <row r="292" spans="1:48" ht="12.75">
      <c r="A292" s="14"/>
      <c r="B292" s="2">
        <f>SUM(K292:AV292)</f>
        <v>37</v>
      </c>
      <c r="C292" s="20">
        <f>COUNT(K292:AV292)</f>
        <v>1</v>
      </c>
      <c r="D292" s="20">
        <f>IF(COUNT(K292:AV292)&gt;0,LARGE(K292:AV292,1),0)+IF(COUNT(K292:AV292)&gt;1,LARGE(K292:AV292,2),0)+IF(COUNT(K292:AV292)&gt;2,LARGE(K292:AV292,3),0)+IF(COUNT(K292:AV292)&gt;3,LARGE(K292:AV292,4),0)+IF(COUNT(K292:AV292)&gt;4,LARGE(K292:AV292,5),0)+IF(COUNT(K292:AV292)&gt;5,LARGE(K292:AV292,6),0)+IF(COUNT(K292:AV292)&gt;6,LARGE(K292:AV292,7),0)+IF(COUNT(K292:AV292)&gt;7,LARGE(K292:AV292,8),0)+IF(COUNT(K292:AV292)&gt;8,LARGE(K292:AV292,9),0)+IF(COUNT(K292:AV292)&gt;9,LARGE(K292:AV292,10),0)+IF(COUNT(K292:AV292)&gt;10,LARGE(K292:AV292,11),0)+IF(COUNT(K292:AV292)&gt;11,LARGE(K292:AV292,12),0)+IF(COUNT(K292:AV292)&gt;12,LARGE(K292:AV292,13),0)+IF(COUNT(K292:AV292)&gt;13,LARGE(K292:AV292,14),0)+IF(COUNT(K292:AV292)&gt;14,LARGE(K292:AV292,15),0)</f>
        <v>37</v>
      </c>
      <c r="E292" s="20">
        <f>IF(COUNT(K292:AV292)&lt;22,IF(COUNT(K292:AV292)&gt;14,(COUNT(K292:AV292)-15),0)*20,120)</f>
        <v>0</v>
      </c>
      <c r="F292" s="23">
        <f>D292+E292</f>
        <v>37</v>
      </c>
      <c r="G292" s="25" t="s">
        <v>178</v>
      </c>
      <c r="H292" s="25" t="s">
        <v>118</v>
      </c>
      <c r="I292" s="25">
        <v>1977</v>
      </c>
      <c r="J292" s="25"/>
      <c r="L292" s="27">
        <v>37</v>
      </c>
      <c r="Q292" s="19"/>
      <c r="AV292" s="2"/>
    </row>
    <row r="293" spans="1:17" ht="12.75">
      <c r="A293" s="14"/>
      <c r="B293" s="2">
        <f>SUM(K293:AV293)</f>
        <v>37</v>
      </c>
      <c r="C293" s="20">
        <f>COUNT(K293:AV293)</f>
        <v>1</v>
      </c>
      <c r="D293" s="20">
        <f>IF(COUNT(K293:AV293)&gt;0,LARGE(K293:AV293,1),0)+IF(COUNT(K293:AV293)&gt;1,LARGE(K293:AV293,2),0)+IF(COUNT(K293:AV293)&gt;2,LARGE(K293:AV293,3),0)+IF(COUNT(K293:AV293)&gt;3,LARGE(K293:AV293,4),0)+IF(COUNT(K293:AV293)&gt;4,LARGE(K293:AV293,5),0)+IF(COUNT(K293:AV293)&gt;5,LARGE(K293:AV293,6),0)+IF(COUNT(K293:AV293)&gt;6,LARGE(K293:AV293,7),0)+IF(COUNT(K293:AV293)&gt;7,LARGE(K293:AV293,8),0)+IF(COUNT(K293:AV293)&gt;8,LARGE(K293:AV293,9),0)+IF(COUNT(K293:AV293)&gt;9,LARGE(K293:AV293,10),0)+IF(COUNT(K293:AV293)&gt;10,LARGE(K293:AV293,11),0)+IF(COUNT(K293:AV293)&gt;11,LARGE(K293:AV293,12),0)+IF(COUNT(K293:AV293)&gt;12,LARGE(K293:AV293,13),0)+IF(COUNT(K293:AV293)&gt;13,LARGE(K293:AV293,14),0)+IF(COUNT(K293:AV293)&gt;14,LARGE(K293:AV293,15),0)</f>
        <v>37</v>
      </c>
      <c r="E293" s="20">
        <f>IF(COUNT(K293:AV293)&lt;22,IF(COUNT(K293:AV293)&gt;14,(COUNT(K293:AV293)-15),0)*20,120)</f>
        <v>0</v>
      </c>
      <c r="F293" s="23">
        <f>D293+E293</f>
        <v>37</v>
      </c>
      <c r="G293" s="45" t="s">
        <v>471</v>
      </c>
      <c r="H293" s="45" t="s">
        <v>472</v>
      </c>
      <c r="I293" s="43" t="s">
        <v>473</v>
      </c>
      <c r="J293" s="45"/>
      <c r="Q293" s="3">
        <v>37</v>
      </c>
    </row>
    <row r="294" spans="1:14" ht="12.75">
      <c r="A294" s="14"/>
      <c r="B294" s="3">
        <f>SUM(K294:AV294)</f>
        <v>37</v>
      </c>
      <c r="C294" s="3">
        <f>COUNT(K294:AV294)</f>
        <v>1</v>
      </c>
      <c r="D294" s="3">
        <f>IF(COUNT(K294:AV294)&gt;0,LARGE(K294:AV294,1),0)+IF(COUNT(K294:AV294)&gt;1,LARGE(K294:AV294,2),0)+IF(COUNT(K294:AV294)&gt;2,LARGE(K294:AV294,3),0)+IF(COUNT(K294:AV294)&gt;3,LARGE(K294:AV294,4),0)+IF(COUNT(K294:AV294)&gt;4,LARGE(K294:AV294,5),0)+IF(COUNT(K294:AV294)&gt;5,LARGE(K294:AV294,6),0)+IF(COUNT(K294:AV294)&gt;6,LARGE(K294:AV294,7),0)+IF(COUNT(K294:AV294)&gt;7,LARGE(K294:AV294,8),0)+IF(COUNT(K294:AV294)&gt;8,LARGE(K294:AV294,9),0)+IF(COUNT(K294:AV294)&gt;9,LARGE(K294:AV294,10),0)+IF(COUNT(K294:AV294)&gt;10,LARGE(K294:AV294,11),0)+IF(COUNT(K294:AV294)&gt;11,LARGE(K294:AV294,12),0)+IF(COUNT(K294:AV294)&gt;12,LARGE(K294:AV294,13),0)+IF(COUNT(K294:AV294)&gt;13,LARGE(K294:AV294,14),0)+IF(COUNT(K294:AV294)&gt;14,LARGE(K294:AV294,15),0)</f>
        <v>37</v>
      </c>
      <c r="E294" s="3">
        <f>IF(COUNT(K294:AV294)&lt;22,IF(COUNT(K294:AV294)&gt;14,(COUNT(K294:AV294)-15),0)*20,120)</f>
        <v>0</v>
      </c>
      <c r="F294" s="23">
        <f>D294+E294</f>
        <v>37</v>
      </c>
      <c r="G294" s="36" t="s">
        <v>249</v>
      </c>
      <c r="H294" s="25" t="s">
        <v>303</v>
      </c>
      <c r="I294" s="36">
        <v>1980</v>
      </c>
      <c r="J294" s="36" t="s">
        <v>304</v>
      </c>
      <c r="N294" s="3">
        <v>37</v>
      </c>
    </row>
    <row r="295" spans="1:22" ht="15">
      <c r="A295" s="14"/>
      <c r="B295" s="2">
        <f>SUM(K295:AV295)</f>
        <v>37</v>
      </c>
      <c r="C295" s="20">
        <f>COUNT(K295:AV295)</f>
        <v>1</v>
      </c>
      <c r="D295" s="20">
        <f>IF(COUNT(K295:AV295)&gt;0,LARGE(K295:AV295,1),0)+IF(COUNT(K295:AV295)&gt;1,LARGE(K295:AV295,2),0)+IF(COUNT(K295:AV295)&gt;2,LARGE(K295:AV295,3),0)+IF(COUNT(K295:AV295)&gt;3,LARGE(K295:AV295,4),0)+IF(COUNT(K295:AV295)&gt;4,LARGE(K295:AV295,5),0)+IF(COUNT(K295:AV295)&gt;5,LARGE(K295:AV295,6),0)+IF(COUNT(K295:AV295)&gt;6,LARGE(K295:AV295,7),0)+IF(COUNT(K295:AV295)&gt;7,LARGE(K295:AV295,8),0)+IF(COUNT(K295:AV295)&gt;8,LARGE(K295:AV295,9),0)+IF(COUNT(K295:AV295)&gt;9,LARGE(K295:AV295,10),0)+IF(COUNT(K295:AV295)&gt;10,LARGE(K295:AV295,11),0)+IF(COUNT(K295:AV295)&gt;11,LARGE(K295:AV295,12),0)+IF(COUNT(K295:AV295)&gt;12,LARGE(K295:AV295,13),0)+IF(COUNT(K295:AV295)&gt;13,LARGE(K295:AV295,14),0)+IF(COUNT(K295:AV295)&gt;14,LARGE(K295:AV295,15),0)</f>
        <v>37</v>
      </c>
      <c r="E295" s="20">
        <f>IF(COUNT(K295:AV295)&lt;22,IF(COUNT(K295:AV295)&gt;14,(COUNT(K295:AV295)-15),0)*20,120)</f>
        <v>0</v>
      </c>
      <c r="F295" s="23">
        <f>D295+E295</f>
        <v>37</v>
      </c>
      <c r="G295" s="53" t="s">
        <v>704</v>
      </c>
      <c r="H295" s="55" t="s">
        <v>299</v>
      </c>
      <c r="I295" s="53">
        <v>1979</v>
      </c>
      <c r="J295" s="54"/>
      <c r="V295" s="3">
        <v>37</v>
      </c>
    </row>
    <row r="296" spans="1:35" ht="12.75">
      <c r="A296" s="14"/>
      <c r="B296" s="2">
        <f>SUM(K296:AV296)</f>
        <v>37</v>
      </c>
      <c r="C296" s="20">
        <f>COUNT(K296:AV296)</f>
        <v>1</v>
      </c>
      <c r="D296" s="20">
        <f>IF(COUNT(K296:AV296)&gt;0,LARGE(K296:AV296,1),0)+IF(COUNT(K296:AV296)&gt;1,LARGE(K296:AV296,2),0)+IF(COUNT(K296:AV296)&gt;2,LARGE(K296:AV296,3),0)+IF(COUNT(K296:AV296)&gt;3,LARGE(K296:AV296,4),0)+IF(COUNT(K296:AV296)&gt;4,LARGE(K296:AV296,5),0)+IF(COUNT(K296:AV296)&gt;5,LARGE(K296:AV296,6),0)+IF(COUNT(K296:AV296)&gt;6,LARGE(K296:AV296,7),0)+IF(COUNT(K296:AV296)&gt;7,LARGE(K296:AV296,8),0)+IF(COUNT(K296:AV296)&gt;8,LARGE(K296:AV296,9),0)+IF(COUNT(K296:AV296)&gt;9,LARGE(K296:AV296,10),0)+IF(COUNT(K296:AV296)&gt;10,LARGE(K296:AV296,11),0)+IF(COUNT(K296:AV296)&gt;11,LARGE(K296:AV296,12),0)+IF(COUNT(K296:AV296)&gt;12,LARGE(K296:AV296,13),0)+IF(COUNT(K296:AV296)&gt;13,LARGE(K296:AV296,14),0)+IF(COUNT(K296:AV296)&gt;14,LARGE(K296:AV296,15),0)</f>
        <v>37</v>
      </c>
      <c r="E296" s="20">
        <f>IF(COUNT(K296:AV296)&lt;22,IF(COUNT(K296:AV296)&gt;14,(COUNT(K296:AV296)-15),0)*20,120)</f>
        <v>0</v>
      </c>
      <c r="F296" s="23">
        <f>D296+E296</f>
        <v>37</v>
      </c>
      <c r="G296" s="65" t="s">
        <v>840</v>
      </c>
      <c r="H296" s="65" t="s">
        <v>841</v>
      </c>
      <c r="I296" s="66" t="s">
        <v>583</v>
      </c>
      <c r="J296" s="65" t="s">
        <v>830</v>
      </c>
      <c r="AI296" s="19">
        <v>37</v>
      </c>
    </row>
    <row r="297" spans="1:27" ht="12.75">
      <c r="A297" s="14"/>
      <c r="B297" s="2">
        <f>SUM(K297:AV297)</f>
        <v>36</v>
      </c>
      <c r="C297" s="20">
        <f>COUNT(K297:AV297)</f>
        <v>1</v>
      </c>
      <c r="D297" s="20">
        <f>IF(COUNT(K297:AV297)&gt;0,LARGE(K297:AV297,1),0)+IF(COUNT(K297:AV297)&gt;1,LARGE(K297:AV297,2),0)+IF(COUNT(K297:AV297)&gt;2,LARGE(K297:AV297,3),0)+IF(COUNT(K297:AV297)&gt;3,LARGE(K297:AV297,4),0)+IF(COUNT(K297:AV297)&gt;4,LARGE(K297:AV297,5),0)+IF(COUNT(K297:AV297)&gt;5,LARGE(K297:AV297,6),0)+IF(COUNT(K297:AV297)&gt;6,LARGE(K297:AV297,7),0)+IF(COUNT(K297:AV297)&gt;7,LARGE(K297:AV297,8),0)+IF(COUNT(K297:AV297)&gt;8,LARGE(K297:AV297,9),0)+IF(COUNT(K297:AV297)&gt;9,LARGE(K297:AV297,10),0)+IF(COUNT(K297:AV297)&gt;10,LARGE(K297:AV297,11),0)+IF(COUNT(K297:AV297)&gt;11,LARGE(K297:AV297,12),0)+IF(COUNT(K297:AV297)&gt;12,LARGE(K297:AV297,13),0)+IF(COUNT(K297:AV297)&gt;13,LARGE(K297:AV297,14),0)+IF(COUNT(K297:AV297)&gt;14,LARGE(K297:AV297,15),0)</f>
        <v>36</v>
      </c>
      <c r="E297" s="20">
        <f>IF(COUNT(K297:AV297)&lt;22,IF(COUNT(K297:AV297)&gt;14,(COUNT(K297:AV297)-15),0)*20,120)</f>
        <v>0</v>
      </c>
      <c r="F297" s="23">
        <f>D297+E297</f>
        <v>36</v>
      </c>
      <c r="G297" s="25" t="s">
        <v>765</v>
      </c>
      <c r="H297" s="36" t="s">
        <v>766</v>
      </c>
      <c r="I297" s="36">
        <v>1977</v>
      </c>
      <c r="J297" s="36" t="s">
        <v>767</v>
      </c>
      <c r="AA297" s="19">
        <v>36</v>
      </c>
    </row>
    <row r="298" spans="1:35" ht="12.75">
      <c r="A298" s="14"/>
      <c r="B298" s="2">
        <f>SUM(K298:AV298)</f>
        <v>36</v>
      </c>
      <c r="C298" s="20">
        <f>COUNT(K298:AV298)</f>
        <v>1</v>
      </c>
      <c r="D298" s="20">
        <f>IF(COUNT(K298:AV298)&gt;0,LARGE(K298:AV298,1),0)+IF(COUNT(K298:AV298)&gt;1,LARGE(K298:AV298,2),0)+IF(COUNT(K298:AV298)&gt;2,LARGE(K298:AV298,3),0)+IF(COUNT(K298:AV298)&gt;3,LARGE(K298:AV298,4),0)+IF(COUNT(K298:AV298)&gt;4,LARGE(K298:AV298,5),0)+IF(COUNT(K298:AV298)&gt;5,LARGE(K298:AV298,6),0)+IF(COUNT(K298:AV298)&gt;6,LARGE(K298:AV298,7),0)+IF(COUNT(K298:AV298)&gt;7,LARGE(K298:AV298,8),0)+IF(COUNT(K298:AV298)&gt;8,LARGE(K298:AV298,9),0)+IF(COUNT(K298:AV298)&gt;9,LARGE(K298:AV298,10),0)+IF(COUNT(K298:AV298)&gt;10,LARGE(K298:AV298,11),0)+IF(COUNT(K298:AV298)&gt;11,LARGE(K298:AV298,12),0)+IF(COUNT(K298:AV298)&gt;12,LARGE(K298:AV298,13),0)+IF(COUNT(K298:AV298)&gt;13,LARGE(K298:AV298,14),0)+IF(COUNT(K298:AV298)&gt;14,LARGE(K298:AV298,15),0)</f>
        <v>36</v>
      </c>
      <c r="E298" s="20">
        <f>IF(COUNT(K298:AV298)&lt;22,IF(COUNT(K298:AV298)&gt;14,(COUNT(K298:AV298)-15),0)*20,120)</f>
        <v>0</v>
      </c>
      <c r="F298" s="23">
        <f>D298+E298</f>
        <v>36</v>
      </c>
      <c r="G298" s="65" t="s">
        <v>842</v>
      </c>
      <c r="H298" s="65" t="s">
        <v>374</v>
      </c>
      <c r="I298" s="66" t="s">
        <v>589</v>
      </c>
      <c r="J298" s="65" t="s">
        <v>843</v>
      </c>
      <c r="AI298" s="19">
        <v>36</v>
      </c>
    </row>
    <row r="299" spans="1:48" ht="12.75">
      <c r="A299" s="14"/>
      <c r="B299" s="2">
        <f>SUM(K299:AV299)</f>
        <v>36</v>
      </c>
      <c r="C299" s="20">
        <f>COUNT(K299:AV299)</f>
        <v>1</v>
      </c>
      <c r="D299" s="20">
        <f>IF(COUNT(K299:AV299)&gt;0,LARGE(K299:AV299,1),0)+IF(COUNT(K299:AV299)&gt;1,LARGE(K299:AV299,2),0)+IF(COUNT(K299:AV299)&gt;2,LARGE(K299:AV299,3),0)+IF(COUNT(K299:AV299)&gt;3,LARGE(K299:AV299,4),0)+IF(COUNT(K299:AV299)&gt;4,LARGE(K299:AV299,5),0)+IF(COUNT(K299:AV299)&gt;5,LARGE(K299:AV299,6),0)+IF(COUNT(K299:AV299)&gt;6,LARGE(K299:AV299,7),0)+IF(COUNT(K299:AV299)&gt;7,LARGE(K299:AV299,8),0)+IF(COUNT(K299:AV299)&gt;8,LARGE(K299:AV299,9),0)+IF(COUNT(K299:AV299)&gt;9,LARGE(K299:AV299,10),0)+IF(COUNT(K299:AV299)&gt;10,LARGE(K299:AV299,11),0)+IF(COUNT(K299:AV299)&gt;11,LARGE(K299:AV299,12),0)+IF(COUNT(K299:AV299)&gt;12,LARGE(K299:AV299,13),0)+IF(COUNT(K299:AV299)&gt;13,LARGE(K299:AV299,14),0)+IF(COUNT(K299:AV299)&gt;14,LARGE(K299:AV299,15),0)</f>
        <v>36</v>
      </c>
      <c r="E299" s="20">
        <f>IF(COUNT(K299:AV299)&lt;22,IF(COUNT(K299:AV299)&gt;14,(COUNT(K299:AV299)-15),0)*20,120)</f>
        <v>0</v>
      </c>
      <c r="F299" s="23">
        <f>D299+E299</f>
        <v>36</v>
      </c>
      <c r="G299" s="25" t="s">
        <v>179</v>
      </c>
      <c r="H299" s="25" t="s">
        <v>180</v>
      </c>
      <c r="I299" s="25">
        <v>1977</v>
      </c>
      <c r="J299" s="25"/>
      <c r="L299" s="27">
        <v>36</v>
      </c>
      <c r="Y299" s="19"/>
      <c r="AV299" s="2"/>
    </row>
    <row r="300" spans="1:20" ht="15">
      <c r="A300" s="14"/>
      <c r="B300" s="2">
        <f>SUM(K300:AV300)</f>
        <v>36</v>
      </c>
      <c r="C300" s="20">
        <f>COUNT(K300:AV300)</f>
        <v>1</v>
      </c>
      <c r="D300" s="20">
        <f>IF(COUNT(K300:AV300)&gt;0,LARGE(K300:AV300,1),0)+IF(COUNT(K300:AV300)&gt;1,LARGE(K300:AV300,2),0)+IF(COUNT(K300:AV300)&gt;2,LARGE(K300:AV300,3),0)+IF(COUNT(K300:AV300)&gt;3,LARGE(K300:AV300,4),0)+IF(COUNT(K300:AV300)&gt;4,LARGE(K300:AV300,5),0)+IF(COUNT(K300:AV300)&gt;5,LARGE(K300:AV300,6),0)+IF(COUNT(K300:AV300)&gt;6,LARGE(K300:AV300,7),0)+IF(COUNT(K300:AV300)&gt;7,LARGE(K300:AV300,8),0)+IF(COUNT(K300:AV300)&gt;8,LARGE(K300:AV300,9),0)+IF(COUNT(K300:AV300)&gt;9,LARGE(K300:AV300,10),0)+IF(COUNT(K300:AV300)&gt;10,LARGE(K300:AV300,11),0)+IF(COUNT(K300:AV300)&gt;11,LARGE(K300:AV300,12),0)+IF(COUNT(K300:AV300)&gt;12,LARGE(K300:AV300,13),0)+IF(COUNT(K300:AV300)&gt;13,LARGE(K300:AV300,14),0)+IF(COUNT(K300:AV300)&gt;14,LARGE(K300:AV300,15),0)</f>
        <v>36</v>
      </c>
      <c r="E300" s="20">
        <f>IF(COUNT(K300:AV300)&lt;22,IF(COUNT(K300:AV300)&gt;14,(COUNT(K300:AV300)-15),0)*20,120)</f>
        <v>0</v>
      </c>
      <c r="F300" s="23">
        <f>D300+E300</f>
        <v>36</v>
      </c>
      <c r="G300" s="53" t="s">
        <v>683</v>
      </c>
      <c r="H300" s="55" t="s">
        <v>662</v>
      </c>
      <c r="I300" s="53">
        <v>1981</v>
      </c>
      <c r="J300" s="54"/>
      <c r="T300" s="3">
        <v>36</v>
      </c>
    </row>
    <row r="301" spans="1:29" ht="12.75">
      <c r="A301" s="14"/>
      <c r="B301" s="2">
        <f>SUM(K301:AV301)</f>
        <v>36</v>
      </c>
      <c r="C301" s="20">
        <f>COUNT(K301:AV301)</f>
        <v>1</v>
      </c>
      <c r="D301" s="20">
        <f>IF(COUNT(K301:AV301)&gt;0,LARGE(K301:AV301,1),0)+IF(COUNT(K301:AV301)&gt;1,LARGE(K301:AV301,2),0)+IF(COUNT(K301:AV301)&gt;2,LARGE(K301:AV301,3),0)+IF(COUNT(K301:AV301)&gt;3,LARGE(K301:AV301,4),0)+IF(COUNT(K301:AV301)&gt;4,LARGE(K301:AV301,5),0)+IF(COUNT(K301:AV301)&gt;5,LARGE(K301:AV301,6),0)+IF(COUNT(K301:AV301)&gt;6,LARGE(K301:AV301,7),0)+IF(COUNT(K301:AV301)&gt;7,LARGE(K301:AV301,8),0)+IF(COUNT(K301:AV301)&gt;8,LARGE(K301:AV301,9),0)+IF(COUNT(K301:AV301)&gt;9,LARGE(K301:AV301,10),0)+IF(COUNT(K301:AV301)&gt;10,LARGE(K301:AV301,11),0)+IF(COUNT(K301:AV301)&gt;11,LARGE(K301:AV301,12),0)+IF(COUNT(K301:AV301)&gt;12,LARGE(K301:AV301,13),0)+IF(COUNT(K301:AV301)&gt;13,LARGE(K301:AV301,14),0)+IF(COUNT(K301:AV301)&gt;14,LARGE(K301:AV301,15),0)</f>
        <v>36</v>
      </c>
      <c r="E301" s="20">
        <f>IF(COUNT(K301:AV301)&lt;22,IF(COUNT(K301:AV301)&gt;14,(COUNT(K301:AV301)-15),0)*20,120)</f>
        <v>0</v>
      </c>
      <c r="F301" s="23">
        <f>D301+E301</f>
        <v>36</v>
      </c>
      <c r="G301" s="25" t="s">
        <v>210</v>
      </c>
      <c r="H301" s="25" t="s">
        <v>73</v>
      </c>
      <c r="I301" s="25">
        <v>1980</v>
      </c>
      <c r="J301" s="25"/>
      <c r="L301" s="19">
        <v>36</v>
      </c>
      <c r="AC301" s="19"/>
    </row>
    <row r="302" spans="1:19" ht="12.75">
      <c r="A302" s="14"/>
      <c r="B302" s="2">
        <f>SUM(K302:AV302)</f>
        <v>36</v>
      </c>
      <c r="C302" s="20">
        <f>COUNT(K302:AV302)</f>
        <v>1</v>
      </c>
      <c r="D302" s="20">
        <f>IF(COUNT(K302:AV302)&gt;0,LARGE(K302:AV302,1),0)+IF(COUNT(K302:AV302)&gt;1,LARGE(K302:AV302,2),0)+IF(COUNT(K302:AV302)&gt;2,LARGE(K302:AV302,3),0)+IF(COUNT(K302:AV302)&gt;3,LARGE(K302:AV302,4),0)+IF(COUNT(K302:AV302)&gt;4,LARGE(K302:AV302,5),0)+IF(COUNT(K302:AV302)&gt;5,LARGE(K302:AV302,6),0)+IF(COUNT(K302:AV302)&gt;6,LARGE(K302:AV302,7),0)+IF(COUNT(K302:AV302)&gt;7,LARGE(K302:AV302,8),0)+IF(COUNT(K302:AV302)&gt;8,LARGE(K302:AV302,9),0)+IF(COUNT(K302:AV302)&gt;9,LARGE(K302:AV302,10),0)+IF(COUNT(K302:AV302)&gt;10,LARGE(K302:AV302,11),0)+IF(COUNT(K302:AV302)&gt;11,LARGE(K302:AV302,12),0)+IF(COUNT(K302:AV302)&gt;12,LARGE(K302:AV302,13),0)+IF(COUNT(K302:AV302)&gt;13,LARGE(K302:AV302,14),0)+IF(COUNT(K302:AV302)&gt;14,LARGE(K302:AV302,15),0)</f>
        <v>36</v>
      </c>
      <c r="E302" s="20">
        <f>IF(COUNT(K302:AV302)&lt;22,IF(COUNT(K302:AV302)&gt;14,(COUNT(K302:AV302)-15),0)*20,120)</f>
        <v>0</v>
      </c>
      <c r="F302" s="23">
        <f>D302+E302</f>
        <v>36</v>
      </c>
      <c r="G302" s="50" t="s">
        <v>624</v>
      </c>
      <c r="H302" s="50" t="s">
        <v>625</v>
      </c>
      <c r="I302" s="51" t="s">
        <v>605</v>
      </c>
      <c r="J302" s="52" t="s">
        <v>626</v>
      </c>
      <c r="S302" s="19">
        <v>36</v>
      </c>
    </row>
    <row r="303" spans="1:17" ht="12.75">
      <c r="A303" s="14"/>
      <c r="B303" s="2">
        <f>SUM(K303:AV303)</f>
        <v>36</v>
      </c>
      <c r="C303" s="20">
        <f>COUNT(K303:AV303)</f>
        <v>1</v>
      </c>
      <c r="D303" s="20">
        <f>IF(COUNT(K303:AV303)&gt;0,LARGE(K303:AV303,1),0)+IF(COUNT(K303:AV303)&gt;1,LARGE(K303:AV303,2),0)+IF(COUNT(K303:AV303)&gt;2,LARGE(K303:AV303,3),0)+IF(COUNT(K303:AV303)&gt;3,LARGE(K303:AV303,4),0)+IF(COUNT(K303:AV303)&gt;4,LARGE(K303:AV303,5),0)+IF(COUNT(K303:AV303)&gt;5,LARGE(K303:AV303,6),0)+IF(COUNT(K303:AV303)&gt;6,LARGE(K303:AV303,7),0)+IF(COUNT(K303:AV303)&gt;7,LARGE(K303:AV303,8),0)+IF(COUNT(K303:AV303)&gt;8,LARGE(K303:AV303,9),0)+IF(COUNT(K303:AV303)&gt;9,LARGE(K303:AV303,10),0)+IF(COUNT(K303:AV303)&gt;10,LARGE(K303:AV303,11),0)+IF(COUNT(K303:AV303)&gt;11,LARGE(K303:AV303,12),0)+IF(COUNT(K303:AV303)&gt;12,LARGE(K303:AV303,13),0)+IF(COUNT(K303:AV303)&gt;13,LARGE(K303:AV303,14),0)+IF(COUNT(K303:AV303)&gt;14,LARGE(K303:AV303,15),0)</f>
        <v>36</v>
      </c>
      <c r="E303" s="20">
        <f>IF(COUNT(K303:AV303)&lt;22,IF(COUNT(K303:AV303)&gt;14,(COUNT(K303:AV303)-15),0)*20,120)</f>
        <v>0</v>
      </c>
      <c r="F303" s="23">
        <f>D303+E303</f>
        <v>36</v>
      </c>
      <c r="G303" s="25" t="s">
        <v>99</v>
      </c>
      <c r="H303" s="25" t="s">
        <v>474</v>
      </c>
      <c r="I303" s="43" t="s">
        <v>475</v>
      </c>
      <c r="J303" s="25" t="s">
        <v>476</v>
      </c>
      <c r="N303" s="19"/>
      <c r="O303" s="19"/>
      <c r="P303" s="19"/>
      <c r="Q303" s="3">
        <v>36</v>
      </c>
    </row>
    <row r="304" spans="1:16" ht="12.75">
      <c r="A304" s="14"/>
      <c r="B304" s="2">
        <f>SUM(K304:AV304)</f>
        <v>36</v>
      </c>
      <c r="C304" s="20">
        <f>COUNT(K304:AV304)</f>
        <v>1</v>
      </c>
      <c r="D304" s="20">
        <f>IF(COUNT(K304:AV304)&gt;0,LARGE(K304:AV304,1),0)+IF(COUNT(K304:AV304)&gt;1,LARGE(K304:AV304,2),0)+IF(COUNT(K304:AV304)&gt;2,LARGE(K304:AV304,3),0)+IF(COUNT(K304:AV304)&gt;3,LARGE(K304:AV304,4),0)+IF(COUNT(K304:AV304)&gt;4,LARGE(K304:AV304,5),0)+IF(COUNT(K304:AV304)&gt;5,LARGE(K304:AV304,6),0)+IF(COUNT(K304:AV304)&gt;6,LARGE(K304:AV304,7),0)+IF(COUNT(K304:AV304)&gt;7,LARGE(K304:AV304,8),0)+IF(COUNT(K304:AV304)&gt;8,LARGE(K304:AV304,9),0)+IF(COUNT(K304:AV304)&gt;9,LARGE(K304:AV304,10),0)+IF(COUNT(K304:AV304)&gt;10,LARGE(K304:AV304,11),0)+IF(COUNT(K304:AV304)&gt;11,LARGE(K304:AV304,12),0)+IF(COUNT(K304:AV304)&gt;12,LARGE(K304:AV304,13),0)+IF(COUNT(K304:AV304)&gt;13,LARGE(K304:AV304,14),0)+IF(COUNT(K304:AV304)&gt;14,LARGE(K304:AV304,15),0)</f>
        <v>36</v>
      </c>
      <c r="E304" s="20">
        <f>IF(COUNT(K304:AV304)&lt;22,IF(COUNT(K304:AV304)&gt;14,(COUNT(K304:AV304)-15),0)*20,120)</f>
        <v>0</v>
      </c>
      <c r="F304" s="23">
        <f>D304+E304</f>
        <v>36</v>
      </c>
      <c r="G304" s="36" t="s">
        <v>454</v>
      </c>
      <c r="H304" s="36" t="s">
        <v>145</v>
      </c>
      <c r="I304" s="36">
        <v>1980</v>
      </c>
      <c r="J304" s="36"/>
      <c r="P304" s="19">
        <v>36</v>
      </c>
    </row>
    <row r="305" spans="1:36" ht="12.75">
      <c r="A305" s="14"/>
      <c r="B305" s="2">
        <f>SUM(K305:AV305)</f>
        <v>36</v>
      </c>
      <c r="C305" s="20">
        <f>COUNT(K305:AV305)</f>
        <v>1</v>
      </c>
      <c r="D305" s="20">
        <f>IF(COUNT(K305:AV305)&gt;0,LARGE(K305:AV305,1),0)+IF(COUNT(K305:AV305)&gt;1,LARGE(K305:AV305,2),0)+IF(COUNT(K305:AV305)&gt;2,LARGE(K305:AV305,3),0)+IF(COUNT(K305:AV305)&gt;3,LARGE(K305:AV305,4),0)+IF(COUNT(K305:AV305)&gt;4,LARGE(K305:AV305,5),0)+IF(COUNT(K305:AV305)&gt;5,LARGE(K305:AV305,6),0)+IF(COUNT(K305:AV305)&gt;6,LARGE(K305:AV305,7),0)+IF(COUNT(K305:AV305)&gt;7,LARGE(K305:AV305,8),0)+IF(COUNT(K305:AV305)&gt;8,LARGE(K305:AV305,9),0)+IF(COUNT(K305:AV305)&gt;9,LARGE(K305:AV305,10),0)+IF(COUNT(K305:AV305)&gt;10,LARGE(K305:AV305,11),0)+IF(COUNT(K305:AV305)&gt;11,LARGE(K305:AV305,12),0)+IF(COUNT(K305:AV305)&gt;12,LARGE(K305:AV305,13),0)+IF(COUNT(K305:AV305)&gt;13,LARGE(K305:AV305,14),0)+IF(COUNT(K305:AV305)&gt;14,LARGE(K305:AV305,15),0)</f>
        <v>36</v>
      </c>
      <c r="E305" s="20">
        <f>IF(COUNT(K305:AV305)&lt;22,IF(COUNT(K305:AV305)&gt;14,(COUNT(K305:AV305)-15),0)*20,120)</f>
        <v>0</v>
      </c>
      <c r="F305" s="23">
        <f>D305+E305</f>
        <v>36</v>
      </c>
      <c r="G305" s="36" t="s">
        <v>855</v>
      </c>
      <c r="H305" s="25" t="s">
        <v>856</v>
      </c>
      <c r="I305" s="67">
        <v>1980</v>
      </c>
      <c r="J305" s="36" t="s">
        <v>700</v>
      </c>
      <c r="AJ305" s="3">
        <v>36</v>
      </c>
    </row>
    <row r="306" spans="1:37" ht="12.75">
      <c r="A306" s="14"/>
      <c r="B306" s="2">
        <f>SUM(K306:AV306)</f>
        <v>35</v>
      </c>
      <c r="C306" s="20">
        <f>COUNT(K306:AV306)</f>
        <v>1</v>
      </c>
      <c r="D306" s="20">
        <f>IF(COUNT(K306:AV306)&gt;0,LARGE(K306:AV306,1),0)+IF(COUNT(K306:AV306)&gt;1,LARGE(K306:AV306,2),0)+IF(COUNT(K306:AV306)&gt;2,LARGE(K306:AV306,3),0)+IF(COUNT(K306:AV306)&gt;3,LARGE(K306:AV306,4),0)+IF(COUNT(K306:AV306)&gt;4,LARGE(K306:AV306,5),0)+IF(COUNT(K306:AV306)&gt;5,LARGE(K306:AV306,6),0)+IF(COUNT(K306:AV306)&gt;6,LARGE(K306:AV306,7),0)+IF(COUNT(K306:AV306)&gt;7,LARGE(K306:AV306,8),0)+IF(COUNT(K306:AV306)&gt;8,LARGE(K306:AV306,9),0)+IF(COUNT(K306:AV306)&gt;9,LARGE(K306:AV306,10),0)+IF(COUNT(K306:AV306)&gt;10,LARGE(K306:AV306,11),0)+IF(COUNT(K306:AV306)&gt;11,LARGE(K306:AV306,12),0)+IF(COUNT(K306:AV306)&gt;12,LARGE(K306:AV306,13),0)+IF(COUNT(K306:AV306)&gt;13,LARGE(K306:AV306,14),0)+IF(COUNT(K306:AV306)&gt;14,LARGE(K306:AV306,15),0)</f>
        <v>35</v>
      </c>
      <c r="E306" s="20">
        <f>IF(COUNT(K306:AV306)&lt;22,IF(COUNT(K306:AV306)&gt;14,(COUNT(K306:AV306)-15),0)*20,120)</f>
        <v>0</v>
      </c>
      <c r="F306" s="23">
        <f>D306+E306</f>
        <v>35</v>
      </c>
      <c r="G306" s="25" t="s">
        <v>900</v>
      </c>
      <c r="H306" s="25" t="s">
        <v>588</v>
      </c>
      <c r="I306" s="69">
        <v>1981</v>
      </c>
      <c r="J306" s="25" t="s">
        <v>901</v>
      </c>
      <c r="AK306" s="19">
        <v>35</v>
      </c>
    </row>
    <row r="307" spans="1:15" ht="14.25">
      <c r="A307" s="14"/>
      <c r="B307" s="2">
        <f>SUM(K307:AV307)</f>
        <v>35</v>
      </c>
      <c r="C307" s="20">
        <f>COUNT(K307:AV307)</f>
        <v>1</v>
      </c>
      <c r="D307" s="20">
        <f>IF(COUNT(K307:AV307)&gt;0,LARGE(K307:AV307,1),0)+IF(COUNT(K307:AV307)&gt;1,LARGE(K307:AV307,2),0)+IF(COUNT(K307:AV307)&gt;2,LARGE(K307:AV307,3),0)+IF(COUNT(K307:AV307)&gt;3,LARGE(K307:AV307,4),0)+IF(COUNT(K307:AV307)&gt;4,LARGE(K307:AV307,5),0)+IF(COUNT(K307:AV307)&gt;5,LARGE(K307:AV307,6),0)+IF(COUNT(K307:AV307)&gt;6,LARGE(K307:AV307,7),0)+IF(COUNT(K307:AV307)&gt;7,LARGE(K307:AV307,8),0)+IF(COUNT(K307:AV307)&gt;8,LARGE(K307:AV307,9),0)+IF(COUNT(K307:AV307)&gt;9,LARGE(K307:AV307,10),0)+IF(COUNT(K307:AV307)&gt;10,LARGE(K307:AV307,11),0)+IF(COUNT(K307:AV307)&gt;11,LARGE(K307:AV307,12),0)+IF(COUNT(K307:AV307)&gt;12,LARGE(K307:AV307,13),0)+IF(COUNT(K307:AV307)&gt;13,LARGE(K307:AV307,14),0)+IF(COUNT(K307:AV307)&gt;14,LARGE(K307:AV307,15),0)</f>
        <v>35</v>
      </c>
      <c r="E307" s="20">
        <f>IF(COUNT(K307:AV307)&lt;22,IF(COUNT(K307:AV307)&gt;14,(COUNT(K307:AV307)-15),0)*20,120)</f>
        <v>0</v>
      </c>
      <c r="F307" s="23">
        <f>D307+E307</f>
        <v>35</v>
      </c>
      <c r="G307" s="37" t="s">
        <v>341</v>
      </c>
      <c r="H307" s="37" t="s">
        <v>342</v>
      </c>
      <c r="I307" s="38">
        <v>28856</v>
      </c>
      <c r="J307" s="39" t="s">
        <v>343</v>
      </c>
      <c r="O307" s="19">
        <v>35</v>
      </c>
    </row>
    <row r="308" spans="1:16" ht="25.5">
      <c r="A308" s="14"/>
      <c r="B308" s="2">
        <f>SUM(K308:AV308)</f>
        <v>35</v>
      </c>
      <c r="C308" s="20">
        <f>COUNT(K308:AV308)</f>
        <v>1</v>
      </c>
      <c r="D308" s="20">
        <f>IF(COUNT(K308:AV308)&gt;0,LARGE(K308:AV308,1),0)+IF(COUNT(K308:AV308)&gt;1,LARGE(K308:AV308,2),0)+IF(COUNT(K308:AV308)&gt;2,LARGE(K308:AV308,3),0)+IF(COUNT(K308:AV308)&gt;3,LARGE(K308:AV308,4),0)+IF(COUNT(K308:AV308)&gt;4,LARGE(K308:AV308,5),0)+IF(COUNT(K308:AV308)&gt;5,LARGE(K308:AV308,6),0)+IF(COUNT(K308:AV308)&gt;6,LARGE(K308:AV308,7),0)+IF(COUNT(K308:AV308)&gt;7,LARGE(K308:AV308,8),0)+IF(COUNT(K308:AV308)&gt;8,LARGE(K308:AV308,9),0)+IF(COUNT(K308:AV308)&gt;9,LARGE(K308:AV308,10),0)+IF(COUNT(K308:AV308)&gt;10,LARGE(K308:AV308,11),0)+IF(COUNT(K308:AV308)&gt;11,LARGE(K308:AV308,12),0)+IF(COUNT(K308:AV308)&gt;12,LARGE(K308:AV308,13),0)+IF(COUNT(K308:AV308)&gt;13,LARGE(K308:AV308,14),0)+IF(COUNT(K308:AV308)&gt;14,LARGE(K308:AV308,15),0)</f>
        <v>35</v>
      </c>
      <c r="E308" s="20">
        <f>IF(COUNT(K308:AV308)&lt;22,IF(COUNT(K308:AV308)&gt;14,(COUNT(K308:AV308)-15),0)*20,120)</f>
        <v>0</v>
      </c>
      <c r="F308" s="23">
        <f>D308+E308</f>
        <v>35</v>
      </c>
      <c r="G308" s="36" t="s">
        <v>455</v>
      </c>
      <c r="H308" s="36" t="s">
        <v>456</v>
      </c>
      <c r="I308" s="36">
        <v>1978</v>
      </c>
      <c r="J308" s="36" t="s">
        <v>451</v>
      </c>
      <c r="P308" s="19">
        <v>35</v>
      </c>
    </row>
    <row r="309" spans="1:17" ht="12.75">
      <c r="A309" s="14"/>
      <c r="B309" s="2">
        <f>SUM(K309:AV309)</f>
        <v>35</v>
      </c>
      <c r="C309" s="20">
        <f>COUNT(K309:AV309)</f>
        <v>1</v>
      </c>
      <c r="D309" s="20">
        <f>IF(COUNT(K309:AV309)&gt;0,LARGE(K309:AV309,1),0)+IF(COUNT(K309:AV309)&gt;1,LARGE(K309:AV309,2),0)+IF(COUNT(K309:AV309)&gt;2,LARGE(K309:AV309,3),0)+IF(COUNT(K309:AV309)&gt;3,LARGE(K309:AV309,4),0)+IF(COUNT(K309:AV309)&gt;4,LARGE(K309:AV309,5),0)+IF(COUNT(K309:AV309)&gt;5,LARGE(K309:AV309,6),0)+IF(COUNT(K309:AV309)&gt;6,LARGE(K309:AV309,7),0)+IF(COUNT(K309:AV309)&gt;7,LARGE(K309:AV309,8),0)+IF(COUNT(K309:AV309)&gt;8,LARGE(K309:AV309,9),0)+IF(COUNT(K309:AV309)&gt;9,LARGE(K309:AV309,10),0)+IF(COUNT(K309:AV309)&gt;10,LARGE(K309:AV309,11),0)+IF(COUNT(K309:AV309)&gt;11,LARGE(K309:AV309,12),0)+IF(COUNT(K309:AV309)&gt;12,LARGE(K309:AV309,13),0)+IF(COUNT(K309:AV309)&gt;13,LARGE(K309:AV309,14),0)+IF(COUNT(K309:AV309)&gt;14,LARGE(K309:AV309,15),0)</f>
        <v>35</v>
      </c>
      <c r="E309" s="20">
        <f>IF(COUNT(K309:AV309)&lt;22,IF(COUNT(K309:AV309)&gt;14,(COUNT(K309:AV309)-15),0)*20,120)</f>
        <v>0</v>
      </c>
      <c r="F309" s="23">
        <f>D309+E309</f>
        <v>35</v>
      </c>
      <c r="G309" s="25" t="s">
        <v>477</v>
      </c>
      <c r="H309" s="25" t="s">
        <v>478</v>
      </c>
      <c r="I309" s="43" t="s">
        <v>479</v>
      </c>
      <c r="J309" s="44" t="s">
        <v>96</v>
      </c>
      <c r="Q309" s="3">
        <v>35</v>
      </c>
    </row>
    <row r="310" spans="1:19" ht="12.75">
      <c r="A310" s="14"/>
      <c r="B310" s="2">
        <f>SUM(K310:AV310)</f>
        <v>35</v>
      </c>
      <c r="C310" s="20">
        <f>COUNT(K310:AV310)</f>
        <v>1</v>
      </c>
      <c r="D310" s="20">
        <f>IF(COUNT(K310:AV310)&gt;0,LARGE(K310:AV310,1),0)+IF(COUNT(K310:AV310)&gt;1,LARGE(K310:AV310,2),0)+IF(COUNT(K310:AV310)&gt;2,LARGE(K310:AV310,3),0)+IF(COUNT(K310:AV310)&gt;3,LARGE(K310:AV310,4),0)+IF(COUNT(K310:AV310)&gt;4,LARGE(K310:AV310,5),0)+IF(COUNT(K310:AV310)&gt;5,LARGE(K310:AV310,6),0)+IF(COUNT(K310:AV310)&gt;6,LARGE(K310:AV310,7),0)+IF(COUNT(K310:AV310)&gt;7,LARGE(K310:AV310,8),0)+IF(COUNT(K310:AV310)&gt;8,LARGE(K310:AV310,9),0)+IF(COUNT(K310:AV310)&gt;9,LARGE(K310:AV310,10),0)+IF(COUNT(K310:AV310)&gt;10,LARGE(K310:AV310,11),0)+IF(COUNT(K310:AV310)&gt;11,LARGE(K310:AV310,12),0)+IF(COUNT(K310:AV310)&gt;12,LARGE(K310:AV310,13),0)+IF(COUNT(K310:AV310)&gt;13,LARGE(K310:AV310,14),0)+IF(COUNT(K310:AV310)&gt;14,LARGE(K310:AV310,15),0)</f>
        <v>35</v>
      </c>
      <c r="E310" s="20">
        <f>IF(COUNT(K310:AV310)&lt;22,IF(COUNT(K310:AV310)&gt;14,(COUNT(K310:AV310)-15),0)*20,120)</f>
        <v>0</v>
      </c>
      <c r="F310" s="23">
        <f>D310+E310</f>
        <v>35</v>
      </c>
      <c r="G310" s="50" t="s">
        <v>627</v>
      </c>
      <c r="H310" s="50" t="s">
        <v>628</v>
      </c>
      <c r="I310" s="51" t="s">
        <v>623</v>
      </c>
      <c r="J310" s="52" t="s">
        <v>629</v>
      </c>
      <c r="S310" s="19">
        <v>35</v>
      </c>
    </row>
    <row r="311" spans="1:30" ht="12.75">
      <c r="A311" s="14"/>
      <c r="B311" s="2">
        <f>SUM(K311:AV311)</f>
        <v>34</v>
      </c>
      <c r="C311" s="20">
        <f>COUNT(K311:AV311)</f>
        <v>1</v>
      </c>
      <c r="D311" s="20">
        <f>IF(COUNT(K311:AV311)&gt;0,LARGE(K311:AV311,1),0)+IF(COUNT(K311:AV311)&gt;1,LARGE(K311:AV311,2),0)+IF(COUNT(K311:AV311)&gt;2,LARGE(K311:AV311,3),0)+IF(COUNT(K311:AV311)&gt;3,LARGE(K311:AV311,4),0)+IF(COUNT(K311:AV311)&gt;4,LARGE(K311:AV311,5),0)+IF(COUNT(K311:AV311)&gt;5,LARGE(K311:AV311,6),0)+IF(COUNT(K311:AV311)&gt;6,LARGE(K311:AV311,7),0)+IF(COUNT(K311:AV311)&gt;7,LARGE(K311:AV311,8),0)+IF(COUNT(K311:AV311)&gt;8,LARGE(K311:AV311,9),0)+IF(COUNT(K311:AV311)&gt;9,LARGE(K311:AV311,10),0)+IF(COUNT(K311:AV311)&gt;10,LARGE(K311:AV311,11),0)+IF(COUNT(K311:AV311)&gt;11,LARGE(K311:AV311,12),0)+IF(COUNT(K311:AV311)&gt;12,LARGE(K311:AV311,13),0)+IF(COUNT(K311:AV311)&gt;13,LARGE(K311:AV311,14),0)+IF(COUNT(K311:AV311)&gt;14,LARGE(K311:AV311,15),0)</f>
        <v>34</v>
      </c>
      <c r="E311" s="20">
        <f>IF(COUNT(K311:AV311)&lt;22,IF(COUNT(K311:AV311)&gt;14,(COUNT(K311:AV311)-15),0)*20,120)</f>
        <v>0</v>
      </c>
      <c r="F311" s="23">
        <f>D311+E311</f>
        <v>34</v>
      </c>
      <c r="G311" s="25" t="s">
        <v>213</v>
      </c>
      <c r="H311" s="25" t="s">
        <v>214</v>
      </c>
      <c r="I311" s="25">
        <v>1979</v>
      </c>
      <c r="J311" s="25"/>
      <c r="L311" s="19">
        <v>34</v>
      </c>
      <c r="AD311" s="19"/>
    </row>
    <row r="312" spans="1:15" ht="14.25">
      <c r="A312" s="14"/>
      <c r="B312" s="2">
        <f>SUM(K312:AV312)</f>
        <v>34</v>
      </c>
      <c r="C312" s="20">
        <f>COUNT(K312:AV312)</f>
        <v>1</v>
      </c>
      <c r="D312" s="20">
        <f>IF(COUNT(K312:AV312)&gt;0,LARGE(K312:AV312,1),0)+IF(COUNT(K312:AV312)&gt;1,LARGE(K312:AV312,2),0)+IF(COUNT(K312:AV312)&gt;2,LARGE(K312:AV312,3),0)+IF(COUNT(K312:AV312)&gt;3,LARGE(K312:AV312,4),0)+IF(COUNT(K312:AV312)&gt;4,LARGE(K312:AV312,5),0)+IF(COUNT(K312:AV312)&gt;5,LARGE(K312:AV312,6),0)+IF(COUNT(K312:AV312)&gt;6,LARGE(K312:AV312,7),0)+IF(COUNT(K312:AV312)&gt;7,LARGE(K312:AV312,8),0)+IF(COUNT(K312:AV312)&gt;8,LARGE(K312:AV312,9),0)+IF(COUNT(K312:AV312)&gt;9,LARGE(K312:AV312,10),0)+IF(COUNT(K312:AV312)&gt;10,LARGE(K312:AV312,11),0)+IF(COUNT(K312:AV312)&gt;11,LARGE(K312:AV312,12),0)+IF(COUNT(K312:AV312)&gt;12,LARGE(K312:AV312,13),0)+IF(COUNT(K312:AV312)&gt;13,LARGE(K312:AV312,14),0)+IF(COUNT(K312:AV312)&gt;14,LARGE(K312:AV312,15),0)</f>
        <v>34</v>
      </c>
      <c r="E312" s="20">
        <f>IF(COUNT(K312:AV312)&lt;22,IF(COUNT(K312:AV312)&gt;14,(COUNT(K312:AV312)-15),0)*20,120)</f>
        <v>0</v>
      </c>
      <c r="F312" s="23">
        <f>D312+E312</f>
        <v>34</v>
      </c>
      <c r="G312" s="37" t="s">
        <v>344</v>
      </c>
      <c r="H312" s="37" t="s">
        <v>345</v>
      </c>
      <c r="I312" s="38">
        <v>29221</v>
      </c>
      <c r="J312" s="39"/>
      <c r="O312" s="19">
        <v>34</v>
      </c>
    </row>
    <row r="313" spans="1:16" ht="25.5">
      <c r="A313" s="14"/>
      <c r="B313" s="2">
        <f>SUM(K313:AV313)</f>
        <v>34</v>
      </c>
      <c r="C313" s="20">
        <f>COUNT(K313:AV313)</f>
        <v>1</v>
      </c>
      <c r="D313" s="20">
        <f>IF(COUNT(K313:AV313)&gt;0,LARGE(K313:AV313,1),0)+IF(COUNT(K313:AV313)&gt;1,LARGE(K313:AV313,2),0)+IF(COUNT(K313:AV313)&gt;2,LARGE(K313:AV313,3),0)+IF(COUNT(K313:AV313)&gt;3,LARGE(K313:AV313,4),0)+IF(COUNT(K313:AV313)&gt;4,LARGE(K313:AV313,5),0)+IF(COUNT(K313:AV313)&gt;5,LARGE(K313:AV313,6),0)+IF(COUNT(K313:AV313)&gt;6,LARGE(K313:AV313,7),0)+IF(COUNT(K313:AV313)&gt;7,LARGE(K313:AV313,8),0)+IF(COUNT(K313:AV313)&gt;8,LARGE(K313:AV313,9),0)+IF(COUNT(K313:AV313)&gt;9,LARGE(K313:AV313,10),0)+IF(COUNT(K313:AV313)&gt;10,LARGE(K313:AV313,11),0)+IF(COUNT(K313:AV313)&gt;11,LARGE(K313:AV313,12),0)+IF(COUNT(K313:AV313)&gt;12,LARGE(K313:AV313,13),0)+IF(COUNT(K313:AV313)&gt;13,LARGE(K313:AV313,14),0)+IF(COUNT(K313:AV313)&gt;14,LARGE(K313:AV313,15),0)</f>
        <v>34</v>
      </c>
      <c r="E313" s="20">
        <f>IF(COUNT(K313:AV313)&lt;22,IF(COUNT(K313:AV313)&gt;14,(COUNT(K313:AV313)-15),0)*20,120)</f>
        <v>0</v>
      </c>
      <c r="F313" s="23">
        <f>D313+E313</f>
        <v>34</v>
      </c>
      <c r="G313" s="36" t="s">
        <v>457</v>
      </c>
      <c r="H313" s="36" t="s">
        <v>166</v>
      </c>
      <c r="I313" s="36">
        <v>1979</v>
      </c>
      <c r="J313" s="36" t="s">
        <v>458</v>
      </c>
      <c r="P313" s="19">
        <v>34</v>
      </c>
    </row>
    <row r="314" spans="1:17" ht="12.75">
      <c r="A314" s="14"/>
      <c r="B314" s="2">
        <f>SUM(K314:AV314)</f>
        <v>34</v>
      </c>
      <c r="C314" s="20">
        <f>COUNT(K314:AV314)</f>
        <v>1</v>
      </c>
      <c r="D314" s="20">
        <f>IF(COUNT(K314:AV314)&gt;0,LARGE(K314:AV314,1),0)+IF(COUNT(K314:AV314)&gt;1,LARGE(K314:AV314,2),0)+IF(COUNT(K314:AV314)&gt;2,LARGE(K314:AV314,3),0)+IF(COUNT(K314:AV314)&gt;3,LARGE(K314:AV314,4),0)+IF(COUNT(K314:AV314)&gt;4,LARGE(K314:AV314,5),0)+IF(COUNT(K314:AV314)&gt;5,LARGE(K314:AV314,6),0)+IF(COUNT(K314:AV314)&gt;6,LARGE(K314:AV314,7),0)+IF(COUNT(K314:AV314)&gt;7,LARGE(K314:AV314,8),0)+IF(COUNT(K314:AV314)&gt;8,LARGE(K314:AV314,9),0)+IF(COUNT(K314:AV314)&gt;9,LARGE(K314:AV314,10),0)+IF(COUNT(K314:AV314)&gt;10,LARGE(K314:AV314,11),0)+IF(COUNT(K314:AV314)&gt;11,LARGE(K314:AV314,12),0)+IF(COUNT(K314:AV314)&gt;12,LARGE(K314:AV314,13),0)+IF(COUNT(K314:AV314)&gt;13,LARGE(K314:AV314,14),0)+IF(COUNT(K314:AV314)&gt;14,LARGE(K314:AV314,15),0)</f>
        <v>34</v>
      </c>
      <c r="E314" s="20">
        <f>IF(COUNT(K314:AV314)&lt;22,IF(COUNT(K314:AV314)&gt;14,(COUNT(K314:AV314)-15),0)*20,120)</f>
        <v>0</v>
      </c>
      <c r="F314" s="23">
        <f>D314+E314</f>
        <v>34</v>
      </c>
      <c r="G314" s="25" t="s">
        <v>480</v>
      </c>
      <c r="H314" s="25" t="s">
        <v>481</v>
      </c>
      <c r="I314" s="43" t="s">
        <v>482</v>
      </c>
      <c r="J314" s="25" t="s">
        <v>483</v>
      </c>
      <c r="Q314" s="3">
        <v>34</v>
      </c>
    </row>
    <row r="315" spans="1:20" ht="15">
      <c r="A315" s="14"/>
      <c r="B315" s="2">
        <f>SUM(K315:AV315)</f>
        <v>34</v>
      </c>
      <c r="C315" s="20">
        <f>COUNT(K315:AV315)</f>
        <v>1</v>
      </c>
      <c r="D315" s="20">
        <f>IF(COUNT(K315:AV315)&gt;0,LARGE(K315:AV315,1),0)+IF(COUNT(K315:AV315)&gt;1,LARGE(K315:AV315,2),0)+IF(COUNT(K315:AV315)&gt;2,LARGE(K315:AV315,3),0)+IF(COUNT(K315:AV315)&gt;3,LARGE(K315:AV315,4),0)+IF(COUNT(K315:AV315)&gt;4,LARGE(K315:AV315,5),0)+IF(COUNT(K315:AV315)&gt;5,LARGE(K315:AV315,6),0)+IF(COUNT(K315:AV315)&gt;6,LARGE(K315:AV315,7),0)+IF(COUNT(K315:AV315)&gt;7,LARGE(K315:AV315,8),0)+IF(COUNT(K315:AV315)&gt;8,LARGE(K315:AV315,9),0)+IF(COUNT(K315:AV315)&gt;9,LARGE(K315:AV315,10),0)+IF(COUNT(K315:AV315)&gt;10,LARGE(K315:AV315,11),0)+IF(COUNT(K315:AV315)&gt;11,LARGE(K315:AV315,12),0)+IF(COUNT(K315:AV315)&gt;12,LARGE(K315:AV315,13),0)+IF(COUNT(K315:AV315)&gt;13,LARGE(K315:AV315,14),0)+IF(COUNT(K315:AV315)&gt;14,LARGE(K315:AV315,15),0)</f>
        <v>34</v>
      </c>
      <c r="E315" s="20">
        <f>IF(COUNT(K315:AV315)&lt;22,IF(COUNT(K315:AV315)&gt;14,(COUNT(K315:AV315)-15),0)*20,120)</f>
        <v>0</v>
      </c>
      <c r="F315" s="23">
        <f>D315+E315</f>
        <v>34</v>
      </c>
      <c r="G315" s="53" t="s">
        <v>685</v>
      </c>
      <c r="H315" s="55" t="s">
        <v>248</v>
      </c>
      <c r="I315" s="53">
        <v>1980</v>
      </c>
      <c r="J315" s="54"/>
      <c r="T315" s="3">
        <v>34</v>
      </c>
    </row>
    <row r="316" spans="1:36" ht="12.75">
      <c r="A316" s="14"/>
      <c r="B316" s="2">
        <f>SUM(K316:AV316)</f>
        <v>34</v>
      </c>
      <c r="C316" s="20">
        <f>COUNT(K316:AV316)</f>
        <v>1</v>
      </c>
      <c r="D316" s="20">
        <f>IF(COUNT(K316:AV316)&gt;0,LARGE(K316:AV316,1),0)+IF(COUNT(K316:AV316)&gt;1,LARGE(K316:AV316,2),0)+IF(COUNT(K316:AV316)&gt;2,LARGE(K316:AV316,3),0)+IF(COUNT(K316:AV316)&gt;3,LARGE(K316:AV316,4),0)+IF(COUNT(K316:AV316)&gt;4,LARGE(K316:AV316,5),0)+IF(COUNT(K316:AV316)&gt;5,LARGE(K316:AV316,6),0)+IF(COUNT(K316:AV316)&gt;6,LARGE(K316:AV316,7),0)+IF(COUNT(K316:AV316)&gt;7,LARGE(K316:AV316,8),0)+IF(COUNT(K316:AV316)&gt;8,LARGE(K316:AV316,9),0)+IF(COUNT(K316:AV316)&gt;9,LARGE(K316:AV316,10),0)+IF(COUNT(K316:AV316)&gt;10,LARGE(K316:AV316,11),0)+IF(COUNT(K316:AV316)&gt;11,LARGE(K316:AV316,12),0)+IF(COUNT(K316:AV316)&gt;12,LARGE(K316:AV316,13),0)+IF(COUNT(K316:AV316)&gt;13,LARGE(K316:AV316,14),0)+IF(COUNT(K316:AV316)&gt;14,LARGE(K316:AV316,15),0)</f>
        <v>34</v>
      </c>
      <c r="E316" s="20">
        <f>IF(COUNT(K316:AV316)&lt;22,IF(COUNT(K316:AV316)&gt;14,(COUNT(K316:AV316)-15),0)*20,120)</f>
        <v>0</v>
      </c>
      <c r="F316" s="23">
        <f>D316+E316</f>
        <v>34</v>
      </c>
      <c r="G316" s="36" t="s">
        <v>857</v>
      </c>
      <c r="H316" s="25" t="s">
        <v>858</v>
      </c>
      <c r="I316" s="67">
        <v>1980</v>
      </c>
      <c r="J316" s="36" t="s">
        <v>851</v>
      </c>
      <c r="AJ316" s="3">
        <v>34</v>
      </c>
    </row>
    <row r="317" spans="1:14" ht="12.75">
      <c r="A317" s="14"/>
      <c r="B317" s="3">
        <f>SUM(K317:AV317)</f>
        <v>34</v>
      </c>
      <c r="C317" s="3">
        <f>COUNT(K317:AV317)</f>
        <v>1</v>
      </c>
      <c r="D317" s="3">
        <f>IF(COUNT(K317:AV317)&gt;0,LARGE(K317:AV317,1),0)+IF(COUNT(K317:AV317)&gt;1,LARGE(K317:AV317,2),0)+IF(COUNT(K317:AV317)&gt;2,LARGE(K317:AV317,3),0)+IF(COUNT(K317:AV317)&gt;3,LARGE(K317:AV317,4),0)+IF(COUNT(K317:AV317)&gt;4,LARGE(K317:AV317,5),0)+IF(COUNT(K317:AV317)&gt;5,LARGE(K317:AV317,6),0)+IF(COUNT(K317:AV317)&gt;6,LARGE(K317:AV317,7),0)+IF(COUNT(K317:AV317)&gt;7,LARGE(K317:AV317,8),0)+IF(COUNT(K317:AV317)&gt;8,LARGE(K317:AV317,9),0)+IF(COUNT(K317:AV317)&gt;9,LARGE(K317:AV317,10),0)+IF(COUNT(K317:AV317)&gt;10,LARGE(K317:AV317,11),0)+IF(COUNT(K317:AV317)&gt;11,LARGE(K317:AV317,12),0)+IF(COUNT(K317:AV317)&gt;12,LARGE(K317:AV317,13),0)+IF(COUNT(K317:AV317)&gt;13,LARGE(K317:AV317,14),0)+IF(COUNT(K317:AV317)&gt;14,LARGE(K317:AV317,15),0)</f>
        <v>34</v>
      </c>
      <c r="E317" s="3">
        <f>IF(COUNT(K317:AV317)&lt;22,IF(COUNT(K317:AV317)&gt;14,(COUNT(K317:AV317)-15),0)*20,120)</f>
        <v>0</v>
      </c>
      <c r="F317" s="23">
        <f>D317+E317</f>
        <v>34</v>
      </c>
      <c r="G317" s="36" t="s">
        <v>307</v>
      </c>
      <c r="H317" s="25" t="s">
        <v>308</v>
      </c>
      <c r="I317" s="36">
        <v>1977</v>
      </c>
      <c r="J317" s="36"/>
      <c r="N317" s="3">
        <v>34</v>
      </c>
    </row>
    <row r="318" spans="1:22" ht="15">
      <c r="A318" s="14"/>
      <c r="B318" s="2">
        <f>SUM(K318:AV318)</f>
        <v>34</v>
      </c>
      <c r="C318" s="20">
        <f>COUNT(K318:AV318)</f>
        <v>1</v>
      </c>
      <c r="D318" s="20">
        <f>IF(COUNT(K318:AV318)&gt;0,LARGE(K318:AV318,1),0)+IF(COUNT(K318:AV318)&gt;1,LARGE(K318:AV318,2),0)+IF(COUNT(K318:AV318)&gt;2,LARGE(K318:AV318,3),0)+IF(COUNT(K318:AV318)&gt;3,LARGE(K318:AV318,4),0)+IF(COUNT(K318:AV318)&gt;4,LARGE(K318:AV318,5),0)+IF(COUNT(K318:AV318)&gt;5,LARGE(K318:AV318,6),0)+IF(COUNT(K318:AV318)&gt;6,LARGE(K318:AV318,7),0)+IF(COUNT(K318:AV318)&gt;7,LARGE(K318:AV318,8),0)+IF(COUNT(K318:AV318)&gt;8,LARGE(K318:AV318,9),0)+IF(COUNT(K318:AV318)&gt;9,LARGE(K318:AV318,10),0)+IF(COUNT(K318:AV318)&gt;10,LARGE(K318:AV318,11),0)+IF(COUNT(K318:AV318)&gt;11,LARGE(K318:AV318,12),0)+IF(COUNT(K318:AV318)&gt;12,LARGE(K318:AV318,13),0)+IF(COUNT(K318:AV318)&gt;13,LARGE(K318:AV318,14),0)+IF(COUNT(K318:AV318)&gt;14,LARGE(K318:AV318,15),0)</f>
        <v>34</v>
      </c>
      <c r="E318" s="20">
        <f>IF(COUNT(K318:AV318)&lt;22,IF(COUNT(K318:AV318)&gt;14,(COUNT(K318:AV318)-15),0)*20,120)</f>
        <v>0</v>
      </c>
      <c r="F318" s="23">
        <f>D318+E318</f>
        <v>34</v>
      </c>
      <c r="G318" s="53" t="s">
        <v>705</v>
      </c>
      <c r="H318" s="55" t="s">
        <v>689</v>
      </c>
      <c r="I318" s="53">
        <v>1977</v>
      </c>
      <c r="J318" s="54"/>
      <c r="V318" s="3">
        <v>34</v>
      </c>
    </row>
    <row r="319" spans="1:19" ht="12.75">
      <c r="A319" s="14"/>
      <c r="B319" s="2">
        <f>SUM(K319:AV319)</f>
        <v>34</v>
      </c>
      <c r="C319" s="20">
        <f>COUNT(K319:AV319)</f>
        <v>1</v>
      </c>
      <c r="D319" s="20">
        <f>IF(COUNT(K319:AV319)&gt;0,LARGE(K319:AV319,1),0)+IF(COUNT(K319:AV319)&gt;1,LARGE(K319:AV319,2),0)+IF(COUNT(K319:AV319)&gt;2,LARGE(K319:AV319,3),0)+IF(COUNT(K319:AV319)&gt;3,LARGE(K319:AV319,4),0)+IF(COUNT(K319:AV319)&gt;4,LARGE(K319:AV319,5),0)+IF(COUNT(K319:AV319)&gt;5,LARGE(K319:AV319,6),0)+IF(COUNT(K319:AV319)&gt;6,LARGE(K319:AV319,7),0)+IF(COUNT(K319:AV319)&gt;7,LARGE(K319:AV319,8),0)+IF(COUNT(K319:AV319)&gt;8,LARGE(K319:AV319,9),0)+IF(COUNT(K319:AV319)&gt;9,LARGE(K319:AV319,10),0)+IF(COUNT(K319:AV319)&gt;10,LARGE(K319:AV319,11),0)+IF(COUNT(K319:AV319)&gt;11,LARGE(K319:AV319,12),0)+IF(COUNT(K319:AV319)&gt;12,LARGE(K319:AV319,13),0)+IF(COUNT(K319:AV319)&gt;13,LARGE(K319:AV319,14),0)+IF(COUNT(K319:AV319)&gt;14,LARGE(K319:AV319,15),0)</f>
        <v>34</v>
      </c>
      <c r="E319" s="20">
        <f>IF(COUNT(K319:AV319)&lt;22,IF(COUNT(K319:AV319)&gt;14,(COUNT(K319:AV319)-15),0)*20,120)</f>
        <v>0</v>
      </c>
      <c r="F319" s="23">
        <f>D319+E319</f>
        <v>34</v>
      </c>
      <c r="G319" s="50" t="s">
        <v>977</v>
      </c>
      <c r="H319" s="50" t="s">
        <v>630</v>
      </c>
      <c r="I319" s="51" t="s">
        <v>599</v>
      </c>
      <c r="J319" s="52" t="s">
        <v>631</v>
      </c>
      <c r="S319" s="19">
        <v>34</v>
      </c>
    </row>
    <row r="320" spans="1:15" ht="14.25">
      <c r="A320" s="14"/>
      <c r="B320" s="2">
        <f>SUM(K320:AV320)</f>
        <v>33</v>
      </c>
      <c r="C320" s="20">
        <f>COUNT(K320:AV320)</f>
        <v>1</v>
      </c>
      <c r="D320" s="20">
        <f>IF(COUNT(K320:AV320)&gt;0,LARGE(K320:AV320,1),0)+IF(COUNT(K320:AV320)&gt;1,LARGE(K320:AV320,2),0)+IF(COUNT(K320:AV320)&gt;2,LARGE(K320:AV320,3),0)+IF(COUNT(K320:AV320)&gt;3,LARGE(K320:AV320,4),0)+IF(COUNT(K320:AV320)&gt;4,LARGE(K320:AV320,5),0)+IF(COUNT(K320:AV320)&gt;5,LARGE(K320:AV320,6),0)+IF(COUNT(K320:AV320)&gt;6,LARGE(K320:AV320,7),0)+IF(COUNT(K320:AV320)&gt;7,LARGE(K320:AV320,8),0)+IF(COUNT(K320:AV320)&gt;8,LARGE(K320:AV320,9),0)+IF(COUNT(K320:AV320)&gt;9,LARGE(K320:AV320,10),0)+IF(COUNT(K320:AV320)&gt;10,LARGE(K320:AV320,11),0)+IF(COUNT(K320:AV320)&gt;11,LARGE(K320:AV320,12),0)+IF(COUNT(K320:AV320)&gt;12,LARGE(K320:AV320,13),0)+IF(COUNT(K320:AV320)&gt;13,LARGE(K320:AV320,14),0)+IF(COUNT(K320:AV320)&gt;14,LARGE(K320:AV320,15),0)</f>
        <v>33</v>
      </c>
      <c r="E320" s="20">
        <f>IF(COUNT(K320:AV320)&lt;22,IF(COUNT(K320:AV320)&gt;14,(COUNT(K320:AV320)-15),0)*20,120)</f>
        <v>0</v>
      </c>
      <c r="F320" s="23">
        <f>D320+E320</f>
        <v>33</v>
      </c>
      <c r="G320" s="37" t="s">
        <v>346</v>
      </c>
      <c r="H320" s="37" t="s">
        <v>347</v>
      </c>
      <c r="I320" s="38">
        <v>28491</v>
      </c>
      <c r="J320" s="39"/>
      <c r="O320" s="19">
        <v>33</v>
      </c>
    </row>
    <row r="321" spans="1:14" ht="12.75">
      <c r="A321" s="14"/>
      <c r="B321" s="3">
        <f>SUM(K321:AV321)</f>
        <v>33</v>
      </c>
      <c r="C321" s="3">
        <f>COUNT(K321:AV321)</f>
        <v>1</v>
      </c>
      <c r="D321" s="3">
        <f>IF(COUNT(K321:AV321)&gt;0,LARGE(K321:AV321,1),0)+IF(COUNT(K321:AV321)&gt;1,LARGE(K321:AV321,2),0)+IF(COUNT(K321:AV321)&gt;2,LARGE(K321:AV321,3),0)+IF(COUNT(K321:AV321)&gt;3,LARGE(K321:AV321,4),0)+IF(COUNT(K321:AV321)&gt;4,LARGE(K321:AV321,5),0)+IF(COUNT(K321:AV321)&gt;5,LARGE(K321:AV321,6),0)+IF(COUNT(K321:AV321)&gt;6,LARGE(K321:AV321,7),0)+IF(COUNT(K321:AV321)&gt;7,LARGE(K321:AV321,8),0)+IF(COUNT(K321:AV321)&gt;8,LARGE(K321:AV321,9),0)+IF(COUNT(K321:AV321)&gt;9,LARGE(K321:AV321,10),0)+IF(COUNT(K321:AV321)&gt;10,LARGE(K321:AV321,11),0)+IF(COUNT(K321:AV321)&gt;11,LARGE(K321:AV321,12),0)+IF(COUNT(K321:AV321)&gt;12,LARGE(K321:AV321,13),0)+IF(COUNT(K321:AV321)&gt;13,LARGE(K321:AV321,14),0)+IF(COUNT(K321:AV321)&gt;14,LARGE(K321:AV321,15),0)</f>
        <v>33</v>
      </c>
      <c r="E321" s="3">
        <f>IF(COUNT(K321:AV321)&lt;22,IF(COUNT(K321:AV321)&gt;14,(COUNT(K321:AV321)-15),0)*20,120)</f>
        <v>0</v>
      </c>
      <c r="F321" s="23">
        <f>D321+E321</f>
        <v>33</v>
      </c>
      <c r="G321" s="36" t="s">
        <v>309</v>
      </c>
      <c r="H321" s="25" t="s">
        <v>310</v>
      </c>
      <c r="I321" s="36">
        <v>1978</v>
      </c>
      <c r="J321" s="36"/>
      <c r="N321" s="3">
        <v>33</v>
      </c>
    </row>
    <row r="322" spans="1:16" ht="13.5" customHeight="1">
      <c r="A322" s="14"/>
      <c r="B322" s="2">
        <f>SUM(K322:AV322)</f>
        <v>33</v>
      </c>
      <c r="C322" s="20">
        <f>COUNT(K322:AV322)</f>
        <v>1</v>
      </c>
      <c r="D322" s="20">
        <f>IF(COUNT(K322:AV322)&gt;0,LARGE(K322:AV322,1),0)+IF(COUNT(K322:AV322)&gt;1,LARGE(K322:AV322,2),0)+IF(COUNT(K322:AV322)&gt;2,LARGE(K322:AV322,3),0)+IF(COUNT(K322:AV322)&gt;3,LARGE(K322:AV322,4),0)+IF(COUNT(K322:AV322)&gt;4,LARGE(K322:AV322,5),0)+IF(COUNT(K322:AV322)&gt;5,LARGE(K322:AV322,6),0)+IF(COUNT(K322:AV322)&gt;6,LARGE(K322:AV322,7),0)+IF(COUNT(K322:AV322)&gt;7,LARGE(K322:AV322,8),0)+IF(COUNT(K322:AV322)&gt;8,LARGE(K322:AV322,9),0)+IF(COUNT(K322:AV322)&gt;9,LARGE(K322:AV322,10),0)+IF(COUNT(K322:AV322)&gt;10,LARGE(K322:AV322,11),0)+IF(COUNT(K322:AV322)&gt;11,LARGE(K322:AV322,12),0)+IF(COUNT(K322:AV322)&gt;12,LARGE(K322:AV322,13),0)+IF(COUNT(K322:AV322)&gt;13,LARGE(K322:AV322,14),0)+IF(COUNT(K322:AV322)&gt;14,LARGE(K322:AV322,15),0)</f>
        <v>33</v>
      </c>
      <c r="E322" s="20">
        <f>IF(COUNT(K322:AV322)&lt;22,IF(COUNT(K322:AV322)&gt;14,(COUNT(K322:AV322)-15),0)*20,120)</f>
        <v>0</v>
      </c>
      <c r="F322" s="23">
        <f>D322+E322</f>
        <v>33</v>
      </c>
      <c r="G322" s="36" t="s">
        <v>459</v>
      </c>
      <c r="H322" s="36" t="s">
        <v>157</v>
      </c>
      <c r="I322" s="36">
        <v>1981</v>
      </c>
      <c r="J322" s="36" t="s">
        <v>460</v>
      </c>
      <c r="P322" s="19">
        <v>33</v>
      </c>
    </row>
    <row r="323" spans="1:12" ht="12.75">
      <c r="A323" s="14"/>
      <c r="B323" s="2">
        <f>SUM(K323:AV323)</f>
        <v>33</v>
      </c>
      <c r="C323" s="20">
        <f>COUNT(K323:AV323)</f>
        <v>1</v>
      </c>
      <c r="D323" s="20">
        <f>IF(COUNT(K323:AV323)&gt;0,LARGE(K323:AV323,1),0)+IF(COUNT(K323:AV323)&gt;1,LARGE(K323:AV323,2),0)+IF(COUNT(K323:AV323)&gt;2,LARGE(K323:AV323,3),0)+IF(COUNT(K323:AV323)&gt;3,LARGE(K323:AV323,4),0)+IF(COUNT(K323:AV323)&gt;4,LARGE(K323:AV323,5),0)+IF(COUNT(K323:AV323)&gt;5,LARGE(K323:AV323,6),0)+IF(COUNT(K323:AV323)&gt;6,LARGE(K323:AV323,7),0)+IF(COUNT(K323:AV323)&gt;7,LARGE(K323:AV323,8),0)+IF(COUNT(K323:AV323)&gt;8,LARGE(K323:AV323,9),0)+IF(COUNT(K323:AV323)&gt;9,LARGE(K323:AV323,10),0)+IF(COUNT(K323:AV323)&gt;10,LARGE(K323:AV323,11),0)+IF(COUNT(K323:AV323)&gt;11,LARGE(K323:AV323,12),0)+IF(COUNT(K323:AV323)&gt;12,LARGE(K323:AV323,13),0)+IF(COUNT(K323:AV323)&gt;13,LARGE(K323:AV323,14),0)+IF(COUNT(K323:AV323)&gt;14,LARGE(K323:AV323,15),0)</f>
        <v>33</v>
      </c>
      <c r="E323" s="20">
        <f>IF(COUNT(K323:AV323)&lt;22,IF(COUNT(K323:AV323)&gt;14,(COUNT(K323:AV323)-15),0)*20,120)</f>
        <v>0</v>
      </c>
      <c r="F323" s="23">
        <f>D323+E323</f>
        <v>33</v>
      </c>
      <c r="G323" s="25" t="s">
        <v>215</v>
      </c>
      <c r="H323" s="25" t="s">
        <v>161</v>
      </c>
      <c r="I323" s="25">
        <v>1978</v>
      </c>
      <c r="J323" s="25" t="s">
        <v>216</v>
      </c>
      <c r="L323" s="19">
        <v>33</v>
      </c>
    </row>
    <row r="324" spans="1:15" ht="12.75">
      <c r="A324" s="14"/>
      <c r="B324" s="2">
        <f>SUM(K324:AV324)</f>
        <v>33</v>
      </c>
      <c r="C324" s="20">
        <f>COUNT(K324:AV324)</f>
        <v>1</v>
      </c>
      <c r="D324" s="20">
        <f>IF(COUNT(K324:AV324)&gt;0,LARGE(K324:AV324,1),0)+IF(COUNT(K324:AV324)&gt;1,LARGE(K324:AV324,2),0)+IF(COUNT(K324:AV324)&gt;2,LARGE(K324:AV324,3),0)+IF(COUNT(K324:AV324)&gt;3,LARGE(K324:AV324,4),0)+IF(COUNT(K324:AV324)&gt;4,LARGE(K324:AV324,5),0)+IF(COUNT(K324:AV324)&gt;5,LARGE(K324:AV324,6),0)+IF(COUNT(K324:AV324)&gt;6,LARGE(K324:AV324,7),0)+IF(COUNT(K324:AV324)&gt;7,LARGE(K324:AV324,8),0)+IF(COUNT(K324:AV324)&gt;8,LARGE(K324:AV324,9),0)+IF(COUNT(K324:AV324)&gt;9,LARGE(K324:AV324,10),0)+IF(COUNT(K324:AV324)&gt;10,LARGE(K324:AV324,11),0)+IF(COUNT(K324:AV324)&gt;11,LARGE(K324:AV324,12),0)+IF(COUNT(K324:AV324)&gt;12,LARGE(K324:AV324,13),0)+IF(COUNT(K324:AV324)&gt;13,LARGE(K324:AV324,14),0)+IF(COUNT(K324:AV324)&gt;14,LARGE(K324:AV324,15),0)</f>
        <v>33</v>
      </c>
      <c r="E324" s="20">
        <f>IF(COUNT(K324:AV324)&lt;22,IF(COUNT(K324:AV324)&gt;14,(COUNT(K324:AV324)-15),0)*20,120)</f>
        <v>0</v>
      </c>
      <c r="F324" s="23">
        <f>D324+E324</f>
        <v>33</v>
      </c>
      <c r="G324" s="40" t="s">
        <v>434</v>
      </c>
      <c r="H324" s="40" t="s">
        <v>435</v>
      </c>
      <c r="I324" s="41"/>
      <c r="J324" s="42"/>
      <c r="O324" s="3">
        <v>33</v>
      </c>
    </row>
    <row r="325" spans="1:17" ht="12.75">
      <c r="A325" s="14"/>
      <c r="B325" s="2">
        <f>SUM(K325:AV325)</f>
        <v>33</v>
      </c>
      <c r="C325" s="20">
        <f>COUNT(K325:AV325)</f>
        <v>1</v>
      </c>
      <c r="D325" s="20">
        <f>IF(COUNT(K325:AV325)&gt;0,LARGE(K325:AV325,1),0)+IF(COUNT(K325:AV325)&gt;1,LARGE(K325:AV325,2),0)+IF(COUNT(K325:AV325)&gt;2,LARGE(K325:AV325,3),0)+IF(COUNT(K325:AV325)&gt;3,LARGE(K325:AV325,4),0)+IF(COUNT(K325:AV325)&gt;4,LARGE(K325:AV325,5),0)+IF(COUNT(K325:AV325)&gt;5,LARGE(K325:AV325,6),0)+IF(COUNT(K325:AV325)&gt;6,LARGE(K325:AV325,7),0)+IF(COUNT(K325:AV325)&gt;7,LARGE(K325:AV325,8),0)+IF(COUNT(K325:AV325)&gt;8,LARGE(K325:AV325,9),0)+IF(COUNT(K325:AV325)&gt;9,LARGE(K325:AV325,10),0)+IF(COUNT(K325:AV325)&gt;10,LARGE(K325:AV325,11),0)+IF(COUNT(K325:AV325)&gt;11,LARGE(K325:AV325,12),0)+IF(COUNT(K325:AV325)&gt;12,LARGE(K325:AV325,13),0)+IF(COUNT(K325:AV325)&gt;13,LARGE(K325:AV325,14),0)+IF(COUNT(K325:AV325)&gt;14,LARGE(K325:AV325,15),0)</f>
        <v>33</v>
      </c>
      <c r="E325" s="20">
        <f>IF(COUNT(K325:AV325)&lt;22,IF(COUNT(K325:AV325)&gt;14,(COUNT(K325:AV325)-15),0)*20,120)</f>
        <v>0</v>
      </c>
      <c r="F325" s="23">
        <f>D325+E325</f>
        <v>33</v>
      </c>
      <c r="G325" s="25" t="s">
        <v>484</v>
      </c>
      <c r="H325" s="25" t="s">
        <v>132</v>
      </c>
      <c r="I325" s="43" t="s">
        <v>485</v>
      </c>
      <c r="J325" s="44" t="s">
        <v>486</v>
      </c>
      <c r="Q325" s="3">
        <v>33</v>
      </c>
    </row>
    <row r="326" spans="1:19" ht="12.75">
      <c r="A326" s="14"/>
      <c r="B326" s="2">
        <f>SUM(K326:AV326)</f>
        <v>33</v>
      </c>
      <c r="C326" s="20">
        <f>COUNT(K326:AV326)</f>
        <v>1</v>
      </c>
      <c r="D326" s="20">
        <f>IF(COUNT(K326:AV326)&gt;0,LARGE(K326:AV326,1),0)+IF(COUNT(K326:AV326)&gt;1,LARGE(K326:AV326,2),0)+IF(COUNT(K326:AV326)&gt;2,LARGE(K326:AV326,3),0)+IF(COUNT(K326:AV326)&gt;3,LARGE(K326:AV326,4),0)+IF(COUNT(K326:AV326)&gt;4,LARGE(K326:AV326,5),0)+IF(COUNT(K326:AV326)&gt;5,LARGE(K326:AV326,6),0)+IF(COUNT(K326:AV326)&gt;6,LARGE(K326:AV326,7),0)+IF(COUNT(K326:AV326)&gt;7,LARGE(K326:AV326,8),0)+IF(COUNT(K326:AV326)&gt;8,LARGE(K326:AV326,9),0)+IF(COUNT(K326:AV326)&gt;9,LARGE(K326:AV326,10),0)+IF(COUNT(K326:AV326)&gt;10,LARGE(K326:AV326,11),0)+IF(COUNT(K326:AV326)&gt;11,LARGE(K326:AV326,12),0)+IF(COUNT(K326:AV326)&gt;12,LARGE(K326:AV326,13),0)+IF(COUNT(K326:AV326)&gt;13,LARGE(K326:AV326,14),0)+IF(COUNT(K326:AV326)&gt;14,LARGE(K326:AV326,15),0)</f>
        <v>33</v>
      </c>
      <c r="E326" s="20">
        <f>IF(COUNT(K326:AV326)&lt;22,IF(COUNT(K326:AV326)&gt;14,(COUNT(K326:AV326)-15),0)*20,120)</f>
        <v>0</v>
      </c>
      <c r="F326" s="23">
        <f>D326+E326</f>
        <v>33</v>
      </c>
      <c r="G326" s="50" t="s">
        <v>632</v>
      </c>
      <c r="H326" s="50" t="s">
        <v>625</v>
      </c>
      <c r="I326" s="51" t="s">
        <v>623</v>
      </c>
      <c r="J326" s="52" t="s">
        <v>611</v>
      </c>
      <c r="S326" s="19">
        <v>33</v>
      </c>
    </row>
    <row r="327" spans="1:17" ht="12.75">
      <c r="A327" s="14"/>
      <c r="B327" s="2">
        <f>SUM(K327:AV327)</f>
        <v>32</v>
      </c>
      <c r="C327" s="20">
        <f>COUNT(K327:AV327)</f>
        <v>1</v>
      </c>
      <c r="D327" s="20">
        <f>IF(COUNT(K327:AV327)&gt;0,LARGE(K327:AV327,1),0)+IF(COUNT(K327:AV327)&gt;1,LARGE(K327:AV327,2),0)+IF(COUNT(K327:AV327)&gt;2,LARGE(K327:AV327,3),0)+IF(COUNT(K327:AV327)&gt;3,LARGE(K327:AV327,4),0)+IF(COUNT(K327:AV327)&gt;4,LARGE(K327:AV327,5),0)+IF(COUNT(K327:AV327)&gt;5,LARGE(K327:AV327,6),0)+IF(COUNT(K327:AV327)&gt;6,LARGE(K327:AV327,7),0)+IF(COUNT(K327:AV327)&gt;7,LARGE(K327:AV327,8),0)+IF(COUNT(K327:AV327)&gt;8,LARGE(K327:AV327,9),0)+IF(COUNT(K327:AV327)&gt;9,LARGE(K327:AV327,10),0)+IF(COUNT(K327:AV327)&gt;10,LARGE(K327:AV327,11),0)+IF(COUNT(K327:AV327)&gt;11,LARGE(K327:AV327,12),0)+IF(COUNT(K327:AV327)&gt;12,LARGE(K327:AV327,13),0)+IF(COUNT(K327:AV327)&gt;13,LARGE(K327:AV327,14),0)+IF(COUNT(K327:AV327)&gt;14,LARGE(K327:AV327,15),0)</f>
        <v>32</v>
      </c>
      <c r="E327" s="20">
        <f>IF(COUNT(K327:AV327)&lt;22,IF(COUNT(K327:AV327)&gt;14,(COUNT(K327:AV327)-15),0)*20,120)</f>
        <v>0</v>
      </c>
      <c r="F327" s="23">
        <f>D327+E327</f>
        <v>32</v>
      </c>
      <c r="G327" s="25" t="s">
        <v>487</v>
      </c>
      <c r="H327" s="25" t="s">
        <v>488</v>
      </c>
      <c r="I327" s="43" t="s">
        <v>489</v>
      </c>
      <c r="J327" s="25" t="s">
        <v>490</v>
      </c>
      <c r="Q327" s="3">
        <v>32</v>
      </c>
    </row>
    <row r="328" spans="1:15" ht="14.25">
      <c r="A328" s="14"/>
      <c r="B328" s="2">
        <f>SUM(K328:AV328)</f>
        <v>32</v>
      </c>
      <c r="C328" s="20">
        <f>COUNT(K328:AV328)</f>
        <v>1</v>
      </c>
      <c r="D328" s="20">
        <f>IF(COUNT(K328:AV328)&gt;0,LARGE(K328:AV328,1),0)+IF(COUNT(K328:AV328)&gt;1,LARGE(K328:AV328,2),0)+IF(COUNT(K328:AV328)&gt;2,LARGE(K328:AV328,3),0)+IF(COUNT(K328:AV328)&gt;3,LARGE(K328:AV328,4),0)+IF(COUNT(K328:AV328)&gt;4,LARGE(K328:AV328,5),0)+IF(COUNT(K328:AV328)&gt;5,LARGE(K328:AV328,6),0)+IF(COUNT(K328:AV328)&gt;6,LARGE(K328:AV328,7),0)+IF(COUNT(K328:AV328)&gt;7,LARGE(K328:AV328,8),0)+IF(COUNT(K328:AV328)&gt;8,LARGE(K328:AV328,9),0)+IF(COUNT(K328:AV328)&gt;9,LARGE(K328:AV328,10),0)+IF(COUNT(K328:AV328)&gt;10,LARGE(K328:AV328,11),0)+IF(COUNT(K328:AV328)&gt;11,LARGE(K328:AV328,12),0)+IF(COUNT(K328:AV328)&gt;12,LARGE(K328:AV328,13),0)+IF(COUNT(K328:AV328)&gt;13,LARGE(K328:AV328,14),0)+IF(COUNT(K328:AV328)&gt;14,LARGE(K328:AV328,15),0)</f>
        <v>32</v>
      </c>
      <c r="E328" s="20">
        <f>IF(COUNT(K328:AV328)&lt;22,IF(COUNT(K328:AV328)&gt;14,(COUNT(K328:AV328)-15),0)*20,120)</f>
        <v>0</v>
      </c>
      <c r="F328" s="23">
        <f>D328+E328</f>
        <v>32</v>
      </c>
      <c r="G328" s="37" t="s">
        <v>348</v>
      </c>
      <c r="H328" s="37" t="s">
        <v>349</v>
      </c>
      <c r="I328" s="38">
        <v>28917</v>
      </c>
      <c r="J328" s="39"/>
      <c r="O328" s="19">
        <v>32</v>
      </c>
    </row>
    <row r="329" spans="1:48" ht="12.75">
      <c r="A329" s="14"/>
      <c r="B329" s="2">
        <f>SUM(K329:AV329)</f>
        <v>32</v>
      </c>
      <c r="C329" s="20">
        <f>COUNT(K329:AV329)</f>
        <v>1</v>
      </c>
      <c r="D329" s="20">
        <f>IF(COUNT(K329:AV329)&gt;0,LARGE(K329:AV329,1),0)+IF(COUNT(K329:AV329)&gt;1,LARGE(K329:AV329,2),0)+IF(COUNT(K329:AV329)&gt;2,LARGE(K329:AV329,3),0)+IF(COUNT(K329:AV329)&gt;3,LARGE(K329:AV329,4),0)+IF(COUNT(K329:AV329)&gt;4,LARGE(K329:AV329,5),0)+IF(COUNT(K329:AV329)&gt;5,LARGE(K329:AV329,6),0)+IF(COUNT(K329:AV329)&gt;6,LARGE(K329:AV329,7),0)+IF(COUNT(K329:AV329)&gt;7,LARGE(K329:AV329,8),0)+IF(COUNT(K329:AV329)&gt;8,LARGE(K329:AV329,9),0)+IF(COUNT(K329:AV329)&gt;9,LARGE(K329:AV329,10),0)+IF(COUNT(K329:AV329)&gt;10,LARGE(K329:AV329,11),0)+IF(COUNT(K329:AV329)&gt;11,LARGE(K329:AV329,12),0)+IF(COUNT(K329:AV329)&gt;12,LARGE(K329:AV329,13),0)+IF(COUNT(K329:AV329)&gt;13,LARGE(K329:AV329,14),0)+IF(COUNT(K329:AV329)&gt;14,LARGE(K329:AV329,15),0)</f>
        <v>32</v>
      </c>
      <c r="E329" s="20">
        <f>IF(COUNT(K329:AV329)&lt;22,IF(COUNT(K329:AV329)&gt;14,(COUNT(K329:AV329)-15),0)*20,120)</f>
        <v>0</v>
      </c>
      <c r="F329" s="23">
        <f>D329+E329</f>
        <v>32</v>
      </c>
      <c r="G329" s="26" t="s">
        <v>91</v>
      </c>
      <c r="H329" s="26" t="s">
        <v>92</v>
      </c>
      <c r="I329" s="26">
        <v>1981</v>
      </c>
      <c r="J329" s="26" t="s">
        <v>93</v>
      </c>
      <c r="K329" s="17">
        <v>32</v>
      </c>
      <c r="O329" s="19"/>
      <c r="Q329" s="19"/>
      <c r="W329" s="19"/>
      <c r="AB329" s="27"/>
      <c r="AC329" s="27"/>
      <c r="AV329" s="2"/>
    </row>
    <row r="330" spans="1:19" ht="12.75">
      <c r="A330" s="14"/>
      <c r="B330" s="2">
        <f>SUM(K330:AV330)</f>
        <v>32</v>
      </c>
      <c r="C330" s="20">
        <f>COUNT(K330:AV330)</f>
        <v>1</v>
      </c>
      <c r="D330" s="20">
        <f>IF(COUNT(K330:AV330)&gt;0,LARGE(K330:AV330,1),0)+IF(COUNT(K330:AV330)&gt;1,LARGE(K330:AV330,2),0)+IF(COUNT(K330:AV330)&gt;2,LARGE(K330:AV330,3),0)+IF(COUNT(K330:AV330)&gt;3,LARGE(K330:AV330,4),0)+IF(COUNT(K330:AV330)&gt;4,LARGE(K330:AV330,5),0)+IF(COUNT(K330:AV330)&gt;5,LARGE(K330:AV330,6),0)+IF(COUNT(K330:AV330)&gt;6,LARGE(K330:AV330,7),0)+IF(COUNT(K330:AV330)&gt;7,LARGE(K330:AV330,8),0)+IF(COUNT(K330:AV330)&gt;8,LARGE(K330:AV330,9),0)+IF(COUNT(K330:AV330)&gt;9,LARGE(K330:AV330,10),0)+IF(COUNT(K330:AV330)&gt;10,LARGE(K330:AV330,11),0)+IF(COUNT(K330:AV330)&gt;11,LARGE(K330:AV330,12),0)+IF(COUNT(K330:AV330)&gt;12,LARGE(K330:AV330,13),0)+IF(COUNT(K330:AV330)&gt;13,LARGE(K330:AV330,14),0)+IF(COUNT(K330:AV330)&gt;14,LARGE(K330:AV330,15),0)</f>
        <v>32</v>
      </c>
      <c r="E330" s="20">
        <f>IF(COUNT(K330:AV330)&lt;22,IF(COUNT(K330:AV330)&gt;14,(COUNT(K330:AV330)-15),0)*20,120)</f>
        <v>0</v>
      </c>
      <c r="F330" s="23">
        <f>D330+E330</f>
        <v>32</v>
      </c>
      <c r="G330" s="50" t="s">
        <v>633</v>
      </c>
      <c r="H330" s="50" t="s">
        <v>634</v>
      </c>
      <c r="I330" s="51" t="s">
        <v>598</v>
      </c>
      <c r="J330" s="52" t="s">
        <v>635</v>
      </c>
      <c r="S330" s="19">
        <v>32</v>
      </c>
    </row>
    <row r="331" spans="1:22" ht="15">
      <c r="A331" s="14"/>
      <c r="B331" s="2">
        <f>SUM(K331:AV331)</f>
        <v>32</v>
      </c>
      <c r="C331" s="20">
        <f>COUNT(K331:AV331)</f>
        <v>1</v>
      </c>
      <c r="D331" s="20">
        <f>IF(COUNT(K331:AV331)&gt;0,LARGE(K331:AV331,1),0)+IF(COUNT(K331:AV331)&gt;1,LARGE(K331:AV331,2),0)+IF(COUNT(K331:AV331)&gt;2,LARGE(K331:AV331,3),0)+IF(COUNT(K331:AV331)&gt;3,LARGE(K331:AV331,4),0)+IF(COUNT(K331:AV331)&gt;4,LARGE(K331:AV331,5),0)+IF(COUNT(K331:AV331)&gt;5,LARGE(K331:AV331,6),0)+IF(COUNT(K331:AV331)&gt;6,LARGE(K331:AV331,7),0)+IF(COUNT(K331:AV331)&gt;7,LARGE(K331:AV331,8),0)+IF(COUNT(K331:AV331)&gt;8,LARGE(K331:AV331,9),0)+IF(COUNT(K331:AV331)&gt;9,LARGE(K331:AV331,10),0)+IF(COUNT(K331:AV331)&gt;10,LARGE(K331:AV331,11),0)+IF(COUNT(K331:AV331)&gt;11,LARGE(K331:AV331,12),0)+IF(COUNT(K331:AV331)&gt;12,LARGE(K331:AV331,13),0)+IF(COUNT(K331:AV331)&gt;13,LARGE(K331:AV331,14),0)+IF(COUNT(K331:AV331)&gt;14,LARGE(K331:AV331,15),0)</f>
        <v>32</v>
      </c>
      <c r="E331" s="20">
        <f>IF(COUNT(K331:AV331)&lt;22,IF(COUNT(K331:AV331)&gt;14,(COUNT(K331:AV331)-15),0)*20,120)</f>
        <v>0</v>
      </c>
      <c r="F331" s="23">
        <f>D331+E331</f>
        <v>32</v>
      </c>
      <c r="G331" s="53" t="s">
        <v>706</v>
      </c>
      <c r="H331" s="55" t="s">
        <v>707</v>
      </c>
      <c r="I331" s="53">
        <v>1981</v>
      </c>
      <c r="J331" s="54"/>
      <c r="V331" s="3">
        <v>32</v>
      </c>
    </row>
    <row r="332" spans="1:15" ht="14.25">
      <c r="A332" s="14"/>
      <c r="B332" s="2">
        <f>SUM(K332:AV332)</f>
        <v>31</v>
      </c>
      <c r="C332" s="20">
        <f>COUNT(K332:AV332)</f>
        <v>1</v>
      </c>
      <c r="D332" s="20">
        <f>IF(COUNT(K332:AV332)&gt;0,LARGE(K332:AV332,1),0)+IF(COUNT(K332:AV332)&gt;1,LARGE(K332:AV332,2),0)+IF(COUNT(K332:AV332)&gt;2,LARGE(K332:AV332,3),0)+IF(COUNT(K332:AV332)&gt;3,LARGE(K332:AV332,4),0)+IF(COUNT(K332:AV332)&gt;4,LARGE(K332:AV332,5),0)+IF(COUNT(K332:AV332)&gt;5,LARGE(K332:AV332,6),0)+IF(COUNT(K332:AV332)&gt;6,LARGE(K332:AV332,7),0)+IF(COUNT(K332:AV332)&gt;7,LARGE(K332:AV332,8),0)+IF(COUNT(K332:AV332)&gt;8,LARGE(K332:AV332,9),0)+IF(COUNT(K332:AV332)&gt;9,LARGE(K332:AV332,10),0)+IF(COUNT(K332:AV332)&gt;10,LARGE(K332:AV332,11),0)+IF(COUNT(K332:AV332)&gt;11,LARGE(K332:AV332,12),0)+IF(COUNT(K332:AV332)&gt;12,LARGE(K332:AV332,13),0)+IF(COUNT(K332:AV332)&gt;13,LARGE(K332:AV332,14),0)+IF(COUNT(K332:AV332)&gt;14,LARGE(K332:AV332,15),0)</f>
        <v>31</v>
      </c>
      <c r="E332" s="20">
        <f>IF(COUNT(K332:AV332)&lt;22,IF(COUNT(K332:AV332)&gt;14,(COUNT(K332:AV332)-15),0)*20,120)</f>
        <v>0</v>
      </c>
      <c r="F332" s="23">
        <f>D332+E332</f>
        <v>31</v>
      </c>
      <c r="G332" s="37" t="s">
        <v>350</v>
      </c>
      <c r="H332" s="37" t="s">
        <v>351</v>
      </c>
      <c r="I332" s="38">
        <v>28856</v>
      </c>
      <c r="J332" s="39"/>
      <c r="O332" s="19">
        <v>31</v>
      </c>
    </row>
    <row r="333" spans="1:20" ht="15">
      <c r="A333" s="14"/>
      <c r="B333" s="2">
        <f>SUM(K333:AV333)</f>
        <v>31</v>
      </c>
      <c r="C333" s="20">
        <f>COUNT(K333:AV333)</f>
        <v>1</v>
      </c>
      <c r="D333" s="20">
        <f>IF(COUNT(K333:AV333)&gt;0,LARGE(K333:AV333,1),0)+IF(COUNT(K333:AV333)&gt;1,LARGE(K333:AV333,2),0)+IF(COUNT(K333:AV333)&gt;2,LARGE(K333:AV333,3),0)+IF(COUNT(K333:AV333)&gt;3,LARGE(K333:AV333,4),0)+IF(COUNT(K333:AV333)&gt;4,LARGE(K333:AV333,5),0)+IF(COUNT(K333:AV333)&gt;5,LARGE(K333:AV333,6),0)+IF(COUNT(K333:AV333)&gt;6,LARGE(K333:AV333,7),0)+IF(COUNT(K333:AV333)&gt;7,LARGE(K333:AV333,8),0)+IF(COUNT(K333:AV333)&gt;8,LARGE(K333:AV333,9),0)+IF(COUNT(K333:AV333)&gt;9,LARGE(K333:AV333,10),0)+IF(COUNT(K333:AV333)&gt;10,LARGE(K333:AV333,11),0)+IF(COUNT(K333:AV333)&gt;11,LARGE(K333:AV333,12),0)+IF(COUNT(K333:AV333)&gt;12,LARGE(K333:AV333,13),0)+IF(COUNT(K333:AV333)&gt;13,LARGE(K333:AV333,14),0)+IF(COUNT(K333:AV333)&gt;14,LARGE(K333:AV333,15),0)</f>
        <v>31</v>
      </c>
      <c r="E333" s="20">
        <f>IF(COUNT(K333:AV333)&lt;22,IF(COUNT(K333:AV333)&gt;14,(COUNT(K333:AV333)-15),0)*20,120)</f>
        <v>0</v>
      </c>
      <c r="F333" s="23">
        <f>D333+E333</f>
        <v>31</v>
      </c>
      <c r="G333" s="53" t="s">
        <v>684</v>
      </c>
      <c r="H333" s="55" t="s">
        <v>662</v>
      </c>
      <c r="I333" s="53">
        <v>1979</v>
      </c>
      <c r="J333" s="54"/>
      <c r="T333" s="3">
        <v>31</v>
      </c>
    </row>
    <row r="334" spans="1:17" ht="12.75">
      <c r="A334" s="14"/>
      <c r="B334" s="2">
        <f>SUM(K334:AV334)</f>
        <v>31</v>
      </c>
      <c r="C334" s="20">
        <f>COUNT(K334:AV334)</f>
        <v>1</v>
      </c>
      <c r="D334" s="20">
        <f>IF(COUNT(K334:AV334)&gt;0,LARGE(K334:AV334,1),0)+IF(COUNT(K334:AV334)&gt;1,LARGE(K334:AV334,2),0)+IF(COUNT(K334:AV334)&gt;2,LARGE(K334:AV334,3),0)+IF(COUNT(K334:AV334)&gt;3,LARGE(K334:AV334,4),0)+IF(COUNT(K334:AV334)&gt;4,LARGE(K334:AV334,5),0)+IF(COUNT(K334:AV334)&gt;5,LARGE(K334:AV334,6),0)+IF(COUNT(K334:AV334)&gt;6,LARGE(K334:AV334,7),0)+IF(COUNT(K334:AV334)&gt;7,LARGE(K334:AV334,8),0)+IF(COUNT(K334:AV334)&gt;8,LARGE(K334:AV334,9),0)+IF(COUNT(K334:AV334)&gt;9,LARGE(K334:AV334,10),0)+IF(COUNT(K334:AV334)&gt;10,LARGE(K334:AV334,11),0)+IF(COUNT(K334:AV334)&gt;11,LARGE(K334:AV334,12),0)+IF(COUNT(K334:AV334)&gt;12,LARGE(K334:AV334,13),0)+IF(COUNT(K334:AV334)&gt;13,LARGE(K334:AV334,14),0)+IF(COUNT(K334:AV334)&gt;14,LARGE(K334:AV334,15),0)</f>
        <v>31</v>
      </c>
      <c r="E334" s="20">
        <f>IF(COUNT(K334:AV334)&lt;22,IF(COUNT(K334:AV334)&gt;14,(COUNT(K334:AV334)-15),0)*20,120)</f>
        <v>0</v>
      </c>
      <c r="F334" s="23">
        <f>D334+E334</f>
        <v>31</v>
      </c>
      <c r="G334" s="45" t="s">
        <v>491</v>
      </c>
      <c r="H334" s="45" t="s">
        <v>492</v>
      </c>
      <c r="I334" s="43" t="s">
        <v>493</v>
      </c>
      <c r="J334" s="45"/>
      <c r="Q334" s="3">
        <v>31</v>
      </c>
    </row>
    <row r="335" spans="1:22" ht="15">
      <c r="A335" s="14"/>
      <c r="B335" s="2">
        <f>SUM(K335:AV335)</f>
        <v>31</v>
      </c>
      <c r="C335" s="20">
        <f>COUNT(K335:AV335)</f>
        <v>1</v>
      </c>
      <c r="D335" s="20">
        <f>IF(COUNT(K335:AV335)&gt;0,LARGE(K335:AV335,1),0)+IF(COUNT(K335:AV335)&gt;1,LARGE(K335:AV335,2),0)+IF(COUNT(K335:AV335)&gt;2,LARGE(K335:AV335,3),0)+IF(COUNT(K335:AV335)&gt;3,LARGE(K335:AV335,4),0)+IF(COUNT(K335:AV335)&gt;4,LARGE(K335:AV335,5),0)+IF(COUNT(K335:AV335)&gt;5,LARGE(K335:AV335,6),0)+IF(COUNT(K335:AV335)&gt;6,LARGE(K335:AV335,7),0)+IF(COUNT(K335:AV335)&gt;7,LARGE(K335:AV335,8),0)+IF(COUNT(K335:AV335)&gt;8,LARGE(K335:AV335,9),0)+IF(COUNT(K335:AV335)&gt;9,LARGE(K335:AV335,10),0)+IF(COUNT(K335:AV335)&gt;10,LARGE(K335:AV335,11),0)+IF(COUNT(K335:AV335)&gt;11,LARGE(K335:AV335,12),0)+IF(COUNT(K335:AV335)&gt;12,LARGE(K335:AV335,13),0)+IF(COUNT(K335:AV335)&gt;13,LARGE(K335:AV335,14),0)+IF(COUNT(K335:AV335)&gt;14,LARGE(K335:AV335,15),0)</f>
        <v>31</v>
      </c>
      <c r="E335" s="20">
        <f>IF(COUNT(K335:AV335)&lt;22,IF(COUNT(K335:AV335)&gt;14,(COUNT(K335:AV335)-15),0)*20,120)</f>
        <v>0</v>
      </c>
      <c r="F335" s="23">
        <f>D335+E335</f>
        <v>31</v>
      </c>
      <c r="G335" s="53" t="s">
        <v>708</v>
      </c>
      <c r="H335" s="55" t="s">
        <v>667</v>
      </c>
      <c r="I335" s="53">
        <v>1980</v>
      </c>
      <c r="J335" s="54"/>
      <c r="V335" s="3">
        <v>31</v>
      </c>
    </row>
    <row r="336" spans="1:12" ht="12.75">
      <c r="A336" s="14"/>
      <c r="B336" s="2">
        <f>SUM(K336:AV336)</f>
        <v>31</v>
      </c>
      <c r="C336" s="20">
        <f>COUNT(K336:AV336)</f>
        <v>1</v>
      </c>
      <c r="D336" s="20">
        <f>IF(COUNT(K336:AV336)&gt;0,LARGE(K336:AV336,1),0)+IF(COUNT(K336:AV336)&gt;1,LARGE(K336:AV336,2),0)+IF(COUNT(K336:AV336)&gt;2,LARGE(K336:AV336,3),0)+IF(COUNT(K336:AV336)&gt;3,LARGE(K336:AV336,4),0)+IF(COUNT(K336:AV336)&gt;4,LARGE(K336:AV336,5),0)+IF(COUNT(K336:AV336)&gt;5,LARGE(K336:AV336,6),0)+IF(COUNT(K336:AV336)&gt;6,LARGE(K336:AV336,7),0)+IF(COUNT(K336:AV336)&gt;7,LARGE(K336:AV336,8),0)+IF(COUNT(K336:AV336)&gt;8,LARGE(K336:AV336,9),0)+IF(COUNT(K336:AV336)&gt;9,LARGE(K336:AV336,10),0)+IF(COUNT(K336:AV336)&gt;10,LARGE(K336:AV336,11),0)+IF(COUNT(K336:AV336)&gt;11,LARGE(K336:AV336,12),0)+IF(COUNT(K336:AV336)&gt;12,LARGE(K336:AV336,13),0)+IF(COUNT(K336:AV336)&gt;13,LARGE(K336:AV336,14),0)+IF(COUNT(K336:AV336)&gt;14,LARGE(K336:AV336,15),0)</f>
        <v>31</v>
      </c>
      <c r="E336" s="20">
        <f>IF(COUNT(K336:AV336)&lt;22,IF(COUNT(K336:AV336)&gt;14,(COUNT(K336:AV336)-15),0)*20,120)</f>
        <v>0</v>
      </c>
      <c r="F336" s="23">
        <f>D336+E336</f>
        <v>31</v>
      </c>
      <c r="G336" s="25" t="s">
        <v>219</v>
      </c>
      <c r="H336" s="25" t="s">
        <v>220</v>
      </c>
      <c r="I336" s="25">
        <v>1977</v>
      </c>
      <c r="J336" s="25"/>
      <c r="L336" s="19">
        <v>31</v>
      </c>
    </row>
    <row r="337" spans="1:19" ht="12.75">
      <c r="A337" s="14"/>
      <c r="B337" s="2">
        <f>SUM(K337:AV337)</f>
        <v>31</v>
      </c>
      <c r="C337" s="20">
        <f>COUNT(K337:AV337)</f>
        <v>1</v>
      </c>
      <c r="D337" s="20">
        <f>IF(COUNT(K337:AV337)&gt;0,LARGE(K337:AV337,1),0)+IF(COUNT(K337:AV337)&gt;1,LARGE(K337:AV337,2),0)+IF(COUNT(K337:AV337)&gt;2,LARGE(K337:AV337,3),0)+IF(COUNT(K337:AV337)&gt;3,LARGE(K337:AV337,4),0)+IF(COUNT(K337:AV337)&gt;4,LARGE(K337:AV337,5),0)+IF(COUNT(K337:AV337)&gt;5,LARGE(K337:AV337,6),0)+IF(COUNT(K337:AV337)&gt;6,LARGE(K337:AV337,7),0)+IF(COUNT(K337:AV337)&gt;7,LARGE(K337:AV337,8),0)+IF(COUNT(K337:AV337)&gt;8,LARGE(K337:AV337,9),0)+IF(COUNT(K337:AV337)&gt;9,LARGE(K337:AV337,10),0)+IF(COUNT(K337:AV337)&gt;10,LARGE(K337:AV337,11),0)+IF(COUNT(K337:AV337)&gt;11,LARGE(K337:AV337,12),0)+IF(COUNT(K337:AV337)&gt;12,LARGE(K337:AV337,13),0)+IF(COUNT(K337:AV337)&gt;13,LARGE(K337:AV337,14),0)+IF(COUNT(K337:AV337)&gt;14,LARGE(K337:AV337,15),0)</f>
        <v>31</v>
      </c>
      <c r="E337" s="20">
        <f>IF(COUNT(K337:AV337)&lt;22,IF(COUNT(K337:AV337)&gt;14,(COUNT(K337:AV337)-15),0)*20,120)</f>
        <v>0</v>
      </c>
      <c r="F337" s="23">
        <f>D337+E337</f>
        <v>31</v>
      </c>
      <c r="G337" s="50" t="s">
        <v>636</v>
      </c>
      <c r="H337" s="50" t="s">
        <v>637</v>
      </c>
      <c r="I337" s="51" t="s">
        <v>598</v>
      </c>
      <c r="J337" s="52" t="s">
        <v>611</v>
      </c>
      <c r="S337" s="19">
        <v>31</v>
      </c>
    </row>
    <row r="338" spans="1:48" ht="12.75">
      <c r="A338" s="14"/>
      <c r="B338" s="2">
        <f>SUM(K338:AV338)</f>
        <v>31</v>
      </c>
      <c r="C338" s="20">
        <f>COUNT(K338:AV338)</f>
        <v>1</v>
      </c>
      <c r="D338" s="20">
        <f>IF(COUNT(K338:AV338)&gt;0,LARGE(K338:AV338,1),0)+IF(COUNT(K338:AV338)&gt;1,LARGE(K338:AV338,2),0)+IF(COUNT(K338:AV338)&gt;2,LARGE(K338:AV338,3),0)+IF(COUNT(K338:AV338)&gt;3,LARGE(K338:AV338,4),0)+IF(COUNT(K338:AV338)&gt;4,LARGE(K338:AV338,5),0)+IF(COUNT(K338:AV338)&gt;5,LARGE(K338:AV338,6),0)+IF(COUNT(K338:AV338)&gt;6,LARGE(K338:AV338,7),0)+IF(COUNT(K338:AV338)&gt;7,LARGE(K338:AV338,8),0)+IF(COUNT(K338:AV338)&gt;8,LARGE(K338:AV338,9),0)+IF(COUNT(K338:AV338)&gt;9,LARGE(K338:AV338,10),0)+IF(COUNT(K338:AV338)&gt;10,LARGE(K338:AV338,11),0)+IF(COUNT(K338:AV338)&gt;11,LARGE(K338:AV338,12),0)+IF(COUNT(K338:AV338)&gt;12,LARGE(K338:AV338,13),0)+IF(COUNT(K338:AV338)&gt;13,LARGE(K338:AV338,14),0)+IF(COUNT(K338:AV338)&gt;14,LARGE(K338:AV338,15),0)</f>
        <v>31</v>
      </c>
      <c r="E338" s="20">
        <f>IF(COUNT(K338:AV338)&lt;22,IF(COUNT(K338:AV338)&gt;14,(COUNT(K338:AV338)-15),0)*20,120)</f>
        <v>0</v>
      </c>
      <c r="F338" s="23">
        <f>D338+E338</f>
        <v>31</v>
      </c>
      <c r="G338" s="26" t="s">
        <v>94</v>
      </c>
      <c r="H338" s="26" t="s">
        <v>95</v>
      </c>
      <c r="I338" s="26">
        <v>1981</v>
      </c>
      <c r="J338" s="26" t="s">
        <v>96</v>
      </c>
      <c r="K338" s="19">
        <v>31</v>
      </c>
      <c r="W338" s="19"/>
      <c r="AU338" s="6"/>
      <c r="AV338" s="2"/>
    </row>
    <row r="339" spans="1:17" ht="12.75">
      <c r="A339" s="14"/>
      <c r="B339" s="2">
        <f>SUM(K339:AV339)</f>
        <v>30</v>
      </c>
      <c r="C339" s="20">
        <f>COUNT(K339:AV339)</f>
        <v>1</v>
      </c>
      <c r="D339" s="20">
        <f>IF(COUNT(K339:AV339)&gt;0,LARGE(K339:AV339,1),0)+IF(COUNT(K339:AV339)&gt;1,LARGE(K339:AV339,2),0)+IF(COUNT(K339:AV339)&gt;2,LARGE(K339:AV339,3),0)+IF(COUNT(K339:AV339)&gt;3,LARGE(K339:AV339,4),0)+IF(COUNT(K339:AV339)&gt;4,LARGE(K339:AV339,5),0)+IF(COUNT(K339:AV339)&gt;5,LARGE(K339:AV339,6),0)+IF(COUNT(K339:AV339)&gt;6,LARGE(K339:AV339,7),0)+IF(COUNT(K339:AV339)&gt;7,LARGE(K339:AV339,8),0)+IF(COUNT(K339:AV339)&gt;8,LARGE(K339:AV339,9),0)+IF(COUNT(K339:AV339)&gt;9,LARGE(K339:AV339,10),0)+IF(COUNT(K339:AV339)&gt;10,LARGE(K339:AV339,11),0)+IF(COUNT(K339:AV339)&gt;11,LARGE(K339:AV339,12),0)+IF(COUNT(K339:AV339)&gt;12,LARGE(K339:AV339,13),0)+IF(COUNT(K339:AV339)&gt;13,LARGE(K339:AV339,14),0)+IF(COUNT(K339:AV339)&gt;14,LARGE(K339:AV339,15),0)</f>
        <v>30</v>
      </c>
      <c r="E339" s="20">
        <f>IF(COUNT(K339:AV339)&lt;22,IF(COUNT(K339:AV339)&gt;14,(COUNT(K339:AV339)-15),0)*20,120)</f>
        <v>0</v>
      </c>
      <c r="F339" s="23">
        <f>D339+E339</f>
        <v>30</v>
      </c>
      <c r="G339" s="25" t="s">
        <v>494</v>
      </c>
      <c r="H339" s="25" t="s">
        <v>495</v>
      </c>
      <c r="I339" s="43" t="s">
        <v>496</v>
      </c>
      <c r="J339" s="25" t="s">
        <v>497</v>
      </c>
      <c r="Q339" s="3">
        <v>30</v>
      </c>
    </row>
    <row r="340" spans="1:19" ht="12.75">
      <c r="A340" s="14"/>
      <c r="B340" s="2">
        <f>SUM(K340:AV340)</f>
        <v>30</v>
      </c>
      <c r="C340" s="20">
        <f>COUNT(K340:AV340)</f>
        <v>1</v>
      </c>
      <c r="D340" s="20">
        <f>IF(COUNT(K340:AV340)&gt;0,LARGE(K340:AV340,1),0)+IF(COUNT(K340:AV340)&gt;1,LARGE(K340:AV340,2),0)+IF(COUNT(K340:AV340)&gt;2,LARGE(K340:AV340,3),0)+IF(COUNT(K340:AV340)&gt;3,LARGE(K340:AV340,4),0)+IF(COUNT(K340:AV340)&gt;4,LARGE(K340:AV340,5),0)+IF(COUNT(K340:AV340)&gt;5,LARGE(K340:AV340,6),0)+IF(COUNT(K340:AV340)&gt;6,LARGE(K340:AV340,7),0)+IF(COUNT(K340:AV340)&gt;7,LARGE(K340:AV340,8),0)+IF(COUNT(K340:AV340)&gt;8,LARGE(K340:AV340,9),0)+IF(COUNT(K340:AV340)&gt;9,LARGE(K340:AV340,10),0)+IF(COUNT(K340:AV340)&gt;10,LARGE(K340:AV340,11),0)+IF(COUNT(K340:AV340)&gt;11,LARGE(K340:AV340,12),0)+IF(COUNT(K340:AV340)&gt;12,LARGE(K340:AV340,13),0)+IF(COUNT(K340:AV340)&gt;13,LARGE(K340:AV340,14),0)+IF(COUNT(K340:AV340)&gt;14,LARGE(K340:AV340,15),0)</f>
        <v>30</v>
      </c>
      <c r="E340" s="20">
        <f>IF(COUNT(K340:AV340)&lt;22,IF(COUNT(K340:AV340)&gt;14,(COUNT(K340:AV340)-15),0)*20,120)</f>
        <v>0</v>
      </c>
      <c r="F340" s="23">
        <f>D340+E340</f>
        <v>30</v>
      </c>
      <c r="G340" s="50" t="s">
        <v>638</v>
      </c>
      <c r="H340" s="50" t="s">
        <v>639</v>
      </c>
      <c r="I340" s="51" t="s">
        <v>598</v>
      </c>
      <c r="J340" s="52" t="s">
        <v>611</v>
      </c>
      <c r="S340" s="19">
        <v>30</v>
      </c>
    </row>
    <row r="341" spans="1:20" ht="15">
      <c r="A341" s="14"/>
      <c r="B341" s="2">
        <f>SUM(K341:AV341)</f>
        <v>30</v>
      </c>
      <c r="C341" s="20">
        <f>COUNT(K341:AV341)</f>
        <v>1</v>
      </c>
      <c r="D341" s="20">
        <f>IF(COUNT(K341:AV341)&gt;0,LARGE(K341:AV341,1),0)+IF(COUNT(K341:AV341)&gt;1,LARGE(K341:AV341,2),0)+IF(COUNT(K341:AV341)&gt;2,LARGE(K341:AV341,3),0)+IF(COUNT(K341:AV341)&gt;3,LARGE(K341:AV341,4),0)+IF(COUNT(K341:AV341)&gt;4,LARGE(K341:AV341,5),0)+IF(COUNT(K341:AV341)&gt;5,LARGE(K341:AV341,6),0)+IF(COUNT(K341:AV341)&gt;6,LARGE(K341:AV341,7),0)+IF(COUNT(K341:AV341)&gt;7,LARGE(K341:AV341,8),0)+IF(COUNT(K341:AV341)&gt;8,LARGE(K341:AV341,9),0)+IF(COUNT(K341:AV341)&gt;9,LARGE(K341:AV341,10),0)+IF(COUNT(K341:AV341)&gt;10,LARGE(K341:AV341,11),0)+IF(COUNT(K341:AV341)&gt;11,LARGE(K341:AV341,12),0)+IF(COUNT(K341:AV341)&gt;12,LARGE(K341:AV341,13),0)+IF(COUNT(K341:AV341)&gt;13,LARGE(K341:AV341,14),0)+IF(COUNT(K341:AV341)&gt;14,LARGE(K341:AV341,15),0)</f>
        <v>30</v>
      </c>
      <c r="E341" s="20">
        <f>IF(COUNT(K341:AV341)&lt;22,IF(COUNT(K341:AV341)&gt;14,(COUNT(K341:AV341)-15),0)*20,120)</f>
        <v>0</v>
      </c>
      <c r="F341" s="23">
        <f>D341+E341</f>
        <v>30</v>
      </c>
      <c r="G341" s="53" t="s">
        <v>690</v>
      </c>
      <c r="H341" s="55" t="s">
        <v>691</v>
      </c>
      <c r="I341" s="53">
        <v>1980</v>
      </c>
      <c r="J341" s="54"/>
      <c r="T341" s="3">
        <v>30</v>
      </c>
    </row>
    <row r="342" spans="1:12" ht="12.75">
      <c r="A342" s="14"/>
      <c r="B342" s="2">
        <f>SUM(K342:AV342)</f>
        <v>30</v>
      </c>
      <c r="C342" s="20">
        <f>COUNT(K342:AV342)</f>
        <v>1</v>
      </c>
      <c r="D342" s="20">
        <f>IF(COUNT(K342:AV342)&gt;0,LARGE(K342:AV342,1),0)+IF(COUNT(K342:AV342)&gt;1,LARGE(K342:AV342,2),0)+IF(COUNT(K342:AV342)&gt;2,LARGE(K342:AV342,3),0)+IF(COUNT(K342:AV342)&gt;3,LARGE(K342:AV342,4),0)+IF(COUNT(K342:AV342)&gt;4,LARGE(K342:AV342,5),0)+IF(COUNT(K342:AV342)&gt;5,LARGE(K342:AV342,6),0)+IF(COUNT(K342:AV342)&gt;6,LARGE(K342:AV342,7),0)+IF(COUNT(K342:AV342)&gt;7,LARGE(K342:AV342,8),0)+IF(COUNT(K342:AV342)&gt;8,LARGE(K342:AV342,9),0)+IF(COUNT(K342:AV342)&gt;9,LARGE(K342:AV342,10),0)+IF(COUNT(K342:AV342)&gt;10,LARGE(K342:AV342,11),0)+IF(COUNT(K342:AV342)&gt;11,LARGE(K342:AV342,12),0)+IF(COUNT(K342:AV342)&gt;12,LARGE(K342:AV342,13),0)+IF(COUNT(K342:AV342)&gt;13,LARGE(K342:AV342,14),0)+IF(COUNT(K342:AV342)&gt;14,LARGE(K342:AV342,15),0)</f>
        <v>30</v>
      </c>
      <c r="E342" s="20">
        <f>IF(COUNT(K342:AV342)&lt;22,IF(COUNT(K342:AV342)&gt;14,(COUNT(K342:AV342)-15),0)*20,120)</f>
        <v>0</v>
      </c>
      <c r="F342" s="23">
        <f>D342+E342</f>
        <v>30</v>
      </c>
      <c r="G342" s="25" t="s">
        <v>156</v>
      </c>
      <c r="H342" s="25" t="s">
        <v>163</v>
      </c>
      <c r="I342" s="25">
        <v>1979</v>
      </c>
      <c r="J342" s="25"/>
      <c r="L342" s="19">
        <v>30</v>
      </c>
    </row>
    <row r="343" spans="1:48" ht="12.75">
      <c r="A343" s="14"/>
      <c r="B343" s="2">
        <f>SUM(K343:AV343)</f>
        <v>30</v>
      </c>
      <c r="C343" s="20">
        <f>COUNT(K343:AV343)</f>
        <v>1</v>
      </c>
      <c r="D343" s="20">
        <f>IF(COUNT(K343:AV343)&gt;0,LARGE(K343:AV343,1),0)+IF(COUNT(K343:AV343)&gt;1,LARGE(K343:AV343,2),0)+IF(COUNT(K343:AV343)&gt;2,LARGE(K343:AV343,3),0)+IF(COUNT(K343:AV343)&gt;3,LARGE(K343:AV343,4),0)+IF(COUNT(K343:AV343)&gt;4,LARGE(K343:AV343,5),0)+IF(COUNT(K343:AV343)&gt;5,LARGE(K343:AV343,6),0)+IF(COUNT(K343:AV343)&gt;6,LARGE(K343:AV343,7),0)+IF(COUNT(K343:AV343)&gt;7,LARGE(K343:AV343,8),0)+IF(COUNT(K343:AV343)&gt;8,LARGE(K343:AV343,9),0)+IF(COUNT(K343:AV343)&gt;9,LARGE(K343:AV343,10),0)+IF(COUNT(K343:AV343)&gt;10,LARGE(K343:AV343,11),0)+IF(COUNT(K343:AV343)&gt;11,LARGE(K343:AV343,12),0)+IF(COUNT(K343:AV343)&gt;12,LARGE(K343:AV343,13),0)+IF(COUNT(K343:AV343)&gt;13,LARGE(K343:AV343,14),0)+IF(COUNT(K343:AV343)&gt;14,LARGE(K343:AV343,15),0)</f>
        <v>30</v>
      </c>
      <c r="E343" s="20">
        <f>IF(COUNT(K343:AV343)&lt;22,IF(COUNT(K343:AV343)&gt;14,(COUNT(K343:AV343)-15),0)*20,120)</f>
        <v>0</v>
      </c>
      <c r="F343" s="23">
        <f>D343+E343</f>
        <v>30</v>
      </c>
      <c r="G343" s="26" t="s">
        <v>97</v>
      </c>
      <c r="H343" s="26" t="s">
        <v>98</v>
      </c>
      <c r="I343" s="26">
        <v>1981</v>
      </c>
      <c r="J343" s="26" t="s">
        <v>60</v>
      </c>
      <c r="K343" s="17">
        <v>30</v>
      </c>
      <c r="AD343" s="19"/>
      <c r="AV343" s="2"/>
    </row>
    <row r="344" spans="1:15" ht="14.25">
      <c r="A344" s="14"/>
      <c r="B344" s="2">
        <f>SUM(K344:AV344)</f>
        <v>30</v>
      </c>
      <c r="C344" s="20">
        <f>COUNT(K344:AV344)</f>
        <v>1</v>
      </c>
      <c r="D344" s="20">
        <f>IF(COUNT(K344:AV344)&gt;0,LARGE(K344:AV344,1),0)+IF(COUNT(K344:AV344)&gt;1,LARGE(K344:AV344,2),0)+IF(COUNT(K344:AV344)&gt;2,LARGE(K344:AV344,3),0)+IF(COUNT(K344:AV344)&gt;3,LARGE(K344:AV344,4),0)+IF(COUNT(K344:AV344)&gt;4,LARGE(K344:AV344,5),0)+IF(COUNT(K344:AV344)&gt;5,LARGE(K344:AV344,6),0)+IF(COUNT(K344:AV344)&gt;6,LARGE(K344:AV344,7),0)+IF(COUNT(K344:AV344)&gt;7,LARGE(K344:AV344,8),0)+IF(COUNT(K344:AV344)&gt;8,LARGE(K344:AV344,9),0)+IF(COUNT(K344:AV344)&gt;9,LARGE(K344:AV344,10),0)+IF(COUNT(K344:AV344)&gt;10,LARGE(K344:AV344,11),0)+IF(COUNT(K344:AV344)&gt;11,LARGE(K344:AV344,12),0)+IF(COUNT(K344:AV344)&gt;12,LARGE(K344:AV344,13),0)+IF(COUNT(K344:AV344)&gt;13,LARGE(K344:AV344,14),0)+IF(COUNT(K344:AV344)&gt;14,LARGE(K344:AV344,15),0)</f>
        <v>30</v>
      </c>
      <c r="E344" s="20">
        <f>IF(COUNT(K344:AV344)&lt;22,IF(COUNT(K344:AV344)&gt;14,(COUNT(K344:AV344)-15),0)*20,120)</f>
        <v>0</v>
      </c>
      <c r="F344" s="23">
        <f>D344+E344</f>
        <v>30</v>
      </c>
      <c r="G344" s="37" t="s">
        <v>352</v>
      </c>
      <c r="H344" s="37" t="s">
        <v>353</v>
      </c>
      <c r="I344" s="38">
        <v>29221</v>
      </c>
      <c r="J344" s="39"/>
      <c r="O344" s="19">
        <v>30</v>
      </c>
    </row>
    <row r="345" spans="1:22" ht="15">
      <c r="A345" s="14"/>
      <c r="B345" s="2">
        <f>SUM(K345:AV345)</f>
        <v>29</v>
      </c>
      <c r="C345" s="20">
        <f>COUNT(K345:AV345)</f>
        <v>1</v>
      </c>
      <c r="D345" s="20">
        <f>IF(COUNT(K345:AV345)&gt;0,LARGE(K345:AV345,1),0)+IF(COUNT(K345:AV345)&gt;1,LARGE(K345:AV345,2),0)+IF(COUNT(K345:AV345)&gt;2,LARGE(K345:AV345,3),0)+IF(COUNT(K345:AV345)&gt;3,LARGE(K345:AV345,4),0)+IF(COUNT(K345:AV345)&gt;4,LARGE(K345:AV345,5),0)+IF(COUNT(K345:AV345)&gt;5,LARGE(K345:AV345,6),0)+IF(COUNT(K345:AV345)&gt;6,LARGE(K345:AV345,7),0)+IF(COUNT(K345:AV345)&gt;7,LARGE(K345:AV345,8),0)+IF(COUNT(K345:AV345)&gt;8,LARGE(K345:AV345,9),0)+IF(COUNT(K345:AV345)&gt;9,LARGE(K345:AV345,10),0)+IF(COUNT(K345:AV345)&gt;10,LARGE(K345:AV345,11),0)+IF(COUNT(K345:AV345)&gt;11,LARGE(K345:AV345,12),0)+IF(COUNT(K345:AV345)&gt;12,LARGE(K345:AV345,13),0)+IF(COUNT(K345:AV345)&gt;13,LARGE(K345:AV345,14),0)+IF(COUNT(K345:AV345)&gt;14,LARGE(K345:AV345,15),0)</f>
        <v>29</v>
      </c>
      <c r="E345" s="20">
        <f>IF(COUNT(K345:AV345)&lt;22,IF(COUNT(K345:AV345)&gt;14,(COUNT(K345:AV345)-15),0)*20,120)</f>
        <v>0</v>
      </c>
      <c r="F345" s="23">
        <f>D345+E345</f>
        <v>29</v>
      </c>
      <c r="G345" s="53" t="s">
        <v>709</v>
      </c>
      <c r="H345" s="55" t="s">
        <v>248</v>
      </c>
      <c r="I345" s="53">
        <v>1977</v>
      </c>
      <c r="J345" s="54"/>
      <c r="V345" s="3">
        <v>29</v>
      </c>
    </row>
    <row r="346" spans="1:17" ht="12.75">
      <c r="A346" s="14"/>
      <c r="B346" s="2">
        <f>SUM(K346:AV346)</f>
        <v>29</v>
      </c>
      <c r="C346" s="20">
        <f>COUNT(K346:AV346)</f>
        <v>1</v>
      </c>
      <c r="D346" s="20">
        <f>IF(COUNT(K346:AV346)&gt;0,LARGE(K346:AV346,1),0)+IF(COUNT(K346:AV346)&gt;1,LARGE(K346:AV346,2),0)+IF(COUNT(K346:AV346)&gt;2,LARGE(K346:AV346,3),0)+IF(COUNT(K346:AV346)&gt;3,LARGE(K346:AV346,4),0)+IF(COUNT(K346:AV346)&gt;4,LARGE(K346:AV346,5),0)+IF(COUNT(K346:AV346)&gt;5,LARGE(K346:AV346,6),0)+IF(COUNT(K346:AV346)&gt;6,LARGE(K346:AV346,7),0)+IF(COUNT(K346:AV346)&gt;7,LARGE(K346:AV346,8),0)+IF(COUNT(K346:AV346)&gt;8,LARGE(K346:AV346,9),0)+IF(COUNT(K346:AV346)&gt;9,LARGE(K346:AV346,10),0)+IF(COUNT(K346:AV346)&gt;10,LARGE(K346:AV346,11),0)+IF(COUNT(K346:AV346)&gt;11,LARGE(K346:AV346,12),0)+IF(COUNT(K346:AV346)&gt;12,LARGE(K346:AV346,13),0)+IF(COUNT(K346:AV346)&gt;13,LARGE(K346:AV346,14),0)+IF(COUNT(K346:AV346)&gt;14,LARGE(K346:AV346,15),0)</f>
        <v>29</v>
      </c>
      <c r="E346" s="20">
        <f>IF(COUNT(K346:AV346)&lt;22,IF(COUNT(K346:AV346)&gt;14,(COUNT(K346:AV346)-15),0)*20,120)</f>
        <v>0</v>
      </c>
      <c r="F346" s="23">
        <f>D346+E346</f>
        <v>29</v>
      </c>
      <c r="G346" s="25" t="s">
        <v>498</v>
      </c>
      <c r="H346" s="25" t="s">
        <v>132</v>
      </c>
      <c r="I346" s="43" t="s">
        <v>499</v>
      </c>
      <c r="J346" s="25" t="s">
        <v>79</v>
      </c>
      <c r="Q346" s="3">
        <v>29</v>
      </c>
    </row>
    <row r="347" spans="1:20" ht="15">
      <c r="A347" s="14"/>
      <c r="B347" s="2">
        <f>SUM(K347:AV347)</f>
        <v>29</v>
      </c>
      <c r="C347" s="20">
        <f>COUNT(K347:AV347)</f>
        <v>1</v>
      </c>
      <c r="D347" s="20">
        <f>IF(COUNT(K347:AV347)&gt;0,LARGE(K347:AV347,1),0)+IF(COUNT(K347:AV347)&gt;1,LARGE(K347:AV347,2),0)+IF(COUNT(K347:AV347)&gt;2,LARGE(K347:AV347,3),0)+IF(COUNT(K347:AV347)&gt;3,LARGE(K347:AV347,4),0)+IF(COUNT(K347:AV347)&gt;4,LARGE(K347:AV347,5),0)+IF(COUNT(K347:AV347)&gt;5,LARGE(K347:AV347,6),0)+IF(COUNT(K347:AV347)&gt;6,LARGE(K347:AV347,7),0)+IF(COUNT(K347:AV347)&gt;7,LARGE(K347:AV347,8),0)+IF(COUNT(K347:AV347)&gt;8,LARGE(K347:AV347,9),0)+IF(COUNT(K347:AV347)&gt;9,LARGE(K347:AV347,10),0)+IF(COUNT(K347:AV347)&gt;10,LARGE(K347:AV347,11),0)+IF(COUNT(K347:AV347)&gt;11,LARGE(K347:AV347,12),0)+IF(COUNT(K347:AV347)&gt;12,LARGE(K347:AV347,13),0)+IF(COUNT(K347:AV347)&gt;13,LARGE(K347:AV347,14),0)+IF(COUNT(K347:AV347)&gt;14,LARGE(K347:AV347,15),0)</f>
        <v>29</v>
      </c>
      <c r="E347" s="20">
        <f>IF(COUNT(K347:AV347)&lt;22,IF(COUNT(K347:AV347)&gt;14,(COUNT(K347:AV347)-15),0)*20,120)</f>
        <v>0</v>
      </c>
      <c r="F347" s="23">
        <f>D347+E347</f>
        <v>29</v>
      </c>
      <c r="G347" s="53" t="s">
        <v>692</v>
      </c>
      <c r="H347" s="55" t="s">
        <v>585</v>
      </c>
      <c r="I347" s="53">
        <v>1977</v>
      </c>
      <c r="J347" s="54"/>
      <c r="T347" s="3">
        <v>29</v>
      </c>
    </row>
    <row r="348" spans="1:19" ht="12.75">
      <c r="A348" s="14"/>
      <c r="B348" s="2">
        <f>SUM(K348:AV348)</f>
        <v>29</v>
      </c>
      <c r="C348" s="20">
        <f>COUNT(K348:AV348)</f>
        <v>1</v>
      </c>
      <c r="D348" s="20">
        <f>IF(COUNT(K348:AV348)&gt;0,LARGE(K348:AV348,1),0)+IF(COUNT(K348:AV348)&gt;1,LARGE(K348:AV348,2),0)+IF(COUNT(K348:AV348)&gt;2,LARGE(K348:AV348,3),0)+IF(COUNT(K348:AV348)&gt;3,LARGE(K348:AV348,4),0)+IF(COUNT(K348:AV348)&gt;4,LARGE(K348:AV348,5),0)+IF(COUNT(K348:AV348)&gt;5,LARGE(K348:AV348,6),0)+IF(COUNT(K348:AV348)&gt;6,LARGE(K348:AV348,7),0)+IF(COUNT(K348:AV348)&gt;7,LARGE(K348:AV348,8),0)+IF(COUNT(K348:AV348)&gt;8,LARGE(K348:AV348,9),0)+IF(COUNT(K348:AV348)&gt;9,LARGE(K348:AV348,10),0)+IF(COUNT(K348:AV348)&gt;10,LARGE(K348:AV348,11),0)+IF(COUNT(K348:AV348)&gt;11,LARGE(K348:AV348,12),0)+IF(COUNT(K348:AV348)&gt;12,LARGE(K348:AV348,13),0)+IF(COUNT(K348:AV348)&gt;13,LARGE(K348:AV348,14),0)+IF(COUNT(K348:AV348)&gt;14,LARGE(K348:AV348,15),0)</f>
        <v>29</v>
      </c>
      <c r="E348" s="20">
        <f>IF(COUNT(K348:AV348)&lt;22,IF(COUNT(K348:AV348)&gt;14,(COUNT(K348:AV348)-15),0)*20,120)</f>
        <v>0</v>
      </c>
      <c r="F348" s="23">
        <f>D348+E348</f>
        <v>29</v>
      </c>
      <c r="G348" s="50" t="s">
        <v>417</v>
      </c>
      <c r="H348" s="50" t="s">
        <v>640</v>
      </c>
      <c r="I348" s="51" t="s">
        <v>623</v>
      </c>
      <c r="J348" s="52" t="s">
        <v>611</v>
      </c>
      <c r="S348" s="19">
        <v>29</v>
      </c>
    </row>
    <row r="349" spans="1:46" ht="12.75">
      <c r="A349" s="14"/>
      <c r="B349" s="2">
        <f>SUM(K349:AV349)</f>
        <v>29</v>
      </c>
      <c r="C349" s="20">
        <f>COUNT(K349:AV349)</f>
        <v>1</v>
      </c>
      <c r="D349" s="20">
        <f>IF(COUNT(K349:AV349)&gt;0,LARGE(K349:AV349,1),0)+IF(COUNT(K349:AV349)&gt;1,LARGE(K349:AV349,2),0)+IF(COUNT(K349:AV349)&gt;2,LARGE(K349:AV349,3),0)+IF(COUNT(K349:AV349)&gt;3,LARGE(K349:AV349,4),0)+IF(COUNT(K349:AV349)&gt;4,LARGE(K349:AV349,5),0)+IF(COUNT(K349:AV349)&gt;5,LARGE(K349:AV349,6),0)+IF(COUNT(K349:AV349)&gt;6,LARGE(K349:AV349,7),0)+IF(COUNT(K349:AV349)&gt;7,LARGE(K349:AV349,8),0)+IF(COUNT(K349:AV349)&gt;8,LARGE(K349:AV349,9),0)+IF(COUNT(K349:AV349)&gt;9,LARGE(K349:AV349,10),0)+IF(COUNT(K349:AV349)&gt;10,LARGE(K349:AV349,11),0)+IF(COUNT(K349:AV349)&gt;11,LARGE(K349:AV349,12),0)+IF(COUNT(K349:AV349)&gt;12,LARGE(K349:AV349,13),0)+IF(COUNT(K349:AV349)&gt;13,LARGE(K349:AV349,14),0)+IF(COUNT(K349:AV349)&gt;14,LARGE(K349:AV349,15),0)</f>
        <v>29</v>
      </c>
      <c r="E349" s="20">
        <f>IF(COUNT(K349:AV349)&lt;22,IF(COUNT(K349:AV349)&gt;14,(COUNT(K349:AV349)-15),0)*20,120)</f>
        <v>0</v>
      </c>
      <c r="F349" s="23">
        <f>D349+E349</f>
        <v>29</v>
      </c>
      <c r="G349" s="46" t="s">
        <v>950</v>
      </c>
      <c r="H349" s="25" t="s">
        <v>261</v>
      </c>
      <c r="I349" s="47" t="s">
        <v>596</v>
      </c>
      <c r="J349" s="46" t="s">
        <v>951</v>
      </c>
      <c r="AT349" s="3">
        <v>29</v>
      </c>
    </row>
    <row r="350" spans="1:15" ht="14.25">
      <c r="A350" s="14"/>
      <c r="B350" s="2">
        <f>SUM(K350:AV350)</f>
        <v>29</v>
      </c>
      <c r="C350" s="20">
        <f>COUNT(K350:AV350)</f>
        <v>1</v>
      </c>
      <c r="D350" s="20">
        <f>IF(COUNT(K350:AV350)&gt;0,LARGE(K350:AV350,1),0)+IF(COUNT(K350:AV350)&gt;1,LARGE(K350:AV350,2),0)+IF(COUNT(K350:AV350)&gt;2,LARGE(K350:AV350,3),0)+IF(COUNT(K350:AV350)&gt;3,LARGE(K350:AV350,4),0)+IF(COUNT(K350:AV350)&gt;4,LARGE(K350:AV350,5),0)+IF(COUNT(K350:AV350)&gt;5,LARGE(K350:AV350,6),0)+IF(COUNT(K350:AV350)&gt;6,LARGE(K350:AV350,7),0)+IF(COUNT(K350:AV350)&gt;7,LARGE(K350:AV350,8),0)+IF(COUNT(K350:AV350)&gt;8,LARGE(K350:AV350,9),0)+IF(COUNT(K350:AV350)&gt;9,LARGE(K350:AV350,10),0)+IF(COUNT(K350:AV350)&gt;10,LARGE(K350:AV350,11),0)+IF(COUNT(K350:AV350)&gt;11,LARGE(K350:AV350,12),0)+IF(COUNT(K350:AV350)&gt;12,LARGE(K350:AV350,13),0)+IF(COUNT(K350:AV350)&gt;13,LARGE(K350:AV350,14),0)+IF(COUNT(K350:AV350)&gt;14,LARGE(K350:AV350,15),0)</f>
        <v>29</v>
      </c>
      <c r="E350" s="20">
        <f>IF(COUNT(K350:AV350)&lt;22,IF(COUNT(K350:AV350)&gt;14,(COUNT(K350:AV350)-15),0)*20,120)</f>
        <v>0</v>
      </c>
      <c r="F350" s="23">
        <f>D350+E350</f>
        <v>29</v>
      </c>
      <c r="G350" s="37" t="s">
        <v>354</v>
      </c>
      <c r="H350" s="37" t="s">
        <v>355</v>
      </c>
      <c r="I350" s="38">
        <v>28340</v>
      </c>
      <c r="J350" s="39"/>
      <c r="O350" s="19">
        <v>29</v>
      </c>
    </row>
    <row r="351" spans="1:12" ht="12.75">
      <c r="A351" s="14"/>
      <c r="B351" s="2">
        <f>SUM(K351:AV351)</f>
        <v>29</v>
      </c>
      <c r="C351" s="20">
        <f>COUNT(K351:AV351)</f>
        <v>1</v>
      </c>
      <c r="D351" s="20">
        <f>IF(COUNT(K351:AV351)&gt;0,LARGE(K351:AV351,1),0)+IF(COUNT(K351:AV351)&gt;1,LARGE(K351:AV351,2),0)+IF(COUNT(K351:AV351)&gt;2,LARGE(K351:AV351,3),0)+IF(COUNT(K351:AV351)&gt;3,LARGE(K351:AV351,4),0)+IF(COUNT(K351:AV351)&gt;4,LARGE(K351:AV351,5),0)+IF(COUNT(K351:AV351)&gt;5,LARGE(K351:AV351,6),0)+IF(COUNT(K351:AV351)&gt;6,LARGE(K351:AV351,7),0)+IF(COUNT(K351:AV351)&gt;7,LARGE(K351:AV351,8),0)+IF(COUNT(K351:AV351)&gt;8,LARGE(K351:AV351,9),0)+IF(COUNT(K351:AV351)&gt;9,LARGE(K351:AV351,10),0)+IF(COUNT(K351:AV351)&gt;10,LARGE(K351:AV351,11),0)+IF(COUNT(K351:AV351)&gt;11,LARGE(K351:AV351,12),0)+IF(COUNT(K351:AV351)&gt;12,LARGE(K351:AV351,13),0)+IF(COUNT(K351:AV351)&gt;13,LARGE(K351:AV351,14),0)+IF(COUNT(K351:AV351)&gt;14,LARGE(K351:AV351,15),0)</f>
        <v>29</v>
      </c>
      <c r="E351" s="20">
        <f>IF(COUNT(K351:AV351)&lt;22,IF(COUNT(K351:AV351)&gt;14,(COUNT(K351:AV351)-15),0)*20,120)</f>
        <v>0</v>
      </c>
      <c r="F351" s="23">
        <f>D351+E351</f>
        <v>29</v>
      </c>
      <c r="G351" s="25" t="s">
        <v>221</v>
      </c>
      <c r="H351" s="25" t="s">
        <v>222</v>
      </c>
      <c r="I351" s="25">
        <v>1980</v>
      </c>
      <c r="J351" s="25"/>
      <c r="L351" s="19">
        <v>29</v>
      </c>
    </row>
    <row r="352" spans="1:15" ht="14.25">
      <c r="A352" s="14"/>
      <c r="B352" s="2">
        <f>SUM(K352:AV352)</f>
        <v>28</v>
      </c>
      <c r="C352" s="20">
        <f>COUNT(K352:AV352)</f>
        <v>1</v>
      </c>
      <c r="D352" s="20">
        <f>IF(COUNT(K352:AV352)&gt;0,LARGE(K352:AV352,1),0)+IF(COUNT(K352:AV352)&gt;1,LARGE(K352:AV352,2),0)+IF(COUNT(K352:AV352)&gt;2,LARGE(K352:AV352,3),0)+IF(COUNT(K352:AV352)&gt;3,LARGE(K352:AV352,4),0)+IF(COUNT(K352:AV352)&gt;4,LARGE(K352:AV352,5),0)+IF(COUNT(K352:AV352)&gt;5,LARGE(K352:AV352,6),0)+IF(COUNT(K352:AV352)&gt;6,LARGE(K352:AV352,7),0)+IF(COUNT(K352:AV352)&gt;7,LARGE(K352:AV352,8),0)+IF(COUNT(K352:AV352)&gt;8,LARGE(K352:AV352,9),0)+IF(COUNT(K352:AV352)&gt;9,LARGE(K352:AV352,10),0)+IF(COUNT(K352:AV352)&gt;10,LARGE(K352:AV352,11),0)+IF(COUNT(K352:AV352)&gt;11,LARGE(K352:AV352,12),0)+IF(COUNT(K352:AV352)&gt;12,LARGE(K352:AV352,13),0)+IF(COUNT(K352:AV352)&gt;13,LARGE(K352:AV352,14),0)+IF(COUNT(K352:AV352)&gt;14,LARGE(K352:AV352,15),0)</f>
        <v>28</v>
      </c>
      <c r="E352" s="20">
        <f>IF(COUNT(K352:AV352)&lt;22,IF(COUNT(K352:AV352)&gt;14,(COUNT(K352:AV352)-15),0)*20,120)</f>
        <v>0</v>
      </c>
      <c r="F352" s="23">
        <f>D352+E352</f>
        <v>28</v>
      </c>
      <c r="G352" s="37" t="s">
        <v>356</v>
      </c>
      <c r="H352" s="37" t="s">
        <v>357</v>
      </c>
      <c r="I352" s="38">
        <v>29935</v>
      </c>
      <c r="J352" s="39"/>
      <c r="O352" s="19">
        <v>28</v>
      </c>
    </row>
    <row r="353" spans="1:19" ht="12.75">
      <c r="A353" s="14"/>
      <c r="B353" s="2">
        <f>SUM(K353:AV353)</f>
        <v>28</v>
      </c>
      <c r="C353" s="20">
        <f>COUNT(K353:AV353)</f>
        <v>1</v>
      </c>
      <c r="D353" s="20">
        <f>IF(COUNT(K353:AV353)&gt;0,LARGE(K353:AV353,1),0)+IF(COUNT(K353:AV353)&gt;1,LARGE(K353:AV353,2),0)+IF(COUNT(K353:AV353)&gt;2,LARGE(K353:AV353,3),0)+IF(COUNT(K353:AV353)&gt;3,LARGE(K353:AV353,4),0)+IF(COUNT(K353:AV353)&gt;4,LARGE(K353:AV353,5),0)+IF(COUNT(K353:AV353)&gt;5,LARGE(K353:AV353,6),0)+IF(COUNT(K353:AV353)&gt;6,LARGE(K353:AV353,7),0)+IF(COUNT(K353:AV353)&gt;7,LARGE(K353:AV353,8),0)+IF(COUNT(K353:AV353)&gt;8,LARGE(K353:AV353,9),0)+IF(COUNT(K353:AV353)&gt;9,LARGE(K353:AV353,10),0)+IF(COUNT(K353:AV353)&gt;10,LARGE(K353:AV353,11),0)+IF(COUNT(K353:AV353)&gt;11,LARGE(K353:AV353,12),0)+IF(COUNT(K353:AV353)&gt;12,LARGE(K353:AV353,13),0)+IF(COUNT(K353:AV353)&gt;13,LARGE(K353:AV353,14),0)+IF(COUNT(K353:AV353)&gt;14,LARGE(K353:AV353,15),0)</f>
        <v>28</v>
      </c>
      <c r="E353" s="20">
        <f>IF(COUNT(K353:AV353)&lt;22,IF(COUNT(K353:AV353)&gt;14,(COUNT(K353:AV353)-15),0)*20,120)</f>
        <v>0</v>
      </c>
      <c r="F353" s="23">
        <f>D353+E353</f>
        <v>28</v>
      </c>
      <c r="G353" s="50" t="s">
        <v>641</v>
      </c>
      <c r="H353" s="50" t="s">
        <v>642</v>
      </c>
      <c r="I353" s="51" t="s">
        <v>598</v>
      </c>
      <c r="J353" s="52" t="s">
        <v>643</v>
      </c>
      <c r="S353" s="19">
        <v>28</v>
      </c>
    </row>
    <row r="354" spans="1:36" ht="13.5" customHeight="1">
      <c r="A354" s="14"/>
      <c r="B354" s="2">
        <f>SUM(K354:AV354)</f>
        <v>28</v>
      </c>
      <c r="C354" s="20">
        <f>COUNT(K354:AV354)</f>
        <v>1</v>
      </c>
      <c r="D354" s="20">
        <f>IF(COUNT(K354:AV354)&gt;0,LARGE(K354:AV354,1),0)+IF(COUNT(K354:AV354)&gt;1,LARGE(K354:AV354,2),0)+IF(COUNT(K354:AV354)&gt;2,LARGE(K354:AV354,3),0)+IF(COUNT(K354:AV354)&gt;3,LARGE(K354:AV354,4),0)+IF(COUNT(K354:AV354)&gt;4,LARGE(K354:AV354,5),0)+IF(COUNT(K354:AV354)&gt;5,LARGE(K354:AV354,6),0)+IF(COUNT(K354:AV354)&gt;6,LARGE(K354:AV354,7),0)+IF(COUNT(K354:AV354)&gt;7,LARGE(K354:AV354,8),0)+IF(COUNT(K354:AV354)&gt;8,LARGE(K354:AV354,9),0)+IF(COUNT(K354:AV354)&gt;9,LARGE(K354:AV354,10),0)+IF(COUNT(K354:AV354)&gt;10,LARGE(K354:AV354,11),0)+IF(COUNT(K354:AV354)&gt;11,LARGE(K354:AV354,12),0)+IF(COUNT(K354:AV354)&gt;12,LARGE(K354:AV354,13),0)+IF(COUNT(K354:AV354)&gt;13,LARGE(K354:AV354,14),0)+IF(COUNT(K354:AV354)&gt;14,LARGE(K354:AV354,15),0)</f>
        <v>28</v>
      </c>
      <c r="E354" s="20">
        <f>IF(COUNT(K354:AV354)&lt;22,IF(COUNT(K354:AV354)&gt;14,(COUNT(K354:AV354)-15),0)*20,120)</f>
        <v>0</v>
      </c>
      <c r="F354" s="23">
        <f>D354+E354</f>
        <v>28</v>
      </c>
      <c r="G354" s="36" t="s">
        <v>859</v>
      </c>
      <c r="H354" s="25" t="s">
        <v>662</v>
      </c>
      <c r="I354" s="67">
        <v>1981</v>
      </c>
      <c r="J354" s="36" t="s">
        <v>851</v>
      </c>
      <c r="AJ354" s="3">
        <v>28</v>
      </c>
    </row>
    <row r="355" spans="1:12" ht="13.5" customHeight="1">
      <c r="A355" s="14"/>
      <c r="B355" s="2">
        <f>SUM(K355:AV355)</f>
        <v>28</v>
      </c>
      <c r="C355" s="20">
        <f>COUNT(K355:AV355)</f>
        <v>1</v>
      </c>
      <c r="D355" s="20">
        <f>IF(COUNT(K355:AV355)&gt;0,LARGE(K355:AV355,1),0)+IF(COUNT(K355:AV355)&gt;1,LARGE(K355:AV355,2),0)+IF(COUNT(K355:AV355)&gt;2,LARGE(K355:AV355,3),0)+IF(COUNT(K355:AV355)&gt;3,LARGE(K355:AV355,4),0)+IF(COUNT(K355:AV355)&gt;4,LARGE(K355:AV355,5),0)+IF(COUNT(K355:AV355)&gt;5,LARGE(K355:AV355,6),0)+IF(COUNT(K355:AV355)&gt;6,LARGE(K355:AV355,7),0)+IF(COUNT(K355:AV355)&gt;7,LARGE(K355:AV355,8),0)+IF(COUNT(K355:AV355)&gt;8,LARGE(K355:AV355,9),0)+IF(COUNT(K355:AV355)&gt;9,LARGE(K355:AV355,10),0)+IF(COUNT(K355:AV355)&gt;10,LARGE(K355:AV355,11),0)+IF(COUNT(K355:AV355)&gt;11,LARGE(K355:AV355,12),0)+IF(COUNT(K355:AV355)&gt;12,LARGE(K355:AV355,13),0)+IF(COUNT(K355:AV355)&gt;13,LARGE(K355:AV355,14),0)+IF(COUNT(K355:AV355)&gt;14,LARGE(K355:AV355,15),0)</f>
        <v>28</v>
      </c>
      <c r="E355" s="20">
        <f>IF(COUNT(K355:AV355)&lt;22,IF(COUNT(K355:AV355)&gt;14,(COUNT(K355:AV355)-15),0)*20,120)</f>
        <v>0</v>
      </c>
      <c r="F355" s="23">
        <f>D355+E355</f>
        <v>28</v>
      </c>
      <c r="G355" s="25" t="s">
        <v>223</v>
      </c>
      <c r="H355" s="25" t="s">
        <v>118</v>
      </c>
      <c r="I355" s="25">
        <v>1981</v>
      </c>
      <c r="J355" s="25"/>
      <c r="L355" s="19">
        <v>28</v>
      </c>
    </row>
    <row r="356" spans="1:46" ht="13.5" customHeight="1">
      <c r="A356" s="14"/>
      <c r="B356" s="2">
        <f>SUM(K356:AV356)</f>
        <v>27</v>
      </c>
      <c r="C356" s="20">
        <f>COUNT(K356:AV356)</f>
        <v>1</v>
      </c>
      <c r="D356" s="20">
        <f>IF(COUNT(K356:AV356)&gt;0,LARGE(K356:AV356,1),0)+IF(COUNT(K356:AV356)&gt;1,LARGE(K356:AV356,2),0)+IF(COUNT(K356:AV356)&gt;2,LARGE(K356:AV356,3),0)+IF(COUNT(K356:AV356)&gt;3,LARGE(K356:AV356,4),0)+IF(COUNT(K356:AV356)&gt;4,LARGE(K356:AV356,5),0)+IF(COUNT(K356:AV356)&gt;5,LARGE(K356:AV356,6),0)+IF(COUNT(K356:AV356)&gt;6,LARGE(K356:AV356,7),0)+IF(COUNT(K356:AV356)&gt;7,LARGE(K356:AV356,8),0)+IF(COUNT(K356:AV356)&gt;8,LARGE(K356:AV356,9),0)+IF(COUNT(K356:AV356)&gt;9,LARGE(K356:AV356,10),0)+IF(COUNT(K356:AV356)&gt;10,LARGE(K356:AV356,11),0)+IF(COUNT(K356:AV356)&gt;11,LARGE(K356:AV356,12),0)+IF(COUNT(K356:AV356)&gt;12,LARGE(K356:AV356,13),0)+IF(COUNT(K356:AV356)&gt;13,LARGE(K356:AV356,14),0)+IF(COUNT(K356:AV356)&gt;14,LARGE(K356:AV356,15),0)</f>
        <v>27</v>
      </c>
      <c r="E356" s="20">
        <f>IF(COUNT(K356:AV356)&lt;22,IF(COUNT(K356:AV356)&gt;14,(COUNT(K356:AV356)-15),0)*20,120)</f>
        <v>0</v>
      </c>
      <c r="F356" s="23">
        <f>D356+E356</f>
        <v>27</v>
      </c>
      <c r="G356" s="46" t="s">
        <v>952</v>
      </c>
      <c r="H356" s="25" t="s">
        <v>953</v>
      </c>
      <c r="I356" s="47" t="s">
        <v>583</v>
      </c>
      <c r="J356" s="46"/>
      <c r="AT356" s="3">
        <v>27</v>
      </c>
    </row>
    <row r="357" spans="1:17" ht="13.5" customHeight="1">
      <c r="A357" s="14"/>
      <c r="B357" s="2">
        <f>SUM(K357:AV357)</f>
        <v>27</v>
      </c>
      <c r="C357" s="20">
        <f>COUNT(K357:AV357)</f>
        <v>1</v>
      </c>
      <c r="D357" s="20">
        <f>IF(COUNT(K357:AV357)&gt;0,LARGE(K357:AV357,1),0)+IF(COUNT(K357:AV357)&gt;1,LARGE(K357:AV357,2),0)+IF(COUNT(K357:AV357)&gt;2,LARGE(K357:AV357,3),0)+IF(COUNT(K357:AV357)&gt;3,LARGE(K357:AV357,4),0)+IF(COUNT(K357:AV357)&gt;4,LARGE(K357:AV357,5),0)+IF(COUNT(K357:AV357)&gt;5,LARGE(K357:AV357,6),0)+IF(COUNT(K357:AV357)&gt;6,LARGE(K357:AV357,7),0)+IF(COUNT(K357:AV357)&gt;7,LARGE(K357:AV357,8),0)+IF(COUNT(K357:AV357)&gt;8,LARGE(K357:AV357,9),0)+IF(COUNT(K357:AV357)&gt;9,LARGE(K357:AV357,10),0)+IF(COUNT(K357:AV357)&gt;10,LARGE(K357:AV357,11),0)+IF(COUNT(K357:AV357)&gt;11,LARGE(K357:AV357,12),0)+IF(COUNT(K357:AV357)&gt;12,LARGE(K357:AV357,13),0)+IF(COUNT(K357:AV357)&gt;13,LARGE(K357:AV357,14),0)+IF(COUNT(K357:AV357)&gt;14,LARGE(K357:AV357,15),0)</f>
        <v>27</v>
      </c>
      <c r="E357" s="20">
        <f>IF(COUNT(K357:AV357)&lt;22,IF(COUNT(K357:AV357)&gt;14,(COUNT(K357:AV357)-15),0)*20,120)</f>
        <v>0</v>
      </c>
      <c r="F357" s="23">
        <f>D357+E357</f>
        <v>27</v>
      </c>
      <c r="G357" s="25" t="s">
        <v>500</v>
      </c>
      <c r="H357" s="25" t="s">
        <v>501</v>
      </c>
      <c r="I357" s="43" t="s">
        <v>502</v>
      </c>
      <c r="J357" s="25" t="s">
        <v>503</v>
      </c>
      <c r="Q357" s="3">
        <v>27</v>
      </c>
    </row>
    <row r="358" spans="1:12" ht="13.5" customHeight="1">
      <c r="A358" s="14"/>
      <c r="B358" s="2">
        <f>SUM(K358:AV358)</f>
        <v>27</v>
      </c>
      <c r="C358" s="20">
        <f>COUNT(K358:AV358)</f>
        <v>1</v>
      </c>
      <c r="D358" s="20">
        <f>IF(COUNT(K358:AV358)&gt;0,LARGE(K358:AV358,1),0)+IF(COUNT(K358:AV358)&gt;1,LARGE(K358:AV358,2),0)+IF(COUNT(K358:AV358)&gt;2,LARGE(K358:AV358,3),0)+IF(COUNT(K358:AV358)&gt;3,LARGE(K358:AV358,4),0)+IF(COUNT(K358:AV358)&gt;4,LARGE(K358:AV358,5),0)+IF(COUNT(K358:AV358)&gt;5,LARGE(K358:AV358,6),0)+IF(COUNT(K358:AV358)&gt;6,LARGE(K358:AV358,7),0)+IF(COUNT(K358:AV358)&gt;7,LARGE(K358:AV358,8),0)+IF(COUNT(K358:AV358)&gt;8,LARGE(K358:AV358,9),0)+IF(COUNT(K358:AV358)&gt;9,LARGE(K358:AV358,10),0)+IF(COUNT(K358:AV358)&gt;10,LARGE(K358:AV358,11),0)+IF(COUNT(K358:AV358)&gt;11,LARGE(K358:AV358,12),0)+IF(COUNT(K358:AV358)&gt;12,LARGE(K358:AV358,13),0)+IF(COUNT(K358:AV358)&gt;13,LARGE(K358:AV358,14),0)+IF(COUNT(K358:AV358)&gt;14,LARGE(K358:AV358,15),0)</f>
        <v>27</v>
      </c>
      <c r="E358" s="20">
        <f>IF(COUNT(K358:AV358)&lt;22,IF(COUNT(K358:AV358)&gt;14,(COUNT(K358:AV358)-15),0)*20,120)</f>
        <v>0</v>
      </c>
      <c r="F358" s="23">
        <f>D358+E358</f>
        <v>27</v>
      </c>
      <c r="G358" s="25" t="s">
        <v>224</v>
      </c>
      <c r="H358" s="25" t="s">
        <v>225</v>
      </c>
      <c r="I358" s="25">
        <v>1978</v>
      </c>
      <c r="J358" s="25" t="s">
        <v>226</v>
      </c>
      <c r="L358" s="19">
        <v>27</v>
      </c>
    </row>
    <row r="359" spans="1:19" ht="13.5" customHeight="1">
      <c r="A359" s="14"/>
      <c r="B359" s="2">
        <f>SUM(K359:AV359)</f>
        <v>27</v>
      </c>
      <c r="C359" s="20">
        <f>COUNT(K359:AV359)</f>
        <v>1</v>
      </c>
      <c r="D359" s="20">
        <f>IF(COUNT(K359:AV359)&gt;0,LARGE(K359:AV359,1),0)+IF(COUNT(K359:AV359)&gt;1,LARGE(K359:AV359,2),0)+IF(COUNT(K359:AV359)&gt;2,LARGE(K359:AV359,3),0)+IF(COUNT(K359:AV359)&gt;3,LARGE(K359:AV359,4),0)+IF(COUNT(K359:AV359)&gt;4,LARGE(K359:AV359,5),0)+IF(COUNT(K359:AV359)&gt;5,LARGE(K359:AV359,6),0)+IF(COUNT(K359:AV359)&gt;6,LARGE(K359:AV359,7),0)+IF(COUNT(K359:AV359)&gt;7,LARGE(K359:AV359,8),0)+IF(COUNT(K359:AV359)&gt;8,LARGE(K359:AV359,9),0)+IF(COUNT(K359:AV359)&gt;9,LARGE(K359:AV359,10),0)+IF(COUNT(K359:AV359)&gt;10,LARGE(K359:AV359,11),0)+IF(COUNT(K359:AV359)&gt;11,LARGE(K359:AV359,12),0)+IF(COUNT(K359:AV359)&gt;12,LARGE(K359:AV359,13),0)+IF(COUNT(K359:AV359)&gt;13,LARGE(K359:AV359,14),0)+IF(COUNT(K359:AV359)&gt;14,LARGE(K359:AV359,15),0)</f>
        <v>27</v>
      </c>
      <c r="E359" s="20">
        <f>IF(COUNT(K359:AV359)&lt;22,IF(COUNT(K359:AV359)&gt;14,(COUNT(K359:AV359)-15),0)*20,120)</f>
        <v>0</v>
      </c>
      <c r="F359" s="23">
        <f>D359+E359</f>
        <v>27</v>
      </c>
      <c r="G359" s="50" t="s">
        <v>644</v>
      </c>
      <c r="H359" s="50" t="s">
        <v>645</v>
      </c>
      <c r="I359" s="51" t="s">
        <v>600</v>
      </c>
      <c r="J359" s="52" t="s">
        <v>646</v>
      </c>
      <c r="S359" s="19">
        <v>27</v>
      </c>
    </row>
    <row r="360" spans="1:15" ht="13.5" customHeight="1">
      <c r="A360" s="14"/>
      <c r="B360" s="2">
        <f>SUM(K360:AV360)</f>
        <v>27</v>
      </c>
      <c r="C360" s="20">
        <f>COUNT(K360:AV360)</f>
        <v>1</v>
      </c>
      <c r="D360" s="20">
        <f>IF(COUNT(K360:AV360)&gt;0,LARGE(K360:AV360,1),0)+IF(COUNT(K360:AV360)&gt;1,LARGE(K360:AV360,2),0)+IF(COUNT(K360:AV360)&gt;2,LARGE(K360:AV360,3),0)+IF(COUNT(K360:AV360)&gt;3,LARGE(K360:AV360,4),0)+IF(COUNT(K360:AV360)&gt;4,LARGE(K360:AV360,5),0)+IF(COUNT(K360:AV360)&gt;5,LARGE(K360:AV360,6),0)+IF(COUNT(K360:AV360)&gt;6,LARGE(K360:AV360,7),0)+IF(COUNT(K360:AV360)&gt;7,LARGE(K360:AV360,8),0)+IF(COUNT(K360:AV360)&gt;8,LARGE(K360:AV360,9),0)+IF(COUNT(K360:AV360)&gt;9,LARGE(K360:AV360,10),0)+IF(COUNT(K360:AV360)&gt;10,LARGE(K360:AV360,11),0)+IF(COUNT(K360:AV360)&gt;11,LARGE(K360:AV360,12),0)+IF(COUNT(K360:AV360)&gt;12,LARGE(K360:AV360,13),0)+IF(COUNT(K360:AV360)&gt;13,LARGE(K360:AV360,14),0)+IF(COUNT(K360:AV360)&gt;14,LARGE(K360:AV360,15),0)</f>
        <v>27</v>
      </c>
      <c r="E360" s="20">
        <f>IF(COUNT(K360:AV360)&lt;22,IF(COUNT(K360:AV360)&gt;14,(COUNT(K360:AV360)-15),0)*20,120)</f>
        <v>0</v>
      </c>
      <c r="F360" s="23">
        <f>D360+E360</f>
        <v>27</v>
      </c>
      <c r="G360" s="37" t="s">
        <v>358</v>
      </c>
      <c r="H360" s="37" t="s">
        <v>359</v>
      </c>
      <c r="I360" s="38">
        <v>29517</v>
      </c>
      <c r="J360" s="39"/>
      <c r="O360" s="19">
        <v>27</v>
      </c>
    </row>
    <row r="361" spans="1:15" ht="13.5" customHeight="1">
      <c r="A361" s="14"/>
      <c r="B361" s="2">
        <f>SUM(K361:AV361)</f>
        <v>26</v>
      </c>
      <c r="C361" s="20">
        <f>COUNT(K361:AV361)</f>
        <v>1</v>
      </c>
      <c r="D361" s="20">
        <f>IF(COUNT(K361:AV361)&gt;0,LARGE(K361:AV361,1),0)+IF(COUNT(K361:AV361)&gt;1,LARGE(K361:AV361,2),0)+IF(COUNT(K361:AV361)&gt;2,LARGE(K361:AV361,3),0)+IF(COUNT(K361:AV361)&gt;3,LARGE(K361:AV361,4),0)+IF(COUNT(K361:AV361)&gt;4,LARGE(K361:AV361,5),0)+IF(COUNT(K361:AV361)&gt;5,LARGE(K361:AV361,6),0)+IF(COUNT(K361:AV361)&gt;6,LARGE(K361:AV361,7),0)+IF(COUNT(K361:AV361)&gt;7,LARGE(K361:AV361,8),0)+IF(COUNT(K361:AV361)&gt;8,LARGE(K361:AV361,9),0)+IF(COUNT(K361:AV361)&gt;9,LARGE(K361:AV361,10),0)+IF(COUNT(K361:AV361)&gt;10,LARGE(K361:AV361,11),0)+IF(COUNT(K361:AV361)&gt;11,LARGE(K361:AV361,12),0)+IF(COUNT(K361:AV361)&gt;12,LARGE(K361:AV361,13),0)+IF(COUNT(K361:AV361)&gt;13,LARGE(K361:AV361,14),0)+IF(COUNT(K361:AV361)&gt;14,LARGE(K361:AV361,15),0)</f>
        <v>26</v>
      </c>
      <c r="E361" s="20">
        <f>IF(COUNT(K361:AV361)&lt;22,IF(COUNT(K361:AV361)&gt;14,(COUNT(K361:AV361)-15),0)*20,120)</f>
        <v>0</v>
      </c>
      <c r="F361" s="23">
        <f>D361+E361</f>
        <v>26</v>
      </c>
      <c r="G361" s="37" t="s">
        <v>360</v>
      </c>
      <c r="H361" s="37" t="s">
        <v>361</v>
      </c>
      <c r="I361" s="38">
        <v>29315</v>
      </c>
      <c r="J361" s="39"/>
      <c r="O361" s="19">
        <v>26</v>
      </c>
    </row>
    <row r="362" spans="1:36" ht="13.5" customHeight="1">
      <c r="A362" s="14"/>
      <c r="B362" s="2">
        <f>SUM(K362:AV362)</f>
        <v>26</v>
      </c>
      <c r="C362" s="20">
        <f>COUNT(K362:AV362)</f>
        <v>1</v>
      </c>
      <c r="D362" s="20">
        <f>IF(COUNT(K362:AV362)&gt;0,LARGE(K362:AV362,1),0)+IF(COUNT(K362:AV362)&gt;1,LARGE(K362:AV362,2),0)+IF(COUNT(K362:AV362)&gt;2,LARGE(K362:AV362,3),0)+IF(COUNT(K362:AV362)&gt;3,LARGE(K362:AV362,4),0)+IF(COUNT(K362:AV362)&gt;4,LARGE(K362:AV362,5),0)+IF(COUNT(K362:AV362)&gt;5,LARGE(K362:AV362,6),0)+IF(COUNT(K362:AV362)&gt;6,LARGE(K362:AV362,7),0)+IF(COUNT(K362:AV362)&gt;7,LARGE(K362:AV362,8),0)+IF(COUNT(K362:AV362)&gt;8,LARGE(K362:AV362,9),0)+IF(COUNT(K362:AV362)&gt;9,LARGE(K362:AV362,10),0)+IF(COUNT(K362:AV362)&gt;10,LARGE(K362:AV362,11),0)+IF(COUNT(K362:AV362)&gt;11,LARGE(K362:AV362,12),0)+IF(COUNT(K362:AV362)&gt;12,LARGE(K362:AV362,13),0)+IF(COUNT(K362:AV362)&gt;13,LARGE(K362:AV362,14),0)+IF(COUNT(K362:AV362)&gt;14,LARGE(K362:AV362,15),0)</f>
        <v>26</v>
      </c>
      <c r="E362" s="20">
        <f>IF(COUNT(K362:AV362)&lt;22,IF(COUNT(K362:AV362)&gt;14,(COUNT(K362:AV362)-15),0)*20,120)</f>
        <v>0</v>
      </c>
      <c r="F362" s="23">
        <f>D362+E362</f>
        <v>26</v>
      </c>
      <c r="G362" s="36" t="s">
        <v>860</v>
      </c>
      <c r="H362" s="25" t="s">
        <v>861</v>
      </c>
      <c r="I362" s="67">
        <v>1977</v>
      </c>
      <c r="J362" s="36" t="s">
        <v>862</v>
      </c>
      <c r="AJ362" s="3">
        <v>26</v>
      </c>
    </row>
    <row r="363" spans="1:17" ht="13.5" customHeight="1">
      <c r="A363" s="14"/>
      <c r="B363" s="2">
        <f>SUM(K363:AV363)</f>
        <v>26</v>
      </c>
      <c r="C363" s="20">
        <f>COUNT(K363:AV363)</f>
        <v>1</v>
      </c>
      <c r="D363" s="20">
        <f>IF(COUNT(K363:AV363)&gt;0,LARGE(K363:AV363,1),0)+IF(COUNT(K363:AV363)&gt;1,LARGE(K363:AV363,2),0)+IF(COUNT(K363:AV363)&gt;2,LARGE(K363:AV363,3),0)+IF(COUNT(K363:AV363)&gt;3,LARGE(K363:AV363,4),0)+IF(COUNT(K363:AV363)&gt;4,LARGE(K363:AV363,5),0)+IF(COUNT(K363:AV363)&gt;5,LARGE(K363:AV363,6),0)+IF(COUNT(K363:AV363)&gt;6,LARGE(K363:AV363,7),0)+IF(COUNT(K363:AV363)&gt;7,LARGE(K363:AV363,8),0)+IF(COUNT(K363:AV363)&gt;8,LARGE(K363:AV363,9),0)+IF(COUNT(K363:AV363)&gt;9,LARGE(K363:AV363,10),0)+IF(COUNT(K363:AV363)&gt;10,LARGE(K363:AV363,11),0)+IF(COUNT(K363:AV363)&gt;11,LARGE(K363:AV363,12),0)+IF(COUNT(K363:AV363)&gt;12,LARGE(K363:AV363,13),0)+IF(COUNT(K363:AV363)&gt;13,LARGE(K363:AV363,14),0)+IF(COUNT(K363:AV363)&gt;14,LARGE(K363:AV363,15),0)</f>
        <v>26</v>
      </c>
      <c r="E363" s="20">
        <f>IF(COUNT(K363:AV363)&lt;22,IF(COUNT(K363:AV363)&gt;14,(COUNT(K363:AV363)-15),0)*20,120)</f>
        <v>0</v>
      </c>
      <c r="F363" s="23">
        <f>D363+E363</f>
        <v>26</v>
      </c>
      <c r="G363" s="45" t="s">
        <v>504</v>
      </c>
      <c r="H363" s="45" t="s">
        <v>505</v>
      </c>
      <c r="I363" s="43" t="s">
        <v>506</v>
      </c>
      <c r="J363" s="45"/>
      <c r="Q363" s="3">
        <v>26</v>
      </c>
    </row>
    <row r="364" spans="1:19" ht="13.5" customHeight="1">
      <c r="A364" s="14"/>
      <c r="B364" s="2">
        <f>SUM(K364:AV364)</f>
        <v>26</v>
      </c>
      <c r="C364" s="20">
        <f>COUNT(K364:AV364)</f>
        <v>1</v>
      </c>
      <c r="D364" s="20">
        <f>IF(COUNT(K364:AV364)&gt;0,LARGE(K364:AV364,1),0)+IF(COUNT(K364:AV364)&gt;1,LARGE(K364:AV364,2),0)+IF(COUNT(K364:AV364)&gt;2,LARGE(K364:AV364,3),0)+IF(COUNT(K364:AV364)&gt;3,LARGE(K364:AV364,4),0)+IF(COUNT(K364:AV364)&gt;4,LARGE(K364:AV364,5),0)+IF(COUNT(K364:AV364)&gt;5,LARGE(K364:AV364,6),0)+IF(COUNT(K364:AV364)&gt;6,LARGE(K364:AV364,7),0)+IF(COUNT(K364:AV364)&gt;7,LARGE(K364:AV364,8),0)+IF(COUNT(K364:AV364)&gt;8,LARGE(K364:AV364,9),0)+IF(COUNT(K364:AV364)&gt;9,LARGE(K364:AV364,10),0)+IF(COUNT(K364:AV364)&gt;10,LARGE(K364:AV364,11),0)+IF(COUNT(K364:AV364)&gt;11,LARGE(K364:AV364,12),0)+IF(COUNT(K364:AV364)&gt;12,LARGE(K364:AV364,13),0)+IF(COUNT(K364:AV364)&gt;13,LARGE(K364:AV364,14),0)+IF(COUNT(K364:AV364)&gt;14,LARGE(K364:AV364,15),0)</f>
        <v>26</v>
      </c>
      <c r="E364" s="20">
        <f>IF(COUNT(K364:AV364)&lt;22,IF(COUNT(K364:AV364)&gt;14,(COUNT(K364:AV364)-15),0)*20,120)</f>
        <v>0</v>
      </c>
      <c r="F364" s="23">
        <f>D364+E364</f>
        <v>26</v>
      </c>
      <c r="G364" s="50" t="s">
        <v>647</v>
      </c>
      <c r="H364" s="50" t="s">
        <v>648</v>
      </c>
      <c r="I364" s="51" t="s">
        <v>599</v>
      </c>
      <c r="J364" s="52" t="s">
        <v>611</v>
      </c>
      <c r="S364" s="19">
        <v>26</v>
      </c>
    </row>
    <row r="365" spans="1:20" ht="13.5" customHeight="1">
      <c r="A365" s="14"/>
      <c r="B365" s="2">
        <f>SUM(K365:AV365)</f>
        <v>26</v>
      </c>
      <c r="C365" s="20">
        <f>COUNT(K365:AV365)</f>
        <v>1</v>
      </c>
      <c r="D365" s="20">
        <f>IF(COUNT(K365:AV365)&gt;0,LARGE(K365:AV365,1),0)+IF(COUNT(K365:AV365)&gt;1,LARGE(K365:AV365,2),0)+IF(COUNT(K365:AV365)&gt;2,LARGE(K365:AV365,3),0)+IF(COUNT(K365:AV365)&gt;3,LARGE(K365:AV365,4),0)+IF(COUNT(K365:AV365)&gt;4,LARGE(K365:AV365,5),0)+IF(COUNT(K365:AV365)&gt;5,LARGE(K365:AV365,6),0)+IF(COUNT(K365:AV365)&gt;6,LARGE(K365:AV365,7),0)+IF(COUNT(K365:AV365)&gt;7,LARGE(K365:AV365,8),0)+IF(COUNT(K365:AV365)&gt;8,LARGE(K365:AV365,9),0)+IF(COUNT(K365:AV365)&gt;9,LARGE(K365:AV365,10),0)+IF(COUNT(K365:AV365)&gt;10,LARGE(K365:AV365,11),0)+IF(COUNT(K365:AV365)&gt;11,LARGE(K365:AV365,12),0)+IF(COUNT(K365:AV365)&gt;12,LARGE(K365:AV365,13),0)+IF(COUNT(K365:AV365)&gt;13,LARGE(K365:AV365,14),0)+IF(COUNT(K365:AV365)&gt;14,LARGE(K365:AV365,15),0)</f>
        <v>26</v>
      </c>
      <c r="E365" s="20">
        <f>IF(COUNT(K365:AV365)&lt;22,IF(COUNT(K365:AV365)&gt;14,(COUNT(K365:AV365)-15),0)*20,120)</f>
        <v>0</v>
      </c>
      <c r="F365" s="23">
        <f>D365+E365</f>
        <v>26</v>
      </c>
      <c r="G365" s="53" t="s">
        <v>693</v>
      </c>
      <c r="H365" s="55" t="s">
        <v>694</v>
      </c>
      <c r="I365" s="53">
        <v>1978</v>
      </c>
      <c r="J365" s="54"/>
      <c r="T365" s="3">
        <v>26</v>
      </c>
    </row>
    <row r="366" spans="1:19" ht="12.75">
      <c r="A366" s="14"/>
      <c r="B366" s="2">
        <f>SUM(K366:AV366)</f>
        <v>25</v>
      </c>
      <c r="C366" s="20">
        <f>COUNT(K366:AV366)</f>
        <v>1</v>
      </c>
      <c r="D366" s="20">
        <f>IF(COUNT(K366:AV366)&gt;0,LARGE(K366:AV366,1),0)+IF(COUNT(K366:AV366)&gt;1,LARGE(K366:AV366,2),0)+IF(COUNT(K366:AV366)&gt;2,LARGE(K366:AV366,3),0)+IF(COUNT(K366:AV366)&gt;3,LARGE(K366:AV366,4),0)+IF(COUNT(K366:AV366)&gt;4,LARGE(K366:AV366,5),0)+IF(COUNT(K366:AV366)&gt;5,LARGE(K366:AV366,6),0)+IF(COUNT(K366:AV366)&gt;6,LARGE(K366:AV366,7),0)+IF(COUNT(K366:AV366)&gt;7,LARGE(K366:AV366,8),0)+IF(COUNT(K366:AV366)&gt;8,LARGE(K366:AV366,9),0)+IF(COUNT(K366:AV366)&gt;9,LARGE(K366:AV366,10),0)+IF(COUNT(K366:AV366)&gt;10,LARGE(K366:AV366,11),0)+IF(COUNT(K366:AV366)&gt;11,LARGE(K366:AV366,12),0)+IF(COUNT(K366:AV366)&gt;12,LARGE(K366:AV366,13),0)+IF(COUNT(K366:AV366)&gt;13,LARGE(K366:AV366,14),0)+IF(COUNT(K366:AV366)&gt;14,LARGE(K366:AV366,15),0)</f>
        <v>25</v>
      </c>
      <c r="E366" s="20">
        <f>IF(COUNT(K366:AV366)&lt;22,IF(COUNT(K366:AV366)&gt;14,(COUNT(K366:AV366)-15),0)*20,120)</f>
        <v>0</v>
      </c>
      <c r="F366" s="23">
        <f>D366+E366</f>
        <v>25</v>
      </c>
      <c r="G366" s="50" t="s">
        <v>649</v>
      </c>
      <c r="H366" s="50" t="s">
        <v>650</v>
      </c>
      <c r="I366" s="51" t="s">
        <v>598</v>
      </c>
      <c r="J366" s="52" t="s">
        <v>611</v>
      </c>
      <c r="S366" s="19">
        <v>25</v>
      </c>
    </row>
    <row r="367" spans="1:46" ht="12.75">
      <c r="A367" s="14"/>
      <c r="B367" s="2">
        <f>SUM(K367:AV367)</f>
        <v>25</v>
      </c>
      <c r="C367" s="20">
        <f>COUNT(K367:AV367)</f>
        <v>1</v>
      </c>
      <c r="D367" s="20">
        <f>IF(COUNT(K367:AV367)&gt;0,LARGE(K367:AV367,1),0)+IF(COUNT(K367:AV367)&gt;1,LARGE(K367:AV367,2),0)+IF(COUNT(K367:AV367)&gt;2,LARGE(K367:AV367,3),0)+IF(COUNT(K367:AV367)&gt;3,LARGE(K367:AV367,4),0)+IF(COUNT(K367:AV367)&gt;4,LARGE(K367:AV367,5),0)+IF(COUNT(K367:AV367)&gt;5,LARGE(K367:AV367,6),0)+IF(COUNT(K367:AV367)&gt;6,LARGE(K367:AV367,7),0)+IF(COUNT(K367:AV367)&gt;7,LARGE(K367:AV367,8),0)+IF(COUNT(K367:AV367)&gt;8,LARGE(K367:AV367,9),0)+IF(COUNT(K367:AV367)&gt;9,LARGE(K367:AV367,10),0)+IF(COUNT(K367:AV367)&gt;10,LARGE(K367:AV367,11),0)+IF(COUNT(K367:AV367)&gt;11,LARGE(K367:AV367,12),0)+IF(COUNT(K367:AV367)&gt;12,LARGE(K367:AV367,13),0)+IF(COUNT(K367:AV367)&gt;13,LARGE(K367:AV367,14),0)+IF(COUNT(K367:AV367)&gt;14,LARGE(K367:AV367,15),0)</f>
        <v>25</v>
      </c>
      <c r="E367" s="20">
        <f>IF(COUNT(K367:AV367)&lt;22,IF(COUNT(K367:AV367)&gt;14,(COUNT(K367:AV367)-15),0)*20,120)</f>
        <v>0</v>
      </c>
      <c r="F367" s="23">
        <f>D367+E367</f>
        <v>25</v>
      </c>
      <c r="G367" s="46" t="s">
        <v>271</v>
      </c>
      <c r="H367" s="25" t="s">
        <v>954</v>
      </c>
      <c r="I367" s="47" t="s">
        <v>589</v>
      </c>
      <c r="J367" s="46" t="s">
        <v>13</v>
      </c>
      <c r="AT367" s="3">
        <v>25</v>
      </c>
    </row>
    <row r="368" spans="1:22" ht="13.5" customHeight="1">
      <c r="A368" s="14"/>
      <c r="B368" s="2">
        <f>SUM(K368:AV368)</f>
        <v>25</v>
      </c>
      <c r="C368" s="20">
        <f>COUNT(K368:AV368)</f>
        <v>1</v>
      </c>
      <c r="D368" s="20">
        <f>IF(COUNT(K368:AV368)&gt;0,LARGE(K368:AV368,1),0)+IF(COUNT(K368:AV368)&gt;1,LARGE(K368:AV368,2),0)+IF(COUNT(K368:AV368)&gt;2,LARGE(K368:AV368,3),0)+IF(COUNT(K368:AV368)&gt;3,LARGE(K368:AV368,4),0)+IF(COUNT(K368:AV368)&gt;4,LARGE(K368:AV368,5),0)+IF(COUNT(K368:AV368)&gt;5,LARGE(K368:AV368,6),0)+IF(COUNT(K368:AV368)&gt;6,LARGE(K368:AV368,7),0)+IF(COUNT(K368:AV368)&gt;7,LARGE(K368:AV368,8),0)+IF(COUNT(K368:AV368)&gt;8,LARGE(K368:AV368,9),0)+IF(COUNT(K368:AV368)&gt;9,LARGE(K368:AV368,10),0)+IF(COUNT(K368:AV368)&gt;10,LARGE(K368:AV368,11),0)+IF(COUNT(K368:AV368)&gt;11,LARGE(K368:AV368,12),0)+IF(COUNT(K368:AV368)&gt;12,LARGE(K368:AV368,13),0)+IF(COUNT(K368:AV368)&gt;13,LARGE(K368:AV368,14),0)+IF(COUNT(K368:AV368)&gt;14,LARGE(K368:AV368,15),0)</f>
        <v>25</v>
      </c>
      <c r="E368" s="20">
        <f>IF(COUNT(K368:AV368)&lt;22,IF(COUNT(K368:AV368)&gt;14,(COUNT(K368:AV368)-15),0)*20,120)</f>
        <v>0</v>
      </c>
      <c r="F368" s="23">
        <f>D368+E368</f>
        <v>25</v>
      </c>
      <c r="G368" s="53" t="s">
        <v>710</v>
      </c>
      <c r="H368" s="55" t="s">
        <v>250</v>
      </c>
      <c r="I368" s="53">
        <v>1980</v>
      </c>
      <c r="J368" s="54"/>
      <c r="V368" s="3">
        <v>25</v>
      </c>
    </row>
    <row r="369" spans="1:15" ht="13.5" customHeight="1">
      <c r="A369" s="14"/>
      <c r="B369" s="2">
        <f>SUM(K369:AV369)</f>
        <v>25</v>
      </c>
      <c r="C369" s="20">
        <f>COUNT(K369:AV369)</f>
        <v>1</v>
      </c>
      <c r="D369" s="20">
        <f>IF(COUNT(K369:AV369)&gt;0,LARGE(K369:AV369,1),0)+IF(COUNT(K369:AV369)&gt;1,LARGE(K369:AV369,2),0)+IF(COUNT(K369:AV369)&gt;2,LARGE(K369:AV369,3),0)+IF(COUNT(K369:AV369)&gt;3,LARGE(K369:AV369,4),0)+IF(COUNT(K369:AV369)&gt;4,LARGE(K369:AV369,5),0)+IF(COUNT(K369:AV369)&gt;5,LARGE(K369:AV369,6),0)+IF(COUNT(K369:AV369)&gt;6,LARGE(K369:AV369,7),0)+IF(COUNT(K369:AV369)&gt;7,LARGE(K369:AV369,8),0)+IF(COUNT(K369:AV369)&gt;8,LARGE(K369:AV369,9),0)+IF(COUNT(K369:AV369)&gt;9,LARGE(K369:AV369,10),0)+IF(COUNT(K369:AV369)&gt;10,LARGE(K369:AV369,11),0)+IF(COUNT(K369:AV369)&gt;11,LARGE(K369:AV369,12),0)+IF(COUNT(K369:AV369)&gt;12,LARGE(K369:AV369,13),0)+IF(COUNT(K369:AV369)&gt;13,LARGE(K369:AV369,14),0)+IF(COUNT(K369:AV369)&gt;14,LARGE(K369:AV369,15),0)</f>
        <v>25</v>
      </c>
      <c r="E369" s="20">
        <f>IF(COUNT(K369:AV369)&lt;22,IF(COUNT(K369:AV369)&gt;14,(COUNT(K369:AV369)-15),0)*20,120)</f>
        <v>0</v>
      </c>
      <c r="F369" s="23">
        <f>D369+E369</f>
        <v>25</v>
      </c>
      <c r="G369" s="37" t="s">
        <v>362</v>
      </c>
      <c r="H369" s="37" t="s">
        <v>363</v>
      </c>
      <c r="I369" s="38">
        <v>29587</v>
      </c>
      <c r="J369" s="39" t="s">
        <v>364</v>
      </c>
      <c r="O369" s="19">
        <v>25</v>
      </c>
    </row>
    <row r="370" spans="1:12" ht="13.5" customHeight="1">
      <c r="A370" s="14"/>
      <c r="B370" s="2">
        <f>SUM(K370:AV370)</f>
        <v>25</v>
      </c>
      <c r="C370" s="20">
        <f>COUNT(K370:AV370)</f>
        <v>1</v>
      </c>
      <c r="D370" s="20">
        <f>IF(COUNT(K370:AV370)&gt;0,LARGE(K370:AV370,1),0)+IF(COUNT(K370:AV370)&gt;1,LARGE(K370:AV370,2),0)+IF(COUNT(K370:AV370)&gt;2,LARGE(K370:AV370,3),0)+IF(COUNT(K370:AV370)&gt;3,LARGE(K370:AV370,4),0)+IF(COUNT(K370:AV370)&gt;4,LARGE(K370:AV370,5),0)+IF(COUNT(K370:AV370)&gt;5,LARGE(K370:AV370,6),0)+IF(COUNT(K370:AV370)&gt;6,LARGE(K370:AV370,7),0)+IF(COUNT(K370:AV370)&gt;7,LARGE(K370:AV370,8),0)+IF(COUNT(K370:AV370)&gt;8,LARGE(K370:AV370,9),0)+IF(COUNT(K370:AV370)&gt;9,LARGE(K370:AV370,10),0)+IF(COUNT(K370:AV370)&gt;10,LARGE(K370:AV370,11),0)+IF(COUNT(K370:AV370)&gt;11,LARGE(K370:AV370,12),0)+IF(COUNT(K370:AV370)&gt;12,LARGE(K370:AV370,13),0)+IF(COUNT(K370:AV370)&gt;13,LARGE(K370:AV370,14),0)+IF(COUNT(K370:AV370)&gt;14,LARGE(K370:AV370,15),0)</f>
        <v>25</v>
      </c>
      <c r="E370" s="20">
        <f>IF(COUNT(K370:AV370)&lt;22,IF(COUNT(K370:AV370)&gt;14,(COUNT(K370:AV370)-15),0)*20,120)</f>
        <v>0</v>
      </c>
      <c r="F370" s="23">
        <f>D370+E370</f>
        <v>25</v>
      </c>
      <c r="G370" s="25" t="s">
        <v>229</v>
      </c>
      <c r="H370" s="25" t="s">
        <v>230</v>
      </c>
      <c r="I370" s="25">
        <v>1977</v>
      </c>
      <c r="J370" s="25"/>
      <c r="L370" s="19">
        <v>25</v>
      </c>
    </row>
    <row r="371" spans="1:17" ht="13.5" customHeight="1">
      <c r="A371" s="14"/>
      <c r="B371" s="2">
        <f>SUM(K371:AV371)</f>
        <v>25</v>
      </c>
      <c r="C371" s="20">
        <f>COUNT(K371:AV371)</f>
        <v>1</v>
      </c>
      <c r="D371" s="20">
        <f>IF(COUNT(K371:AV371)&gt;0,LARGE(K371:AV371,1),0)+IF(COUNT(K371:AV371)&gt;1,LARGE(K371:AV371,2),0)+IF(COUNT(K371:AV371)&gt;2,LARGE(K371:AV371,3),0)+IF(COUNT(K371:AV371)&gt;3,LARGE(K371:AV371,4),0)+IF(COUNT(K371:AV371)&gt;4,LARGE(K371:AV371,5),0)+IF(COUNT(K371:AV371)&gt;5,LARGE(K371:AV371,6),0)+IF(COUNT(K371:AV371)&gt;6,LARGE(K371:AV371,7),0)+IF(COUNT(K371:AV371)&gt;7,LARGE(K371:AV371,8),0)+IF(COUNT(K371:AV371)&gt;8,LARGE(K371:AV371,9),0)+IF(COUNT(K371:AV371)&gt;9,LARGE(K371:AV371,10),0)+IF(COUNT(K371:AV371)&gt;10,LARGE(K371:AV371,11),0)+IF(COUNT(K371:AV371)&gt;11,LARGE(K371:AV371,12),0)+IF(COUNT(K371:AV371)&gt;12,LARGE(K371:AV371,13),0)+IF(COUNT(K371:AV371)&gt;13,LARGE(K371:AV371,14),0)+IF(COUNT(K371:AV371)&gt;14,LARGE(K371:AV371,15),0)</f>
        <v>25</v>
      </c>
      <c r="E371" s="20">
        <f>IF(COUNT(K371:AV371)&lt;22,IF(COUNT(K371:AV371)&gt;14,(COUNT(K371:AV371)-15),0)*20,120)</f>
        <v>0</v>
      </c>
      <c r="F371" s="23">
        <f>D371+E371</f>
        <v>25</v>
      </c>
      <c r="G371" s="6" t="s">
        <v>975</v>
      </c>
      <c r="H371" s="25" t="s">
        <v>478</v>
      </c>
      <c r="I371" s="43" t="s">
        <v>507</v>
      </c>
      <c r="J371" s="25" t="s">
        <v>508</v>
      </c>
      <c r="Q371" s="3">
        <v>25</v>
      </c>
    </row>
    <row r="372" spans="1:19" ht="13.5" customHeight="1">
      <c r="A372" s="14"/>
      <c r="B372" s="2">
        <f>SUM(K372:AV372)</f>
        <v>24</v>
      </c>
      <c r="C372" s="20">
        <f>COUNT(K372:AV372)</f>
        <v>1</v>
      </c>
      <c r="D372" s="20">
        <f>IF(COUNT(K372:AV372)&gt;0,LARGE(K372:AV372,1),0)+IF(COUNT(K372:AV372)&gt;1,LARGE(K372:AV372,2),0)+IF(COUNT(K372:AV372)&gt;2,LARGE(K372:AV372,3),0)+IF(COUNT(K372:AV372)&gt;3,LARGE(K372:AV372,4),0)+IF(COUNT(K372:AV372)&gt;4,LARGE(K372:AV372,5),0)+IF(COUNT(K372:AV372)&gt;5,LARGE(K372:AV372,6),0)+IF(COUNT(K372:AV372)&gt;6,LARGE(K372:AV372,7),0)+IF(COUNT(K372:AV372)&gt;7,LARGE(K372:AV372,8),0)+IF(COUNT(K372:AV372)&gt;8,LARGE(K372:AV372,9),0)+IF(COUNT(K372:AV372)&gt;9,LARGE(K372:AV372,10),0)+IF(COUNT(K372:AV372)&gt;10,LARGE(K372:AV372,11),0)+IF(COUNT(K372:AV372)&gt;11,LARGE(K372:AV372,12),0)+IF(COUNT(K372:AV372)&gt;12,LARGE(K372:AV372,13),0)+IF(COUNT(K372:AV372)&gt;13,LARGE(K372:AV372,14),0)+IF(COUNT(K372:AV372)&gt;14,LARGE(K372:AV372,15),0)</f>
        <v>24</v>
      </c>
      <c r="E372" s="20">
        <f>IF(COUNT(K372:AV372)&lt;22,IF(COUNT(K372:AV372)&gt;14,(COUNT(K372:AV372)-15),0)*20,120)</f>
        <v>0</v>
      </c>
      <c r="F372" s="23">
        <f>D372+E372</f>
        <v>24</v>
      </c>
      <c r="G372" s="50" t="s">
        <v>651</v>
      </c>
      <c r="H372" s="50" t="s">
        <v>642</v>
      </c>
      <c r="I372" s="51" t="s">
        <v>598</v>
      </c>
      <c r="J372" s="52" t="s">
        <v>611</v>
      </c>
      <c r="S372" s="19">
        <v>24</v>
      </c>
    </row>
    <row r="373" spans="1:12" ht="13.5" customHeight="1">
      <c r="A373" s="14"/>
      <c r="B373" s="2">
        <f>SUM(K373:AV373)</f>
        <v>24</v>
      </c>
      <c r="C373" s="20">
        <f>COUNT(K373:AV373)</f>
        <v>1</v>
      </c>
      <c r="D373" s="20">
        <f>IF(COUNT(K373:AV373)&gt;0,LARGE(K373:AV373,1),0)+IF(COUNT(K373:AV373)&gt;1,LARGE(K373:AV373,2),0)+IF(COUNT(K373:AV373)&gt;2,LARGE(K373:AV373,3),0)+IF(COUNT(K373:AV373)&gt;3,LARGE(K373:AV373,4),0)+IF(COUNT(K373:AV373)&gt;4,LARGE(K373:AV373,5),0)+IF(COUNT(K373:AV373)&gt;5,LARGE(K373:AV373,6),0)+IF(COUNT(K373:AV373)&gt;6,LARGE(K373:AV373,7),0)+IF(COUNT(K373:AV373)&gt;7,LARGE(K373:AV373,8),0)+IF(COUNT(K373:AV373)&gt;8,LARGE(K373:AV373,9),0)+IF(COUNT(K373:AV373)&gt;9,LARGE(K373:AV373,10),0)+IF(COUNT(K373:AV373)&gt;10,LARGE(K373:AV373,11),0)+IF(COUNT(K373:AV373)&gt;11,LARGE(K373:AV373,12),0)+IF(COUNT(K373:AV373)&gt;12,LARGE(K373:AV373,13),0)+IF(COUNT(K373:AV373)&gt;13,LARGE(K373:AV373,14),0)+IF(COUNT(K373:AV373)&gt;14,LARGE(K373:AV373,15),0)</f>
        <v>24</v>
      </c>
      <c r="E373" s="20">
        <f>IF(COUNT(K373:AV373)&lt;22,IF(COUNT(K373:AV373)&gt;14,(COUNT(K373:AV373)-15),0)*20,120)</f>
        <v>0</v>
      </c>
      <c r="F373" s="23">
        <f>D373+E373</f>
        <v>24</v>
      </c>
      <c r="G373" s="25" t="s">
        <v>231</v>
      </c>
      <c r="H373" s="25" t="s">
        <v>166</v>
      </c>
      <c r="I373" s="25">
        <v>1980</v>
      </c>
      <c r="J373" s="25"/>
      <c r="L373" s="19">
        <v>24</v>
      </c>
    </row>
    <row r="374" spans="1:46" ht="13.5" customHeight="1">
      <c r="A374" s="14"/>
      <c r="B374" s="2">
        <f>SUM(K374:AV374)</f>
        <v>24</v>
      </c>
      <c r="C374" s="20">
        <f>COUNT(K374:AV374)</f>
        <v>1</v>
      </c>
      <c r="D374" s="20">
        <f>IF(COUNT(K374:AV374)&gt;0,LARGE(K374:AV374,1),0)+IF(COUNT(K374:AV374)&gt;1,LARGE(K374:AV374,2),0)+IF(COUNT(K374:AV374)&gt;2,LARGE(K374:AV374,3),0)+IF(COUNT(K374:AV374)&gt;3,LARGE(K374:AV374,4),0)+IF(COUNT(K374:AV374)&gt;4,LARGE(K374:AV374,5),0)+IF(COUNT(K374:AV374)&gt;5,LARGE(K374:AV374,6),0)+IF(COUNT(K374:AV374)&gt;6,LARGE(K374:AV374,7),0)+IF(COUNT(K374:AV374)&gt;7,LARGE(K374:AV374,8),0)+IF(COUNT(K374:AV374)&gt;8,LARGE(K374:AV374,9),0)+IF(COUNT(K374:AV374)&gt;9,LARGE(K374:AV374,10),0)+IF(COUNT(K374:AV374)&gt;10,LARGE(K374:AV374,11),0)+IF(COUNT(K374:AV374)&gt;11,LARGE(K374:AV374,12),0)+IF(COUNT(K374:AV374)&gt;12,LARGE(K374:AV374,13),0)+IF(COUNT(K374:AV374)&gt;13,LARGE(K374:AV374,14),0)+IF(COUNT(K374:AV374)&gt;14,LARGE(K374:AV374,15),0)</f>
        <v>24</v>
      </c>
      <c r="E374" s="20">
        <f>IF(COUNT(K374:AV374)&lt;22,IF(COUNT(K374:AV374)&gt;14,(COUNT(K374:AV374)-15),0)*20,120)</f>
        <v>0</v>
      </c>
      <c r="F374" s="23">
        <f>D374+E374</f>
        <v>24</v>
      </c>
      <c r="G374" s="46" t="s">
        <v>771</v>
      </c>
      <c r="H374" s="25" t="s">
        <v>248</v>
      </c>
      <c r="I374" s="47" t="s">
        <v>596</v>
      </c>
      <c r="J374" s="46" t="s">
        <v>955</v>
      </c>
      <c r="AT374" s="3">
        <v>24</v>
      </c>
    </row>
    <row r="375" spans="1:15" ht="14.25">
      <c r="A375" s="14"/>
      <c r="B375" s="2">
        <f>SUM(K375:AV375)</f>
        <v>24</v>
      </c>
      <c r="C375" s="20">
        <f>COUNT(K375:AV375)</f>
        <v>1</v>
      </c>
      <c r="D375" s="20">
        <f>IF(COUNT(K375:AV375)&gt;0,LARGE(K375:AV375,1),0)+IF(COUNT(K375:AV375)&gt;1,LARGE(K375:AV375,2),0)+IF(COUNT(K375:AV375)&gt;2,LARGE(K375:AV375,3),0)+IF(COUNT(K375:AV375)&gt;3,LARGE(K375:AV375,4),0)+IF(COUNT(K375:AV375)&gt;4,LARGE(K375:AV375,5),0)+IF(COUNT(K375:AV375)&gt;5,LARGE(K375:AV375,6),0)+IF(COUNT(K375:AV375)&gt;6,LARGE(K375:AV375,7),0)+IF(COUNT(K375:AV375)&gt;7,LARGE(K375:AV375,8),0)+IF(COUNT(K375:AV375)&gt;8,LARGE(K375:AV375,9),0)+IF(COUNT(K375:AV375)&gt;9,LARGE(K375:AV375,10),0)+IF(COUNT(K375:AV375)&gt;10,LARGE(K375:AV375,11),0)+IF(COUNT(K375:AV375)&gt;11,LARGE(K375:AV375,12),0)+IF(COUNT(K375:AV375)&gt;12,LARGE(K375:AV375,13),0)+IF(COUNT(K375:AV375)&gt;13,LARGE(K375:AV375,14),0)+IF(COUNT(K375:AV375)&gt;14,LARGE(K375:AV375,15),0)</f>
        <v>24</v>
      </c>
      <c r="E375" s="20">
        <f>IF(COUNT(K375:AV375)&lt;22,IF(COUNT(K375:AV375)&gt;14,(COUNT(K375:AV375)-15),0)*20,120)</f>
        <v>0</v>
      </c>
      <c r="F375" s="23">
        <f>D375+E375</f>
        <v>24</v>
      </c>
      <c r="G375" s="37" t="s">
        <v>365</v>
      </c>
      <c r="H375" s="37" t="s">
        <v>366</v>
      </c>
      <c r="I375" s="38">
        <v>28126</v>
      </c>
      <c r="J375" s="39" t="s">
        <v>367</v>
      </c>
      <c r="O375" s="19">
        <v>24</v>
      </c>
    </row>
    <row r="376" spans="1:22" ht="15">
      <c r="A376" s="14"/>
      <c r="B376" s="2">
        <f>SUM(K376:AV376)</f>
        <v>24</v>
      </c>
      <c r="C376" s="20">
        <f>COUNT(K376:AV376)</f>
        <v>1</v>
      </c>
      <c r="D376" s="20">
        <f>IF(COUNT(K376:AV376)&gt;0,LARGE(K376:AV376,1),0)+IF(COUNT(K376:AV376)&gt;1,LARGE(K376:AV376,2),0)+IF(COUNT(K376:AV376)&gt;2,LARGE(K376:AV376,3),0)+IF(COUNT(K376:AV376)&gt;3,LARGE(K376:AV376,4),0)+IF(COUNT(K376:AV376)&gt;4,LARGE(K376:AV376,5),0)+IF(COUNT(K376:AV376)&gt;5,LARGE(K376:AV376,6),0)+IF(COUNT(K376:AV376)&gt;6,LARGE(K376:AV376,7),0)+IF(COUNT(K376:AV376)&gt;7,LARGE(K376:AV376,8),0)+IF(COUNT(K376:AV376)&gt;8,LARGE(K376:AV376,9),0)+IF(COUNT(K376:AV376)&gt;9,LARGE(K376:AV376,10),0)+IF(COUNT(K376:AV376)&gt;10,LARGE(K376:AV376,11),0)+IF(COUNT(K376:AV376)&gt;11,LARGE(K376:AV376,12),0)+IF(COUNT(K376:AV376)&gt;12,LARGE(K376:AV376,13),0)+IF(COUNT(K376:AV376)&gt;13,LARGE(K376:AV376,14),0)+IF(COUNT(K376:AV376)&gt;14,LARGE(K376:AV376,15),0)</f>
        <v>24</v>
      </c>
      <c r="E376" s="20">
        <f>IF(COUNT(K376:AV376)&lt;22,IF(COUNT(K376:AV376)&gt;14,(COUNT(K376:AV376)-15),0)*20,120)</f>
        <v>0</v>
      </c>
      <c r="F376" s="23">
        <f>D376+E376</f>
        <v>24</v>
      </c>
      <c r="G376" s="53" t="s">
        <v>711</v>
      </c>
      <c r="H376" s="55" t="s">
        <v>712</v>
      </c>
      <c r="I376" s="53">
        <v>1977</v>
      </c>
      <c r="J376" s="54"/>
      <c r="V376" s="3">
        <v>24</v>
      </c>
    </row>
    <row r="377" spans="1:36" ht="12.75">
      <c r="A377" s="14"/>
      <c r="B377" s="2">
        <f>SUM(K377:AV377)</f>
        <v>23</v>
      </c>
      <c r="C377" s="20">
        <f>COUNT(K377:AV377)</f>
        <v>1</v>
      </c>
      <c r="D377" s="20">
        <f>IF(COUNT(K377:AV377)&gt;0,LARGE(K377:AV377,1),0)+IF(COUNT(K377:AV377)&gt;1,LARGE(K377:AV377,2),0)+IF(COUNT(K377:AV377)&gt;2,LARGE(K377:AV377,3),0)+IF(COUNT(K377:AV377)&gt;3,LARGE(K377:AV377,4),0)+IF(COUNT(K377:AV377)&gt;4,LARGE(K377:AV377,5),0)+IF(COUNT(K377:AV377)&gt;5,LARGE(K377:AV377,6),0)+IF(COUNT(K377:AV377)&gt;6,LARGE(K377:AV377,7),0)+IF(COUNT(K377:AV377)&gt;7,LARGE(K377:AV377,8),0)+IF(COUNT(K377:AV377)&gt;8,LARGE(K377:AV377,9),0)+IF(COUNT(K377:AV377)&gt;9,LARGE(K377:AV377,10),0)+IF(COUNT(K377:AV377)&gt;10,LARGE(K377:AV377,11),0)+IF(COUNT(K377:AV377)&gt;11,LARGE(K377:AV377,12),0)+IF(COUNT(K377:AV377)&gt;12,LARGE(K377:AV377,13),0)+IF(COUNT(K377:AV377)&gt;13,LARGE(K377:AV377,14),0)+IF(COUNT(K377:AV377)&gt;14,LARGE(K377:AV377,15),0)</f>
        <v>23</v>
      </c>
      <c r="E377" s="20">
        <f>IF(COUNT(K377:AV377)&lt;22,IF(COUNT(K377:AV377)&gt;14,(COUNT(K377:AV377)-15),0)*20,120)</f>
        <v>0</v>
      </c>
      <c r="F377" s="23">
        <f>D377+E377</f>
        <v>23</v>
      </c>
      <c r="G377" s="36" t="s">
        <v>31</v>
      </c>
      <c r="H377" s="25" t="s">
        <v>270</v>
      </c>
      <c r="I377" s="67">
        <v>1977</v>
      </c>
      <c r="J377" s="36" t="s">
        <v>851</v>
      </c>
      <c r="AJ377" s="3">
        <v>23</v>
      </c>
    </row>
    <row r="378" spans="1:17" ht="12.75">
      <c r="A378" s="14"/>
      <c r="B378" s="2">
        <f>SUM(K378:AV378)</f>
        <v>23</v>
      </c>
      <c r="C378" s="20">
        <f>COUNT(K378:AV378)</f>
        <v>1</v>
      </c>
      <c r="D378" s="20">
        <f>IF(COUNT(K378:AV378)&gt;0,LARGE(K378:AV378,1),0)+IF(COUNT(K378:AV378)&gt;1,LARGE(K378:AV378,2),0)+IF(COUNT(K378:AV378)&gt;2,LARGE(K378:AV378,3),0)+IF(COUNT(K378:AV378)&gt;3,LARGE(K378:AV378,4),0)+IF(COUNT(K378:AV378)&gt;4,LARGE(K378:AV378,5),0)+IF(COUNT(K378:AV378)&gt;5,LARGE(K378:AV378,6),0)+IF(COUNT(K378:AV378)&gt;6,LARGE(K378:AV378,7),0)+IF(COUNT(K378:AV378)&gt;7,LARGE(K378:AV378,8),0)+IF(COUNT(K378:AV378)&gt;8,LARGE(K378:AV378,9),0)+IF(COUNT(K378:AV378)&gt;9,LARGE(K378:AV378,10),0)+IF(COUNT(K378:AV378)&gt;10,LARGE(K378:AV378,11),0)+IF(COUNT(K378:AV378)&gt;11,LARGE(K378:AV378,12),0)+IF(COUNT(K378:AV378)&gt;12,LARGE(K378:AV378,13),0)+IF(COUNT(K378:AV378)&gt;13,LARGE(K378:AV378,14),0)+IF(COUNT(K378:AV378)&gt;14,LARGE(K378:AV378,15),0)</f>
        <v>23</v>
      </c>
      <c r="E378" s="20">
        <f>IF(COUNT(K378:AV378)&lt;22,IF(COUNT(K378:AV378)&gt;14,(COUNT(K378:AV378)-15),0)*20,120)</f>
        <v>0</v>
      </c>
      <c r="F378" s="23">
        <f>D378+E378</f>
        <v>23</v>
      </c>
      <c r="G378" s="25" t="s">
        <v>509</v>
      </c>
      <c r="H378" s="25" t="s">
        <v>510</v>
      </c>
      <c r="I378" s="43" t="s">
        <v>511</v>
      </c>
      <c r="J378" s="25" t="s">
        <v>79</v>
      </c>
      <c r="Q378" s="3">
        <v>23</v>
      </c>
    </row>
    <row r="379" spans="1:15" ht="14.25">
      <c r="A379" s="14"/>
      <c r="B379" s="2">
        <f>SUM(K379:AV379)</f>
        <v>23</v>
      </c>
      <c r="C379" s="20">
        <f>COUNT(K379:AV379)</f>
        <v>1</v>
      </c>
      <c r="D379" s="20">
        <f>IF(COUNT(K379:AV379)&gt;0,LARGE(K379:AV379,1),0)+IF(COUNT(K379:AV379)&gt;1,LARGE(K379:AV379,2),0)+IF(COUNT(K379:AV379)&gt;2,LARGE(K379:AV379,3),0)+IF(COUNT(K379:AV379)&gt;3,LARGE(K379:AV379,4),0)+IF(COUNT(K379:AV379)&gt;4,LARGE(K379:AV379,5),0)+IF(COUNT(K379:AV379)&gt;5,LARGE(K379:AV379,6),0)+IF(COUNT(K379:AV379)&gt;6,LARGE(K379:AV379,7),0)+IF(COUNT(K379:AV379)&gt;7,LARGE(K379:AV379,8),0)+IF(COUNT(K379:AV379)&gt;8,LARGE(K379:AV379,9),0)+IF(COUNT(K379:AV379)&gt;9,LARGE(K379:AV379,10),0)+IF(COUNT(K379:AV379)&gt;10,LARGE(K379:AV379,11),0)+IF(COUNT(K379:AV379)&gt;11,LARGE(K379:AV379,12),0)+IF(COUNT(K379:AV379)&gt;12,LARGE(K379:AV379,13),0)+IF(COUNT(K379:AV379)&gt;13,LARGE(K379:AV379,14),0)+IF(COUNT(K379:AV379)&gt;14,LARGE(K379:AV379,15),0)</f>
        <v>23</v>
      </c>
      <c r="E379" s="20">
        <f>IF(COUNT(K379:AV379)&lt;22,IF(COUNT(K379:AV379)&gt;14,(COUNT(K379:AV379)-15),0)*20,120)</f>
        <v>0</v>
      </c>
      <c r="F379" s="23">
        <f>D379+E379</f>
        <v>23</v>
      </c>
      <c r="G379" s="37" t="s">
        <v>368</v>
      </c>
      <c r="H379" s="37" t="s">
        <v>369</v>
      </c>
      <c r="I379" s="38">
        <v>28856</v>
      </c>
      <c r="J379" s="39"/>
      <c r="O379" s="19">
        <v>23</v>
      </c>
    </row>
    <row r="380" spans="1:19" ht="13.5" customHeight="1">
      <c r="A380" s="14"/>
      <c r="B380" s="2">
        <f>SUM(K380:AV380)</f>
        <v>23</v>
      </c>
      <c r="C380" s="20">
        <f>COUNT(K380:AV380)</f>
        <v>1</v>
      </c>
      <c r="D380" s="20">
        <f>IF(COUNT(K380:AV380)&gt;0,LARGE(K380:AV380,1),0)+IF(COUNT(K380:AV380)&gt;1,LARGE(K380:AV380,2),0)+IF(COUNT(K380:AV380)&gt;2,LARGE(K380:AV380,3),0)+IF(COUNT(K380:AV380)&gt;3,LARGE(K380:AV380,4),0)+IF(COUNT(K380:AV380)&gt;4,LARGE(K380:AV380,5),0)+IF(COUNT(K380:AV380)&gt;5,LARGE(K380:AV380,6),0)+IF(COUNT(K380:AV380)&gt;6,LARGE(K380:AV380,7),0)+IF(COUNT(K380:AV380)&gt;7,LARGE(K380:AV380,8),0)+IF(COUNT(K380:AV380)&gt;8,LARGE(K380:AV380,9),0)+IF(COUNT(K380:AV380)&gt;9,LARGE(K380:AV380,10),0)+IF(COUNT(K380:AV380)&gt;10,LARGE(K380:AV380,11),0)+IF(COUNT(K380:AV380)&gt;11,LARGE(K380:AV380,12),0)+IF(COUNT(K380:AV380)&gt;12,LARGE(K380:AV380,13),0)+IF(COUNT(K380:AV380)&gt;13,LARGE(K380:AV380,14),0)+IF(COUNT(K380:AV380)&gt;14,LARGE(K380:AV380,15),0)</f>
        <v>23</v>
      </c>
      <c r="E380" s="20">
        <f>IF(COUNT(K380:AV380)&lt;22,IF(COUNT(K380:AV380)&gt;14,(COUNT(K380:AV380)-15),0)*20,120)</f>
        <v>0</v>
      </c>
      <c r="F380" s="23">
        <f>D380+E380</f>
        <v>23</v>
      </c>
      <c r="G380" s="50" t="s">
        <v>652</v>
      </c>
      <c r="H380" s="50" t="s">
        <v>166</v>
      </c>
      <c r="I380" s="51" t="s">
        <v>623</v>
      </c>
      <c r="J380" s="52" t="s">
        <v>653</v>
      </c>
      <c r="S380" s="19">
        <v>23</v>
      </c>
    </row>
    <row r="381" spans="1:19" ht="13.5" customHeight="1">
      <c r="A381" s="14"/>
      <c r="B381" s="2">
        <f>SUM(K381:AV381)</f>
        <v>22</v>
      </c>
      <c r="C381" s="20">
        <f>COUNT(K381:AV381)</f>
        <v>1</v>
      </c>
      <c r="D381" s="20">
        <f>IF(COUNT(K381:AV381)&gt;0,LARGE(K381:AV381,1),0)+IF(COUNT(K381:AV381)&gt;1,LARGE(K381:AV381,2),0)+IF(COUNT(K381:AV381)&gt;2,LARGE(K381:AV381,3),0)+IF(COUNT(K381:AV381)&gt;3,LARGE(K381:AV381,4),0)+IF(COUNT(K381:AV381)&gt;4,LARGE(K381:AV381,5),0)+IF(COUNT(K381:AV381)&gt;5,LARGE(K381:AV381,6),0)+IF(COUNT(K381:AV381)&gt;6,LARGE(K381:AV381,7),0)+IF(COUNT(K381:AV381)&gt;7,LARGE(K381:AV381,8),0)+IF(COUNT(K381:AV381)&gt;8,LARGE(K381:AV381,9),0)+IF(COUNT(K381:AV381)&gt;9,LARGE(K381:AV381,10),0)+IF(COUNT(K381:AV381)&gt;10,LARGE(K381:AV381,11),0)+IF(COUNT(K381:AV381)&gt;11,LARGE(K381:AV381,12),0)+IF(COUNT(K381:AV381)&gt;12,LARGE(K381:AV381,13),0)+IF(COUNT(K381:AV381)&gt;13,LARGE(K381:AV381,14),0)+IF(COUNT(K381:AV381)&gt;14,LARGE(K381:AV381,15),0)</f>
        <v>22</v>
      </c>
      <c r="E381" s="20">
        <f>IF(COUNT(K381:AV381)&lt;22,IF(COUNT(K381:AV381)&gt;14,(COUNT(K381:AV381)-15),0)*20,120)</f>
        <v>0</v>
      </c>
      <c r="F381" s="23">
        <f>D381+E381</f>
        <v>22</v>
      </c>
      <c r="G381" s="50" t="s">
        <v>654</v>
      </c>
      <c r="H381" s="50" t="s">
        <v>238</v>
      </c>
      <c r="I381" s="51" t="s">
        <v>605</v>
      </c>
      <c r="J381" s="52" t="s">
        <v>611</v>
      </c>
      <c r="S381" s="19">
        <v>22</v>
      </c>
    </row>
    <row r="382" spans="1:36" ht="13.5" customHeight="1">
      <c r="A382" s="14"/>
      <c r="B382" s="2">
        <f>SUM(K382:AV382)</f>
        <v>22</v>
      </c>
      <c r="C382" s="20">
        <f>COUNT(K382:AV382)</f>
        <v>1</v>
      </c>
      <c r="D382" s="20">
        <f>IF(COUNT(K382:AV382)&gt;0,LARGE(K382:AV382,1),0)+IF(COUNT(K382:AV382)&gt;1,LARGE(K382:AV382,2),0)+IF(COUNT(K382:AV382)&gt;2,LARGE(K382:AV382,3),0)+IF(COUNT(K382:AV382)&gt;3,LARGE(K382:AV382,4),0)+IF(COUNT(K382:AV382)&gt;4,LARGE(K382:AV382,5),0)+IF(COUNT(K382:AV382)&gt;5,LARGE(K382:AV382,6),0)+IF(COUNT(K382:AV382)&gt;6,LARGE(K382:AV382,7),0)+IF(COUNT(K382:AV382)&gt;7,LARGE(K382:AV382,8),0)+IF(COUNT(K382:AV382)&gt;8,LARGE(K382:AV382,9),0)+IF(COUNT(K382:AV382)&gt;9,LARGE(K382:AV382,10),0)+IF(COUNT(K382:AV382)&gt;10,LARGE(K382:AV382,11),0)+IF(COUNT(K382:AV382)&gt;11,LARGE(K382:AV382,12),0)+IF(COUNT(K382:AV382)&gt;12,LARGE(K382:AV382,13),0)+IF(COUNT(K382:AV382)&gt;13,LARGE(K382:AV382,14),0)+IF(COUNT(K382:AV382)&gt;14,LARGE(K382:AV382,15),0)</f>
        <v>22</v>
      </c>
      <c r="E382" s="20">
        <f>IF(COUNT(K382:AV382)&lt;22,IF(COUNT(K382:AV382)&gt;14,(COUNT(K382:AV382)-15),0)*20,120)</f>
        <v>0</v>
      </c>
      <c r="F382" s="23">
        <f>D382+E382</f>
        <v>22</v>
      </c>
      <c r="G382" s="36" t="s">
        <v>866</v>
      </c>
      <c r="H382" s="25" t="s">
        <v>270</v>
      </c>
      <c r="I382" s="67">
        <v>1978</v>
      </c>
      <c r="J382" s="36" t="s">
        <v>867</v>
      </c>
      <c r="AJ382" s="3">
        <v>22</v>
      </c>
    </row>
    <row r="383" spans="1:15" ht="13.5" customHeight="1">
      <c r="A383" s="14"/>
      <c r="B383" s="2">
        <f>SUM(K383:AV383)</f>
        <v>22</v>
      </c>
      <c r="C383" s="20">
        <f>COUNT(K383:AV383)</f>
        <v>1</v>
      </c>
      <c r="D383" s="20">
        <f>IF(COUNT(K383:AV383)&gt;0,LARGE(K383:AV383,1),0)+IF(COUNT(K383:AV383)&gt;1,LARGE(K383:AV383,2),0)+IF(COUNT(K383:AV383)&gt;2,LARGE(K383:AV383,3),0)+IF(COUNT(K383:AV383)&gt;3,LARGE(K383:AV383,4),0)+IF(COUNT(K383:AV383)&gt;4,LARGE(K383:AV383,5),0)+IF(COUNT(K383:AV383)&gt;5,LARGE(K383:AV383,6),0)+IF(COUNT(K383:AV383)&gt;6,LARGE(K383:AV383,7),0)+IF(COUNT(K383:AV383)&gt;7,LARGE(K383:AV383,8),0)+IF(COUNT(K383:AV383)&gt;8,LARGE(K383:AV383,9),0)+IF(COUNT(K383:AV383)&gt;9,LARGE(K383:AV383,10),0)+IF(COUNT(K383:AV383)&gt;10,LARGE(K383:AV383,11),0)+IF(COUNT(K383:AV383)&gt;11,LARGE(K383:AV383,12),0)+IF(COUNT(K383:AV383)&gt;12,LARGE(K383:AV383,13),0)+IF(COUNT(K383:AV383)&gt;13,LARGE(K383:AV383,14),0)+IF(COUNT(K383:AV383)&gt;14,LARGE(K383:AV383,15),0)</f>
        <v>22</v>
      </c>
      <c r="E383" s="20">
        <f>IF(COUNT(K383:AV383)&lt;22,IF(COUNT(K383:AV383)&gt;14,(COUNT(K383:AV383)-15),0)*20,120)</f>
        <v>0</v>
      </c>
      <c r="F383" s="23">
        <f>D383+E383</f>
        <v>22</v>
      </c>
      <c r="G383" s="37" t="s">
        <v>370</v>
      </c>
      <c r="H383" s="37" t="s">
        <v>317</v>
      </c>
      <c r="I383" s="38">
        <v>28126</v>
      </c>
      <c r="J383" s="39" t="s">
        <v>371</v>
      </c>
      <c r="O383" s="19">
        <v>22</v>
      </c>
    </row>
    <row r="384" spans="1:17" ht="13.5" customHeight="1">
      <c r="A384" s="14"/>
      <c r="B384" s="2">
        <f>SUM(K384:AV384)</f>
        <v>21</v>
      </c>
      <c r="C384" s="20">
        <f>COUNT(K384:AV384)</f>
        <v>1</v>
      </c>
      <c r="D384" s="20">
        <f>IF(COUNT(K384:AV384)&gt;0,LARGE(K384:AV384,1),0)+IF(COUNT(K384:AV384)&gt;1,LARGE(K384:AV384,2),0)+IF(COUNT(K384:AV384)&gt;2,LARGE(K384:AV384,3),0)+IF(COUNT(K384:AV384)&gt;3,LARGE(K384:AV384,4),0)+IF(COUNT(K384:AV384)&gt;4,LARGE(K384:AV384,5),0)+IF(COUNT(K384:AV384)&gt;5,LARGE(K384:AV384,6),0)+IF(COUNT(K384:AV384)&gt;6,LARGE(K384:AV384,7),0)+IF(COUNT(K384:AV384)&gt;7,LARGE(K384:AV384,8),0)+IF(COUNT(K384:AV384)&gt;8,LARGE(K384:AV384,9),0)+IF(COUNT(K384:AV384)&gt;9,LARGE(K384:AV384,10),0)+IF(COUNT(K384:AV384)&gt;10,LARGE(K384:AV384,11),0)+IF(COUNT(K384:AV384)&gt;11,LARGE(K384:AV384,12),0)+IF(COUNT(K384:AV384)&gt;12,LARGE(K384:AV384,13),0)+IF(COUNT(K384:AV384)&gt;13,LARGE(K384:AV384,14),0)+IF(COUNT(K384:AV384)&gt;14,LARGE(K384:AV384,15),0)</f>
        <v>21</v>
      </c>
      <c r="E384" s="20">
        <f>IF(COUNT(K384:AV384)&lt;22,IF(COUNT(K384:AV384)&gt;14,(COUNT(K384:AV384)-15),0)*20,120)</f>
        <v>0</v>
      </c>
      <c r="F384" s="23">
        <f>D384+E384</f>
        <v>21</v>
      </c>
      <c r="G384" s="25" t="s">
        <v>513</v>
      </c>
      <c r="H384" s="25" t="s">
        <v>445</v>
      </c>
      <c r="I384" s="43" t="s">
        <v>514</v>
      </c>
      <c r="J384" s="25" t="s">
        <v>79</v>
      </c>
      <c r="Q384" s="3">
        <v>21</v>
      </c>
    </row>
    <row r="385" spans="1:19" ht="13.5" customHeight="1">
      <c r="A385" s="14"/>
      <c r="B385" s="2">
        <f>SUM(K385:AV385)</f>
        <v>21</v>
      </c>
      <c r="C385" s="20">
        <f>COUNT(K385:AV385)</f>
        <v>1</v>
      </c>
      <c r="D385" s="20">
        <f>IF(COUNT(K385:AV385)&gt;0,LARGE(K385:AV385,1),0)+IF(COUNT(K385:AV385)&gt;1,LARGE(K385:AV385,2),0)+IF(COUNT(K385:AV385)&gt;2,LARGE(K385:AV385,3),0)+IF(COUNT(K385:AV385)&gt;3,LARGE(K385:AV385,4),0)+IF(COUNT(K385:AV385)&gt;4,LARGE(K385:AV385,5),0)+IF(COUNT(K385:AV385)&gt;5,LARGE(K385:AV385,6),0)+IF(COUNT(K385:AV385)&gt;6,LARGE(K385:AV385,7),0)+IF(COUNT(K385:AV385)&gt;7,LARGE(K385:AV385,8),0)+IF(COUNT(K385:AV385)&gt;8,LARGE(K385:AV385,9),0)+IF(COUNT(K385:AV385)&gt;9,LARGE(K385:AV385,10),0)+IF(COUNT(K385:AV385)&gt;10,LARGE(K385:AV385,11),0)+IF(COUNT(K385:AV385)&gt;11,LARGE(K385:AV385,12),0)+IF(COUNT(K385:AV385)&gt;12,LARGE(K385:AV385,13),0)+IF(COUNT(K385:AV385)&gt;13,LARGE(K385:AV385,14),0)+IF(COUNT(K385:AV385)&gt;14,LARGE(K385:AV385,15),0)</f>
        <v>21</v>
      </c>
      <c r="E385" s="20">
        <f>IF(COUNT(K385:AV385)&lt;22,IF(COUNT(K385:AV385)&gt;14,(COUNT(K385:AV385)-15),0)*20,120)</f>
        <v>0</v>
      </c>
      <c r="F385" s="23">
        <f>D385+E385</f>
        <v>21</v>
      </c>
      <c r="G385" s="50" t="s">
        <v>655</v>
      </c>
      <c r="H385" s="50" t="s">
        <v>73</v>
      </c>
      <c r="I385" s="51" t="s">
        <v>605</v>
      </c>
      <c r="J385" s="52" t="s">
        <v>611</v>
      </c>
      <c r="S385" s="19">
        <v>21</v>
      </c>
    </row>
    <row r="386" spans="1:15" ht="13.5" customHeight="1">
      <c r="A386" s="14"/>
      <c r="B386" s="2">
        <f>SUM(K386:AV386)</f>
        <v>21</v>
      </c>
      <c r="C386" s="20">
        <f>COUNT(K386:AV386)</f>
        <v>1</v>
      </c>
      <c r="D386" s="20">
        <f>IF(COUNT(K386:AV386)&gt;0,LARGE(K386:AV386,1),0)+IF(COUNT(K386:AV386)&gt;1,LARGE(K386:AV386,2),0)+IF(COUNT(K386:AV386)&gt;2,LARGE(K386:AV386,3),0)+IF(COUNT(K386:AV386)&gt;3,LARGE(K386:AV386,4),0)+IF(COUNT(K386:AV386)&gt;4,LARGE(K386:AV386,5),0)+IF(COUNT(K386:AV386)&gt;5,LARGE(K386:AV386,6),0)+IF(COUNT(K386:AV386)&gt;6,LARGE(K386:AV386,7),0)+IF(COUNT(K386:AV386)&gt;7,LARGE(K386:AV386,8),0)+IF(COUNT(K386:AV386)&gt;8,LARGE(K386:AV386,9),0)+IF(COUNT(K386:AV386)&gt;9,LARGE(K386:AV386,10),0)+IF(COUNT(K386:AV386)&gt;10,LARGE(K386:AV386,11),0)+IF(COUNT(K386:AV386)&gt;11,LARGE(K386:AV386,12),0)+IF(COUNT(K386:AV386)&gt;12,LARGE(K386:AV386,13),0)+IF(COUNT(K386:AV386)&gt;13,LARGE(K386:AV386,14),0)+IF(COUNT(K386:AV386)&gt;14,LARGE(K386:AV386,15),0)</f>
        <v>21</v>
      </c>
      <c r="E386" s="20">
        <f>IF(COUNT(K386:AV386)&lt;22,IF(COUNT(K386:AV386)&gt;14,(COUNT(K386:AV386)-15),0)*20,120)</f>
        <v>0</v>
      </c>
      <c r="F386" s="23">
        <f>D386+E386</f>
        <v>21</v>
      </c>
      <c r="G386" s="37" t="s">
        <v>372</v>
      </c>
      <c r="H386" s="37" t="s">
        <v>373</v>
      </c>
      <c r="I386" s="38">
        <v>28203</v>
      </c>
      <c r="J386" s="39"/>
      <c r="O386" s="19">
        <v>21</v>
      </c>
    </row>
    <row r="387" spans="1:17" ht="13.5" customHeight="1">
      <c r="A387" s="14"/>
      <c r="B387" s="2">
        <f>SUM(K387:AV387)</f>
        <v>20</v>
      </c>
      <c r="C387" s="20">
        <f>COUNT(K387:AV387)</f>
        <v>1</v>
      </c>
      <c r="D387" s="20">
        <f>IF(COUNT(K387:AV387)&gt;0,LARGE(K387:AV387,1),0)+IF(COUNT(K387:AV387)&gt;1,LARGE(K387:AV387,2),0)+IF(COUNT(K387:AV387)&gt;2,LARGE(K387:AV387,3),0)+IF(COUNT(K387:AV387)&gt;3,LARGE(K387:AV387,4),0)+IF(COUNT(K387:AV387)&gt;4,LARGE(K387:AV387,5),0)+IF(COUNT(K387:AV387)&gt;5,LARGE(K387:AV387,6),0)+IF(COUNT(K387:AV387)&gt;6,LARGE(K387:AV387,7),0)+IF(COUNT(K387:AV387)&gt;7,LARGE(K387:AV387,8),0)+IF(COUNT(K387:AV387)&gt;8,LARGE(K387:AV387,9),0)+IF(COUNT(K387:AV387)&gt;9,LARGE(K387:AV387,10),0)+IF(COUNT(K387:AV387)&gt;10,LARGE(K387:AV387,11),0)+IF(COUNT(K387:AV387)&gt;11,LARGE(K387:AV387,12),0)+IF(COUNT(K387:AV387)&gt;12,LARGE(K387:AV387,13),0)+IF(COUNT(K387:AV387)&gt;13,LARGE(K387:AV387,14),0)+IF(COUNT(K387:AV387)&gt;14,LARGE(K387:AV387,15),0)</f>
        <v>20</v>
      </c>
      <c r="E387" s="20">
        <f>IF(COUNT(K387:AV387)&lt;22,IF(COUNT(K387:AV387)&gt;14,(COUNT(K387:AV387)-15),0)*20,120)</f>
        <v>0</v>
      </c>
      <c r="F387" s="23">
        <f>D387+E387</f>
        <v>20</v>
      </c>
      <c r="G387" s="25" t="s">
        <v>515</v>
      </c>
      <c r="H387" s="25" t="s">
        <v>462</v>
      </c>
      <c r="I387" s="43" t="s">
        <v>516</v>
      </c>
      <c r="J387" s="25" t="s">
        <v>76</v>
      </c>
      <c r="Q387" s="3">
        <v>20</v>
      </c>
    </row>
    <row r="388" spans="1:19" ht="13.5" customHeight="1">
      <c r="A388" s="14"/>
      <c r="B388" s="2">
        <f>SUM(K388:AV388)</f>
        <v>20</v>
      </c>
      <c r="C388" s="20">
        <f>COUNT(K388:AV388)</f>
        <v>1</v>
      </c>
      <c r="D388" s="20">
        <f>IF(COUNT(K388:AV388)&gt;0,LARGE(K388:AV388,1),0)+IF(COUNT(K388:AV388)&gt;1,LARGE(K388:AV388,2),0)+IF(COUNT(K388:AV388)&gt;2,LARGE(K388:AV388,3),0)+IF(COUNT(K388:AV388)&gt;3,LARGE(K388:AV388,4),0)+IF(COUNT(K388:AV388)&gt;4,LARGE(K388:AV388,5),0)+IF(COUNT(K388:AV388)&gt;5,LARGE(K388:AV388,6),0)+IF(COUNT(K388:AV388)&gt;6,LARGE(K388:AV388,7),0)+IF(COUNT(K388:AV388)&gt;7,LARGE(K388:AV388,8),0)+IF(COUNT(K388:AV388)&gt;8,LARGE(K388:AV388,9),0)+IF(COUNT(K388:AV388)&gt;9,LARGE(K388:AV388,10),0)+IF(COUNT(K388:AV388)&gt;10,LARGE(K388:AV388,11),0)+IF(COUNT(K388:AV388)&gt;11,LARGE(K388:AV388,12),0)+IF(COUNT(K388:AV388)&gt;12,LARGE(K388:AV388,13),0)+IF(COUNT(K388:AV388)&gt;13,LARGE(K388:AV388,14),0)+IF(COUNT(K388:AV388)&gt;14,LARGE(K388:AV388,15),0)</f>
        <v>20</v>
      </c>
      <c r="E388" s="20">
        <f>IF(COUNT(K388:AV388)&lt;22,IF(COUNT(K388:AV388)&gt;14,(COUNT(K388:AV388)-15),0)*20,120)</f>
        <v>0</v>
      </c>
      <c r="F388" s="23">
        <f>D388+E388</f>
        <v>20</v>
      </c>
      <c r="G388" s="50" t="s">
        <v>656</v>
      </c>
      <c r="H388" s="50" t="s">
        <v>657</v>
      </c>
      <c r="I388" s="51" t="s">
        <v>598</v>
      </c>
      <c r="J388" s="52" t="s">
        <v>611</v>
      </c>
      <c r="S388" s="19">
        <v>20</v>
      </c>
    </row>
    <row r="389" spans="1:19" ht="13.5" customHeight="1">
      <c r="A389" s="14"/>
      <c r="B389" s="2">
        <f>SUM(K389:AV389)</f>
        <v>19</v>
      </c>
      <c r="C389" s="20">
        <f>COUNT(K389:AV389)</f>
        <v>1</v>
      </c>
      <c r="D389" s="20">
        <f>IF(COUNT(K389:AV389)&gt;0,LARGE(K389:AV389,1),0)+IF(COUNT(K389:AV389)&gt;1,LARGE(K389:AV389,2),0)+IF(COUNT(K389:AV389)&gt;2,LARGE(K389:AV389,3),0)+IF(COUNT(K389:AV389)&gt;3,LARGE(K389:AV389,4),0)+IF(COUNT(K389:AV389)&gt;4,LARGE(K389:AV389,5),0)+IF(COUNT(K389:AV389)&gt;5,LARGE(K389:AV389,6),0)+IF(COUNT(K389:AV389)&gt;6,LARGE(K389:AV389,7),0)+IF(COUNT(K389:AV389)&gt;7,LARGE(K389:AV389,8),0)+IF(COUNT(K389:AV389)&gt;8,LARGE(K389:AV389,9),0)+IF(COUNT(K389:AV389)&gt;9,LARGE(K389:AV389,10),0)+IF(COUNT(K389:AV389)&gt;10,LARGE(K389:AV389,11),0)+IF(COUNT(K389:AV389)&gt;11,LARGE(K389:AV389,12),0)+IF(COUNT(K389:AV389)&gt;12,LARGE(K389:AV389,13),0)+IF(COUNT(K389:AV389)&gt;13,LARGE(K389:AV389,14),0)+IF(COUNT(K389:AV389)&gt;14,LARGE(K389:AV389,15),0)</f>
        <v>19</v>
      </c>
      <c r="E389" s="20">
        <f>IF(COUNT(K389:AV389)&lt;22,IF(COUNT(K389:AV389)&gt;14,(COUNT(K389:AV389)-15),0)*20,120)</f>
        <v>0</v>
      </c>
      <c r="F389" s="23">
        <f>D389+E389</f>
        <v>19</v>
      </c>
      <c r="G389" s="50" t="s">
        <v>658</v>
      </c>
      <c r="H389" s="50" t="s">
        <v>659</v>
      </c>
      <c r="I389" s="51" t="s">
        <v>623</v>
      </c>
      <c r="J389" s="52" t="s">
        <v>611</v>
      </c>
      <c r="S389" s="19">
        <v>19</v>
      </c>
    </row>
    <row r="390" spans="1:15" ht="13.5" customHeight="1">
      <c r="A390" s="14"/>
      <c r="B390" s="2">
        <f>SUM(K390:AV390)</f>
        <v>19</v>
      </c>
      <c r="C390" s="20">
        <f>COUNT(K390:AV390)</f>
        <v>1</v>
      </c>
      <c r="D390" s="20">
        <f>IF(COUNT(K390:AV390)&gt;0,LARGE(K390:AV390,1),0)+IF(COUNT(K390:AV390)&gt;1,LARGE(K390:AV390,2),0)+IF(COUNT(K390:AV390)&gt;2,LARGE(K390:AV390,3),0)+IF(COUNT(K390:AV390)&gt;3,LARGE(K390:AV390,4),0)+IF(COUNT(K390:AV390)&gt;4,LARGE(K390:AV390,5),0)+IF(COUNT(K390:AV390)&gt;5,LARGE(K390:AV390,6),0)+IF(COUNT(K390:AV390)&gt;6,LARGE(K390:AV390,7),0)+IF(COUNT(K390:AV390)&gt;7,LARGE(K390:AV390,8),0)+IF(COUNT(K390:AV390)&gt;8,LARGE(K390:AV390,9),0)+IF(COUNT(K390:AV390)&gt;9,LARGE(K390:AV390,10),0)+IF(COUNT(K390:AV390)&gt;10,LARGE(K390:AV390,11),0)+IF(COUNT(K390:AV390)&gt;11,LARGE(K390:AV390,12),0)+IF(COUNT(K390:AV390)&gt;12,LARGE(K390:AV390,13),0)+IF(COUNT(K390:AV390)&gt;13,LARGE(K390:AV390,14),0)+IF(COUNT(K390:AV390)&gt;14,LARGE(K390:AV390,15),0)</f>
        <v>19</v>
      </c>
      <c r="E390" s="20">
        <f>IF(COUNT(K390:AV390)&lt;22,IF(COUNT(K390:AV390)&gt;14,(COUNT(K390:AV390)-15),0)*20,120)</f>
        <v>0</v>
      </c>
      <c r="F390" s="23">
        <f>D390+E390</f>
        <v>19</v>
      </c>
      <c r="G390" s="37" t="s">
        <v>375</v>
      </c>
      <c r="H390" s="37" t="s">
        <v>334</v>
      </c>
      <c r="I390" s="38">
        <v>29001</v>
      </c>
      <c r="J390" s="39"/>
      <c r="O390" s="19">
        <v>19</v>
      </c>
    </row>
    <row r="391" spans="1:17" ht="13.5" customHeight="1">
      <c r="A391" s="14"/>
      <c r="B391" s="2">
        <f>SUM(K391:AV391)</f>
        <v>19</v>
      </c>
      <c r="C391" s="20">
        <f>COUNT(K391:AV391)</f>
        <v>1</v>
      </c>
      <c r="D391" s="20">
        <f>IF(COUNT(K391:AV391)&gt;0,LARGE(K391:AV391,1),0)+IF(COUNT(K391:AV391)&gt;1,LARGE(K391:AV391,2),0)+IF(COUNT(K391:AV391)&gt;2,LARGE(K391:AV391,3),0)+IF(COUNT(K391:AV391)&gt;3,LARGE(K391:AV391,4),0)+IF(COUNT(K391:AV391)&gt;4,LARGE(K391:AV391,5),0)+IF(COUNT(K391:AV391)&gt;5,LARGE(K391:AV391,6),0)+IF(COUNT(K391:AV391)&gt;6,LARGE(K391:AV391,7),0)+IF(COUNT(K391:AV391)&gt;7,LARGE(K391:AV391,8),0)+IF(COUNT(K391:AV391)&gt;8,LARGE(K391:AV391,9),0)+IF(COUNT(K391:AV391)&gt;9,LARGE(K391:AV391,10),0)+IF(COUNT(K391:AV391)&gt;10,LARGE(K391:AV391,11),0)+IF(COUNT(K391:AV391)&gt;11,LARGE(K391:AV391,12),0)+IF(COUNT(K391:AV391)&gt;12,LARGE(K391:AV391,13),0)+IF(COUNT(K391:AV391)&gt;13,LARGE(K391:AV391,14),0)+IF(COUNT(K391:AV391)&gt;14,LARGE(K391:AV391,15),0)</f>
        <v>19</v>
      </c>
      <c r="E391" s="20">
        <f>IF(COUNT(K391:AV391)&lt;22,IF(COUNT(K391:AV391)&gt;14,(COUNT(K391:AV391)-15),0)*20,120)</f>
        <v>0</v>
      </c>
      <c r="F391" s="23">
        <f>D391+E391</f>
        <v>19</v>
      </c>
      <c r="G391" s="25" t="s">
        <v>517</v>
      </c>
      <c r="H391" s="25" t="s">
        <v>105</v>
      </c>
      <c r="I391" s="43" t="s">
        <v>518</v>
      </c>
      <c r="J391" s="25" t="s">
        <v>37</v>
      </c>
      <c r="Q391" s="3">
        <v>19</v>
      </c>
    </row>
    <row r="392" spans="1:17" ht="13.5" customHeight="1">
      <c r="A392" s="14"/>
      <c r="B392" s="2">
        <f>SUM(K392:AV392)</f>
        <v>18</v>
      </c>
      <c r="C392" s="20">
        <f>COUNT(K392:AV392)</f>
        <v>1</v>
      </c>
      <c r="D392" s="20">
        <f>IF(COUNT(K392:AV392)&gt;0,LARGE(K392:AV392,1),0)+IF(COUNT(K392:AV392)&gt;1,LARGE(K392:AV392,2),0)+IF(COUNT(K392:AV392)&gt;2,LARGE(K392:AV392,3),0)+IF(COUNT(K392:AV392)&gt;3,LARGE(K392:AV392,4),0)+IF(COUNT(K392:AV392)&gt;4,LARGE(K392:AV392,5),0)+IF(COUNT(K392:AV392)&gt;5,LARGE(K392:AV392,6),0)+IF(COUNT(K392:AV392)&gt;6,LARGE(K392:AV392,7),0)+IF(COUNT(K392:AV392)&gt;7,LARGE(K392:AV392,8),0)+IF(COUNT(K392:AV392)&gt;8,LARGE(K392:AV392,9),0)+IF(COUNT(K392:AV392)&gt;9,LARGE(K392:AV392,10),0)+IF(COUNT(K392:AV392)&gt;10,LARGE(K392:AV392,11),0)+IF(COUNT(K392:AV392)&gt;11,LARGE(K392:AV392,12),0)+IF(COUNT(K392:AV392)&gt;12,LARGE(K392:AV392,13),0)+IF(COUNT(K392:AV392)&gt;13,LARGE(K392:AV392,14),0)+IF(COUNT(K392:AV392)&gt;14,LARGE(K392:AV392,15),0)</f>
        <v>18</v>
      </c>
      <c r="E392" s="20">
        <f>IF(COUNT(K392:AV392)&lt;22,IF(COUNT(K392:AV392)&gt;14,(COUNT(K392:AV392)-15),0)*20,120)</f>
        <v>0</v>
      </c>
      <c r="F392" s="23">
        <f>D392+E392</f>
        <v>18</v>
      </c>
      <c r="G392" s="45" t="s">
        <v>519</v>
      </c>
      <c r="H392" s="45" t="s">
        <v>520</v>
      </c>
      <c r="I392" s="43" t="s">
        <v>521</v>
      </c>
      <c r="J392" s="45"/>
      <c r="Q392" s="3">
        <v>18</v>
      </c>
    </row>
    <row r="393" spans="1:15" ht="13.5" customHeight="1">
      <c r="A393" s="14"/>
      <c r="B393" s="2">
        <f>SUM(K393:AV393)</f>
        <v>18</v>
      </c>
      <c r="C393" s="20">
        <f>COUNT(K393:AV393)</f>
        <v>1</v>
      </c>
      <c r="D393" s="20">
        <f>IF(COUNT(K393:AV393)&gt;0,LARGE(K393:AV393,1),0)+IF(COUNT(K393:AV393)&gt;1,LARGE(K393:AV393,2),0)+IF(COUNT(K393:AV393)&gt;2,LARGE(K393:AV393,3),0)+IF(COUNT(K393:AV393)&gt;3,LARGE(K393:AV393,4),0)+IF(COUNT(K393:AV393)&gt;4,LARGE(K393:AV393,5),0)+IF(COUNT(K393:AV393)&gt;5,LARGE(K393:AV393,6),0)+IF(COUNT(K393:AV393)&gt;6,LARGE(K393:AV393,7),0)+IF(COUNT(K393:AV393)&gt;7,LARGE(K393:AV393,8),0)+IF(COUNT(K393:AV393)&gt;8,LARGE(K393:AV393,9),0)+IF(COUNT(K393:AV393)&gt;9,LARGE(K393:AV393,10),0)+IF(COUNT(K393:AV393)&gt;10,LARGE(K393:AV393,11),0)+IF(COUNT(K393:AV393)&gt;11,LARGE(K393:AV393,12),0)+IF(COUNT(K393:AV393)&gt;12,LARGE(K393:AV393,13),0)+IF(COUNT(K393:AV393)&gt;13,LARGE(K393:AV393,14),0)+IF(COUNT(K393:AV393)&gt;14,LARGE(K393:AV393,15),0)</f>
        <v>18</v>
      </c>
      <c r="E393" s="20">
        <f>IF(COUNT(K393:AV393)&lt;22,IF(COUNT(K393:AV393)&gt;14,(COUNT(K393:AV393)-15),0)*20,120)</f>
        <v>0</v>
      </c>
      <c r="F393" s="23">
        <f>D393+E393</f>
        <v>18</v>
      </c>
      <c r="G393" s="37" t="s">
        <v>376</v>
      </c>
      <c r="H393" s="37" t="s">
        <v>377</v>
      </c>
      <c r="I393" s="38">
        <v>28656</v>
      </c>
      <c r="J393" s="39"/>
      <c r="O393" s="19">
        <v>18</v>
      </c>
    </row>
    <row r="394" spans="1:36" ht="13.5" customHeight="1">
      <c r="A394" s="14"/>
      <c r="B394" s="2">
        <f>SUM(K394:AV394)</f>
        <v>17</v>
      </c>
      <c r="C394" s="20">
        <f>COUNT(K394:AV394)</f>
        <v>1</v>
      </c>
      <c r="D394" s="20">
        <f>IF(COUNT(K394:AV394)&gt;0,LARGE(K394:AV394,1),0)+IF(COUNT(K394:AV394)&gt;1,LARGE(K394:AV394,2),0)+IF(COUNT(K394:AV394)&gt;2,LARGE(K394:AV394,3),0)+IF(COUNT(K394:AV394)&gt;3,LARGE(K394:AV394,4),0)+IF(COUNT(K394:AV394)&gt;4,LARGE(K394:AV394,5),0)+IF(COUNT(K394:AV394)&gt;5,LARGE(K394:AV394,6),0)+IF(COUNT(K394:AV394)&gt;6,LARGE(K394:AV394,7),0)+IF(COUNT(K394:AV394)&gt;7,LARGE(K394:AV394,8),0)+IF(COUNT(K394:AV394)&gt;8,LARGE(K394:AV394,9),0)+IF(COUNT(K394:AV394)&gt;9,LARGE(K394:AV394,10),0)+IF(COUNT(K394:AV394)&gt;10,LARGE(K394:AV394,11),0)+IF(COUNT(K394:AV394)&gt;11,LARGE(K394:AV394,12),0)+IF(COUNT(K394:AV394)&gt;12,LARGE(K394:AV394,13),0)+IF(COUNT(K394:AV394)&gt;13,LARGE(K394:AV394,14),0)+IF(COUNT(K394:AV394)&gt;14,LARGE(K394:AV394,15),0)</f>
        <v>17</v>
      </c>
      <c r="E394" s="20">
        <f>IF(COUNT(K394:AV394)&lt;22,IF(COUNT(K394:AV394)&gt;14,(COUNT(K394:AV394)-15),0)*20,120)</f>
        <v>0</v>
      </c>
      <c r="F394" s="23">
        <f>D394+E394</f>
        <v>17</v>
      </c>
      <c r="G394" s="36" t="s">
        <v>870</v>
      </c>
      <c r="H394" s="25" t="s">
        <v>871</v>
      </c>
      <c r="I394" s="67">
        <v>1978</v>
      </c>
      <c r="J394" s="36" t="s">
        <v>851</v>
      </c>
      <c r="AJ394" s="3">
        <v>17</v>
      </c>
    </row>
    <row r="395" spans="1:17" ht="13.5" customHeight="1">
      <c r="A395" s="14"/>
      <c r="B395" s="2">
        <f>SUM(K395:AV395)</f>
        <v>16</v>
      </c>
      <c r="C395" s="20">
        <f>COUNT(K395:AV395)</f>
        <v>1</v>
      </c>
      <c r="D395" s="20">
        <f>IF(COUNT(K395:AV395)&gt;0,LARGE(K395:AV395,1),0)+IF(COUNT(K395:AV395)&gt;1,LARGE(K395:AV395,2),0)+IF(COUNT(K395:AV395)&gt;2,LARGE(K395:AV395,3),0)+IF(COUNT(K395:AV395)&gt;3,LARGE(K395:AV395,4),0)+IF(COUNT(K395:AV395)&gt;4,LARGE(K395:AV395,5),0)+IF(COUNT(K395:AV395)&gt;5,LARGE(K395:AV395,6),0)+IF(COUNT(K395:AV395)&gt;6,LARGE(K395:AV395,7),0)+IF(COUNT(K395:AV395)&gt;7,LARGE(K395:AV395,8),0)+IF(COUNT(K395:AV395)&gt;8,LARGE(K395:AV395,9),0)+IF(COUNT(K395:AV395)&gt;9,LARGE(K395:AV395,10),0)+IF(COUNT(K395:AV395)&gt;10,LARGE(K395:AV395,11),0)+IF(COUNT(K395:AV395)&gt;11,LARGE(K395:AV395,12),0)+IF(COUNT(K395:AV395)&gt;12,LARGE(K395:AV395,13),0)+IF(COUNT(K395:AV395)&gt;13,LARGE(K395:AV395,14),0)+IF(COUNT(K395:AV395)&gt;14,LARGE(K395:AV395,15),0)</f>
        <v>16</v>
      </c>
      <c r="E395" s="20">
        <f>IF(COUNT(K395:AV395)&lt;22,IF(COUNT(K395:AV395)&gt;14,(COUNT(K395:AV395)-15),0)*20,120)</f>
        <v>0</v>
      </c>
      <c r="F395" s="23">
        <f>D395+E395</f>
        <v>16</v>
      </c>
      <c r="G395" s="6" t="s">
        <v>978</v>
      </c>
      <c r="H395" s="25" t="s">
        <v>67</v>
      </c>
      <c r="I395" s="43" t="s">
        <v>522</v>
      </c>
      <c r="J395" s="25" t="s">
        <v>76</v>
      </c>
      <c r="Q395" s="3">
        <v>16</v>
      </c>
    </row>
    <row r="396" spans="1:17" ht="13.5" customHeight="1">
      <c r="A396" s="14"/>
      <c r="B396" s="2">
        <f>SUM(K396:AV396)</f>
        <v>15</v>
      </c>
      <c r="C396" s="20">
        <f>COUNT(K396:AV396)</f>
        <v>1</v>
      </c>
      <c r="D396" s="20">
        <f>IF(COUNT(K396:AV396)&gt;0,LARGE(K396:AV396,1),0)+IF(COUNT(K396:AV396)&gt;1,LARGE(K396:AV396,2),0)+IF(COUNT(K396:AV396)&gt;2,LARGE(K396:AV396,3),0)+IF(COUNT(K396:AV396)&gt;3,LARGE(K396:AV396,4),0)+IF(COUNT(K396:AV396)&gt;4,LARGE(K396:AV396,5),0)+IF(COUNT(K396:AV396)&gt;5,LARGE(K396:AV396,6),0)+IF(COUNT(K396:AV396)&gt;6,LARGE(K396:AV396,7),0)+IF(COUNT(K396:AV396)&gt;7,LARGE(K396:AV396,8),0)+IF(COUNT(K396:AV396)&gt;8,LARGE(K396:AV396,9),0)+IF(COUNT(K396:AV396)&gt;9,LARGE(K396:AV396,10),0)+IF(COUNT(K396:AV396)&gt;10,LARGE(K396:AV396,11),0)+IF(COUNT(K396:AV396)&gt;11,LARGE(K396:AV396,12),0)+IF(COUNT(K396:AV396)&gt;12,LARGE(K396:AV396,13),0)+IF(COUNT(K396:AV396)&gt;13,LARGE(K396:AV396,14),0)+IF(COUNT(K396:AV396)&gt;14,LARGE(K396:AV396,15),0)</f>
        <v>15</v>
      </c>
      <c r="E396" s="20">
        <f>IF(COUNT(K396:AV396)&lt;22,IF(COUNT(K396:AV396)&gt;14,(COUNT(K396:AV396)-15),0)*20,120)</f>
        <v>0</v>
      </c>
      <c r="F396" s="23">
        <f>D396+E396</f>
        <v>15</v>
      </c>
      <c r="G396" s="25" t="s">
        <v>523</v>
      </c>
      <c r="H396" s="25" t="s">
        <v>67</v>
      </c>
      <c r="I396" s="43" t="s">
        <v>524</v>
      </c>
      <c r="J396" s="25" t="s">
        <v>497</v>
      </c>
      <c r="Q396" s="3">
        <v>15</v>
      </c>
    </row>
    <row r="397" spans="1:36" ht="13.5" customHeight="1">
      <c r="A397" s="14"/>
      <c r="B397" s="2">
        <f>SUM(K397:AV397)</f>
        <v>15</v>
      </c>
      <c r="C397" s="20">
        <f>COUNT(K397:AV397)</f>
        <v>1</v>
      </c>
      <c r="D397" s="20">
        <f>IF(COUNT(K397:AV397)&gt;0,LARGE(K397:AV397,1),0)+IF(COUNT(K397:AV397)&gt;1,LARGE(K397:AV397,2),0)+IF(COUNT(K397:AV397)&gt;2,LARGE(K397:AV397,3),0)+IF(COUNT(K397:AV397)&gt;3,LARGE(K397:AV397,4),0)+IF(COUNT(K397:AV397)&gt;4,LARGE(K397:AV397,5),0)+IF(COUNT(K397:AV397)&gt;5,LARGE(K397:AV397,6),0)+IF(COUNT(K397:AV397)&gt;6,LARGE(K397:AV397,7),0)+IF(COUNT(K397:AV397)&gt;7,LARGE(K397:AV397,8),0)+IF(COUNT(K397:AV397)&gt;8,LARGE(K397:AV397,9),0)+IF(COUNT(K397:AV397)&gt;9,LARGE(K397:AV397,10),0)+IF(COUNT(K397:AV397)&gt;10,LARGE(K397:AV397,11),0)+IF(COUNT(K397:AV397)&gt;11,LARGE(K397:AV397,12),0)+IF(COUNT(K397:AV397)&gt;12,LARGE(K397:AV397,13),0)+IF(COUNT(K397:AV397)&gt;13,LARGE(K397:AV397,14),0)+IF(COUNT(K397:AV397)&gt;14,LARGE(K397:AV397,15),0)</f>
        <v>15</v>
      </c>
      <c r="E397" s="20">
        <f>IF(COUNT(K397:AV397)&lt;22,IF(COUNT(K397:AV397)&gt;14,(COUNT(K397:AV397)-15),0)*20,120)</f>
        <v>0</v>
      </c>
      <c r="F397" s="23">
        <f>D397+E397</f>
        <v>15</v>
      </c>
      <c r="G397" s="36" t="s">
        <v>872</v>
      </c>
      <c r="H397" s="25" t="s">
        <v>873</v>
      </c>
      <c r="I397" s="67">
        <v>1980</v>
      </c>
      <c r="J397" s="36" t="s">
        <v>874</v>
      </c>
      <c r="AJ397" s="3">
        <v>15</v>
      </c>
    </row>
    <row r="398" spans="1:15" ht="13.5" customHeight="1">
      <c r="A398" s="14"/>
      <c r="B398" s="2">
        <f>SUM(K398:AV398)</f>
        <v>15</v>
      </c>
      <c r="C398" s="20">
        <f>COUNT(K398:AV398)</f>
        <v>1</v>
      </c>
      <c r="D398" s="20">
        <f>IF(COUNT(K398:AV398)&gt;0,LARGE(K398:AV398,1),0)+IF(COUNT(K398:AV398)&gt;1,LARGE(K398:AV398,2),0)+IF(COUNT(K398:AV398)&gt;2,LARGE(K398:AV398,3),0)+IF(COUNT(K398:AV398)&gt;3,LARGE(K398:AV398,4),0)+IF(COUNT(K398:AV398)&gt;4,LARGE(K398:AV398,5),0)+IF(COUNT(K398:AV398)&gt;5,LARGE(K398:AV398,6),0)+IF(COUNT(K398:AV398)&gt;6,LARGE(K398:AV398,7),0)+IF(COUNT(K398:AV398)&gt;7,LARGE(K398:AV398,8),0)+IF(COUNT(K398:AV398)&gt;8,LARGE(K398:AV398,9),0)+IF(COUNT(K398:AV398)&gt;9,LARGE(K398:AV398,10),0)+IF(COUNT(K398:AV398)&gt;10,LARGE(K398:AV398,11),0)+IF(COUNT(K398:AV398)&gt;11,LARGE(K398:AV398,12),0)+IF(COUNT(K398:AV398)&gt;12,LARGE(K398:AV398,13),0)+IF(COUNT(K398:AV398)&gt;13,LARGE(K398:AV398,14),0)+IF(COUNT(K398:AV398)&gt;14,LARGE(K398:AV398,15),0)</f>
        <v>15</v>
      </c>
      <c r="E398" s="20">
        <f>IF(COUNT(K398:AV398)&lt;22,IF(COUNT(K398:AV398)&gt;14,(COUNT(K398:AV398)-15),0)*20,120)</f>
        <v>0</v>
      </c>
      <c r="F398" s="23">
        <f>D398+E398</f>
        <v>15</v>
      </c>
      <c r="G398" s="37" t="s">
        <v>381</v>
      </c>
      <c r="H398" s="37" t="s">
        <v>373</v>
      </c>
      <c r="I398" s="38">
        <v>28126</v>
      </c>
      <c r="J398" s="39" t="s">
        <v>382</v>
      </c>
      <c r="O398" s="19">
        <v>15</v>
      </c>
    </row>
    <row r="399" spans="1:17" ht="13.5" customHeight="1">
      <c r="A399" s="14"/>
      <c r="B399" s="2">
        <f>SUM(K399:AV399)</f>
        <v>14</v>
      </c>
      <c r="C399" s="20">
        <f>COUNT(K399:AV399)</f>
        <v>1</v>
      </c>
      <c r="D399" s="20">
        <f>IF(COUNT(K399:AV399)&gt;0,LARGE(K399:AV399,1),0)+IF(COUNT(K399:AV399)&gt;1,LARGE(K399:AV399,2),0)+IF(COUNT(K399:AV399)&gt;2,LARGE(K399:AV399,3),0)+IF(COUNT(K399:AV399)&gt;3,LARGE(K399:AV399,4),0)+IF(COUNT(K399:AV399)&gt;4,LARGE(K399:AV399,5),0)+IF(COUNT(K399:AV399)&gt;5,LARGE(K399:AV399,6),0)+IF(COUNT(K399:AV399)&gt;6,LARGE(K399:AV399,7),0)+IF(COUNT(K399:AV399)&gt;7,LARGE(K399:AV399,8),0)+IF(COUNT(K399:AV399)&gt;8,LARGE(K399:AV399,9),0)+IF(COUNT(K399:AV399)&gt;9,LARGE(K399:AV399,10),0)+IF(COUNT(K399:AV399)&gt;10,LARGE(K399:AV399,11),0)+IF(COUNT(K399:AV399)&gt;11,LARGE(K399:AV399,12),0)+IF(COUNT(K399:AV399)&gt;12,LARGE(K399:AV399,13),0)+IF(COUNT(K399:AV399)&gt;13,LARGE(K399:AV399,14),0)+IF(COUNT(K399:AV399)&gt;14,LARGE(K399:AV399,15),0)</f>
        <v>14</v>
      </c>
      <c r="E399" s="20">
        <f>IF(COUNT(K399:AV399)&lt;22,IF(COUNT(K399:AV399)&gt;14,(COUNT(K399:AV399)-15),0)*20,120)</f>
        <v>0</v>
      </c>
      <c r="F399" s="23">
        <f>D399+E399</f>
        <v>14</v>
      </c>
      <c r="G399" s="25" t="s">
        <v>525</v>
      </c>
      <c r="H399" s="25" t="s">
        <v>492</v>
      </c>
      <c r="I399" s="43" t="s">
        <v>526</v>
      </c>
      <c r="J399" s="25" t="s">
        <v>79</v>
      </c>
      <c r="Q399" s="3">
        <v>14</v>
      </c>
    </row>
    <row r="400" spans="1:15" ht="13.5" customHeight="1">
      <c r="A400" s="14"/>
      <c r="B400" s="2">
        <f>SUM(K400:AV400)</f>
        <v>14</v>
      </c>
      <c r="C400" s="20">
        <f>COUNT(K400:AV400)</f>
        <v>1</v>
      </c>
      <c r="D400" s="20">
        <f>IF(COUNT(K400:AV400)&gt;0,LARGE(K400:AV400,1),0)+IF(COUNT(K400:AV400)&gt;1,LARGE(K400:AV400,2),0)+IF(COUNT(K400:AV400)&gt;2,LARGE(K400:AV400,3),0)+IF(COUNT(K400:AV400)&gt;3,LARGE(K400:AV400,4),0)+IF(COUNT(K400:AV400)&gt;4,LARGE(K400:AV400,5),0)+IF(COUNT(K400:AV400)&gt;5,LARGE(K400:AV400,6),0)+IF(COUNT(K400:AV400)&gt;6,LARGE(K400:AV400,7),0)+IF(COUNT(K400:AV400)&gt;7,LARGE(K400:AV400,8),0)+IF(COUNT(K400:AV400)&gt;8,LARGE(K400:AV400,9),0)+IF(COUNT(K400:AV400)&gt;9,LARGE(K400:AV400,10),0)+IF(COUNT(K400:AV400)&gt;10,LARGE(K400:AV400,11),0)+IF(COUNT(K400:AV400)&gt;11,LARGE(K400:AV400,12),0)+IF(COUNT(K400:AV400)&gt;12,LARGE(K400:AV400,13),0)+IF(COUNT(K400:AV400)&gt;13,LARGE(K400:AV400,14),0)+IF(COUNT(K400:AV400)&gt;14,LARGE(K400:AV400,15),0)</f>
        <v>14</v>
      </c>
      <c r="E400" s="20">
        <f>IF(COUNT(K400:AV400)&lt;22,IF(COUNT(K400:AV400)&gt;14,(COUNT(K400:AV400)-15),0)*20,120)</f>
        <v>0</v>
      </c>
      <c r="F400" s="23">
        <f>D400+E400</f>
        <v>14</v>
      </c>
      <c r="G400" s="37" t="s">
        <v>383</v>
      </c>
      <c r="H400" s="37" t="s">
        <v>325</v>
      </c>
      <c r="I400" s="38">
        <v>29587</v>
      </c>
      <c r="J400" s="39"/>
      <c r="O400" s="19">
        <v>14</v>
      </c>
    </row>
    <row r="401" spans="1:36" ht="13.5" customHeight="1">
      <c r="A401" s="14"/>
      <c r="B401" s="2">
        <f>SUM(K401:AV401)</f>
        <v>14</v>
      </c>
      <c r="C401" s="20">
        <f>COUNT(K401:AV401)</f>
        <v>1</v>
      </c>
      <c r="D401" s="20">
        <f>IF(COUNT(K401:AV401)&gt;0,LARGE(K401:AV401,1),0)+IF(COUNT(K401:AV401)&gt;1,LARGE(K401:AV401,2),0)+IF(COUNT(K401:AV401)&gt;2,LARGE(K401:AV401,3),0)+IF(COUNT(K401:AV401)&gt;3,LARGE(K401:AV401,4),0)+IF(COUNT(K401:AV401)&gt;4,LARGE(K401:AV401,5),0)+IF(COUNT(K401:AV401)&gt;5,LARGE(K401:AV401,6),0)+IF(COUNT(K401:AV401)&gt;6,LARGE(K401:AV401,7),0)+IF(COUNT(K401:AV401)&gt;7,LARGE(K401:AV401,8),0)+IF(COUNT(K401:AV401)&gt;8,LARGE(K401:AV401,9),0)+IF(COUNT(K401:AV401)&gt;9,LARGE(K401:AV401,10),0)+IF(COUNT(K401:AV401)&gt;10,LARGE(K401:AV401,11),0)+IF(COUNT(K401:AV401)&gt;11,LARGE(K401:AV401,12),0)+IF(COUNT(K401:AV401)&gt;12,LARGE(K401:AV401,13),0)+IF(COUNT(K401:AV401)&gt;13,LARGE(K401:AV401,14),0)+IF(COUNT(K401:AV401)&gt;14,LARGE(K401:AV401,15),0)</f>
        <v>14</v>
      </c>
      <c r="E401" s="20">
        <f>IF(COUNT(K401:AV401)&lt;22,IF(COUNT(K401:AV401)&gt;14,(COUNT(K401:AV401)-15),0)*20,120)</f>
        <v>0</v>
      </c>
      <c r="F401" s="23">
        <f>D401+E401</f>
        <v>14</v>
      </c>
      <c r="G401" s="36" t="s">
        <v>195</v>
      </c>
      <c r="H401" s="25" t="s">
        <v>875</v>
      </c>
      <c r="I401" s="67">
        <v>1979</v>
      </c>
      <c r="J401" s="36" t="s">
        <v>876</v>
      </c>
      <c r="AJ401" s="3">
        <v>14</v>
      </c>
    </row>
    <row r="402" spans="1:15" ht="13.5" customHeight="1">
      <c r="A402" s="14"/>
      <c r="B402" s="2">
        <f>SUM(K402:AV402)</f>
        <v>13</v>
      </c>
      <c r="C402" s="20">
        <f>COUNT(K402:AV402)</f>
        <v>1</v>
      </c>
      <c r="D402" s="20">
        <f>IF(COUNT(K402:AV402)&gt;0,LARGE(K402:AV402,1),0)+IF(COUNT(K402:AV402)&gt;1,LARGE(K402:AV402,2),0)+IF(COUNT(K402:AV402)&gt;2,LARGE(K402:AV402,3),0)+IF(COUNT(K402:AV402)&gt;3,LARGE(K402:AV402,4),0)+IF(COUNT(K402:AV402)&gt;4,LARGE(K402:AV402,5),0)+IF(COUNT(K402:AV402)&gt;5,LARGE(K402:AV402,6),0)+IF(COUNT(K402:AV402)&gt;6,LARGE(K402:AV402,7),0)+IF(COUNT(K402:AV402)&gt;7,LARGE(K402:AV402,8),0)+IF(COUNT(K402:AV402)&gt;8,LARGE(K402:AV402,9),0)+IF(COUNT(K402:AV402)&gt;9,LARGE(K402:AV402,10),0)+IF(COUNT(K402:AV402)&gt;10,LARGE(K402:AV402,11),0)+IF(COUNT(K402:AV402)&gt;11,LARGE(K402:AV402,12),0)+IF(COUNT(K402:AV402)&gt;12,LARGE(K402:AV402,13),0)+IF(COUNT(K402:AV402)&gt;13,LARGE(K402:AV402,14),0)+IF(COUNT(K402:AV402)&gt;14,LARGE(K402:AV402,15),0)</f>
        <v>13</v>
      </c>
      <c r="E402" s="20">
        <f>IF(COUNT(K402:AV402)&lt;22,IF(COUNT(K402:AV402)&gt;14,(COUNT(K402:AV402)-15),0)*20,120)</f>
        <v>0</v>
      </c>
      <c r="F402" s="23">
        <f>D402+E402</f>
        <v>13</v>
      </c>
      <c r="G402" s="37" t="s">
        <v>384</v>
      </c>
      <c r="H402" s="37" t="s">
        <v>374</v>
      </c>
      <c r="I402" s="38">
        <v>28491</v>
      </c>
      <c r="J402" s="39" t="s">
        <v>385</v>
      </c>
      <c r="O402" s="19">
        <v>13</v>
      </c>
    </row>
    <row r="403" spans="1:36" ht="13.5" customHeight="1">
      <c r="A403" s="14"/>
      <c r="B403" s="2">
        <f>SUM(K403:AV403)</f>
        <v>13</v>
      </c>
      <c r="C403" s="20">
        <f>COUNT(K403:AV403)</f>
        <v>1</v>
      </c>
      <c r="D403" s="20">
        <f>IF(COUNT(K403:AV403)&gt;0,LARGE(K403:AV403,1),0)+IF(COUNT(K403:AV403)&gt;1,LARGE(K403:AV403,2),0)+IF(COUNT(K403:AV403)&gt;2,LARGE(K403:AV403,3),0)+IF(COUNT(K403:AV403)&gt;3,LARGE(K403:AV403,4),0)+IF(COUNT(K403:AV403)&gt;4,LARGE(K403:AV403,5),0)+IF(COUNT(K403:AV403)&gt;5,LARGE(K403:AV403,6),0)+IF(COUNT(K403:AV403)&gt;6,LARGE(K403:AV403,7),0)+IF(COUNT(K403:AV403)&gt;7,LARGE(K403:AV403,8),0)+IF(COUNT(K403:AV403)&gt;8,LARGE(K403:AV403,9),0)+IF(COUNT(K403:AV403)&gt;9,LARGE(K403:AV403,10),0)+IF(COUNT(K403:AV403)&gt;10,LARGE(K403:AV403,11),0)+IF(COUNT(K403:AV403)&gt;11,LARGE(K403:AV403,12),0)+IF(COUNT(K403:AV403)&gt;12,LARGE(K403:AV403,13),0)+IF(COUNT(K403:AV403)&gt;13,LARGE(K403:AV403,14),0)+IF(COUNT(K403:AV403)&gt;14,LARGE(K403:AV403,15),0)</f>
        <v>13</v>
      </c>
      <c r="E403" s="20">
        <f>IF(COUNT(K403:AV403)&lt;22,IF(COUNT(K403:AV403)&gt;14,(COUNT(K403:AV403)-15),0)*20,120)</f>
        <v>0</v>
      </c>
      <c r="F403" s="23">
        <f>D403+E403</f>
        <v>13</v>
      </c>
      <c r="G403" s="36" t="s">
        <v>877</v>
      </c>
      <c r="H403" s="25" t="s">
        <v>878</v>
      </c>
      <c r="I403" s="67">
        <v>1981</v>
      </c>
      <c r="J403" s="36" t="s">
        <v>862</v>
      </c>
      <c r="AJ403" s="3">
        <v>13</v>
      </c>
    </row>
    <row r="404" spans="1:15" ht="13.5" customHeight="1">
      <c r="A404" s="14"/>
      <c r="B404" s="2">
        <f>SUM(K404:AV404)</f>
        <v>12</v>
      </c>
      <c r="C404" s="20">
        <f>COUNT(K404:AV404)</f>
        <v>1</v>
      </c>
      <c r="D404" s="20">
        <f>IF(COUNT(K404:AV404)&gt;0,LARGE(K404:AV404,1),0)+IF(COUNT(K404:AV404)&gt;1,LARGE(K404:AV404,2),0)+IF(COUNT(K404:AV404)&gt;2,LARGE(K404:AV404,3),0)+IF(COUNT(K404:AV404)&gt;3,LARGE(K404:AV404,4),0)+IF(COUNT(K404:AV404)&gt;4,LARGE(K404:AV404,5),0)+IF(COUNT(K404:AV404)&gt;5,LARGE(K404:AV404,6),0)+IF(COUNT(K404:AV404)&gt;6,LARGE(K404:AV404,7),0)+IF(COUNT(K404:AV404)&gt;7,LARGE(K404:AV404,8),0)+IF(COUNT(K404:AV404)&gt;8,LARGE(K404:AV404,9),0)+IF(COUNT(K404:AV404)&gt;9,LARGE(K404:AV404,10),0)+IF(COUNT(K404:AV404)&gt;10,LARGE(K404:AV404,11),0)+IF(COUNT(K404:AV404)&gt;11,LARGE(K404:AV404,12),0)+IF(COUNT(K404:AV404)&gt;12,LARGE(K404:AV404,13),0)+IF(COUNT(K404:AV404)&gt;13,LARGE(K404:AV404,14),0)+IF(COUNT(K404:AV404)&gt;14,LARGE(K404:AV404,15),0)</f>
        <v>12</v>
      </c>
      <c r="E404" s="20">
        <f>IF(COUNT(K404:AV404)&lt;22,IF(COUNT(K404:AV404)&gt;14,(COUNT(K404:AV404)-15),0)*20,120)</f>
        <v>0</v>
      </c>
      <c r="F404" s="23">
        <f>D404+E404</f>
        <v>12</v>
      </c>
      <c r="G404" s="37" t="s">
        <v>386</v>
      </c>
      <c r="H404" s="37" t="s">
        <v>387</v>
      </c>
      <c r="I404" s="38">
        <v>28126</v>
      </c>
      <c r="J404" s="39"/>
      <c r="O404" s="19">
        <v>12</v>
      </c>
    </row>
    <row r="405" spans="1:36" ht="13.5" customHeight="1">
      <c r="A405" s="14"/>
      <c r="B405" s="2">
        <f>SUM(K405:AV405)</f>
        <v>12</v>
      </c>
      <c r="C405" s="20">
        <f>COUNT(K405:AV405)</f>
        <v>1</v>
      </c>
      <c r="D405" s="20">
        <f>IF(COUNT(K405:AV405)&gt;0,LARGE(K405:AV405,1),0)+IF(COUNT(K405:AV405)&gt;1,LARGE(K405:AV405,2),0)+IF(COUNT(K405:AV405)&gt;2,LARGE(K405:AV405,3),0)+IF(COUNT(K405:AV405)&gt;3,LARGE(K405:AV405,4),0)+IF(COUNT(K405:AV405)&gt;4,LARGE(K405:AV405,5),0)+IF(COUNT(K405:AV405)&gt;5,LARGE(K405:AV405,6),0)+IF(COUNT(K405:AV405)&gt;6,LARGE(K405:AV405,7),0)+IF(COUNT(K405:AV405)&gt;7,LARGE(K405:AV405,8),0)+IF(COUNT(K405:AV405)&gt;8,LARGE(K405:AV405,9),0)+IF(COUNT(K405:AV405)&gt;9,LARGE(K405:AV405,10),0)+IF(COUNT(K405:AV405)&gt;10,LARGE(K405:AV405,11),0)+IF(COUNT(K405:AV405)&gt;11,LARGE(K405:AV405,12),0)+IF(COUNT(K405:AV405)&gt;12,LARGE(K405:AV405,13),0)+IF(COUNT(K405:AV405)&gt;13,LARGE(K405:AV405,14),0)+IF(COUNT(K405:AV405)&gt;14,LARGE(K405:AV405,15),0)</f>
        <v>12</v>
      </c>
      <c r="E405" s="20">
        <f>IF(COUNT(K405:AV405)&lt;22,IF(COUNT(K405:AV405)&gt;14,(COUNT(K405:AV405)-15),0)*20,120)</f>
        <v>0</v>
      </c>
      <c r="F405" s="23">
        <f>D405+E405</f>
        <v>12</v>
      </c>
      <c r="G405" s="36" t="s">
        <v>879</v>
      </c>
      <c r="H405" s="25" t="s">
        <v>662</v>
      </c>
      <c r="I405" s="67">
        <v>1981</v>
      </c>
      <c r="J405" s="36" t="s">
        <v>874</v>
      </c>
      <c r="AJ405" s="3">
        <v>12</v>
      </c>
    </row>
    <row r="406" spans="1:17" ht="13.5" customHeight="1">
      <c r="A406" s="14"/>
      <c r="B406" s="2">
        <f>SUM(K406:AV406)</f>
        <v>12</v>
      </c>
      <c r="C406" s="20">
        <f>COUNT(K406:AV406)</f>
        <v>1</v>
      </c>
      <c r="D406" s="20">
        <f>IF(COUNT(K406:AV406)&gt;0,LARGE(K406:AV406,1),0)+IF(COUNT(K406:AV406)&gt;1,LARGE(K406:AV406,2),0)+IF(COUNT(K406:AV406)&gt;2,LARGE(K406:AV406,3),0)+IF(COUNT(K406:AV406)&gt;3,LARGE(K406:AV406,4),0)+IF(COUNT(K406:AV406)&gt;4,LARGE(K406:AV406,5),0)+IF(COUNT(K406:AV406)&gt;5,LARGE(K406:AV406,6),0)+IF(COUNT(K406:AV406)&gt;6,LARGE(K406:AV406,7),0)+IF(COUNT(K406:AV406)&gt;7,LARGE(K406:AV406,8),0)+IF(COUNT(K406:AV406)&gt;8,LARGE(K406:AV406,9),0)+IF(COUNT(K406:AV406)&gt;9,LARGE(K406:AV406,10),0)+IF(COUNT(K406:AV406)&gt;10,LARGE(K406:AV406,11),0)+IF(COUNT(K406:AV406)&gt;11,LARGE(K406:AV406,12),0)+IF(COUNT(K406:AV406)&gt;12,LARGE(K406:AV406,13),0)+IF(COUNT(K406:AV406)&gt;13,LARGE(K406:AV406,14),0)+IF(COUNT(K406:AV406)&gt;14,LARGE(K406:AV406,15),0)</f>
        <v>12</v>
      </c>
      <c r="E406" s="20">
        <f>IF(COUNT(K406:AV406)&lt;22,IF(COUNT(K406:AV406)&gt;14,(COUNT(K406:AV406)-15),0)*20,120)</f>
        <v>0</v>
      </c>
      <c r="F406" s="23">
        <f>D406+E406</f>
        <v>12</v>
      </c>
      <c r="G406" s="25" t="s">
        <v>527</v>
      </c>
      <c r="H406" s="25" t="s">
        <v>528</v>
      </c>
      <c r="I406" s="43" t="s">
        <v>529</v>
      </c>
      <c r="J406" s="25" t="s">
        <v>79</v>
      </c>
      <c r="Q406" s="3">
        <v>12</v>
      </c>
    </row>
    <row r="407" spans="1:36" ht="13.5" customHeight="1">
      <c r="A407" s="14"/>
      <c r="B407" s="2">
        <f>SUM(K407:AV407)</f>
        <v>11</v>
      </c>
      <c r="C407" s="20">
        <f>COUNT(K407:AV407)</f>
        <v>1</v>
      </c>
      <c r="D407" s="20">
        <f>IF(COUNT(K407:AV407)&gt;0,LARGE(K407:AV407,1),0)+IF(COUNT(K407:AV407)&gt;1,LARGE(K407:AV407,2),0)+IF(COUNT(K407:AV407)&gt;2,LARGE(K407:AV407,3),0)+IF(COUNT(K407:AV407)&gt;3,LARGE(K407:AV407,4),0)+IF(COUNT(K407:AV407)&gt;4,LARGE(K407:AV407,5),0)+IF(COUNT(K407:AV407)&gt;5,LARGE(K407:AV407,6),0)+IF(COUNT(K407:AV407)&gt;6,LARGE(K407:AV407,7),0)+IF(COUNT(K407:AV407)&gt;7,LARGE(K407:AV407,8),0)+IF(COUNT(K407:AV407)&gt;8,LARGE(K407:AV407,9),0)+IF(COUNT(K407:AV407)&gt;9,LARGE(K407:AV407,10),0)+IF(COUNT(K407:AV407)&gt;10,LARGE(K407:AV407,11),0)+IF(COUNT(K407:AV407)&gt;11,LARGE(K407:AV407,12),0)+IF(COUNT(K407:AV407)&gt;12,LARGE(K407:AV407,13),0)+IF(COUNT(K407:AV407)&gt;13,LARGE(K407:AV407,14),0)+IF(COUNT(K407:AV407)&gt;14,LARGE(K407:AV407,15),0)</f>
        <v>11</v>
      </c>
      <c r="E407" s="20">
        <f>IF(COUNT(K407:AV407)&lt;22,IF(COUNT(K407:AV407)&gt;14,(COUNT(K407:AV407)-15),0)*20,120)</f>
        <v>0</v>
      </c>
      <c r="F407" s="23">
        <f>D407+E407</f>
        <v>11</v>
      </c>
      <c r="G407" s="36" t="s">
        <v>880</v>
      </c>
      <c r="H407" s="25" t="s">
        <v>881</v>
      </c>
      <c r="I407" s="67">
        <v>1981</v>
      </c>
      <c r="J407" s="36" t="s">
        <v>851</v>
      </c>
      <c r="AJ407" s="3">
        <v>11</v>
      </c>
    </row>
    <row r="408" spans="1:15" ht="13.5" customHeight="1">
      <c r="A408" s="14"/>
      <c r="B408" s="2">
        <f>SUM(K408:AV408)</f>
        <v>11</v>
      </c>
      <c r="C408" s="20">
        <f>COUNT(K408:AV408)</f>
        <v>1</v>
      </c>
      <c r="D408" s="20">
        <f>IF(COUNT(K408:AV408)&gt;0,LARGE(K408:AV408,1),0)+IF(COUNT(K408:AV408)&gt;1,LARGE(K408:AV408,2),0)+IF(COUNT(K408:AV408)&gt;2,LARGE(K408:AV408,3),0)+IF(COUNT(K408:AV408)&gt;3,LARGE(K408:AV408,4),0)+IF(COUNT(K408:AV408)&gt;4,LARGE(K408:AV408,5),0)+IF(COUNT(K408:AV408)&gt;5,LARGE(K408:AV408,6),0)+IF(COUNT(K408:AV408)&gt;6,LARGE(K408:AV408,7),0)+IF(COUNT(K408:AV408)&gt;7,LARGE(K408:AV408,8),0)+IF(COUNT(K408:AV408)&gt;8,LARGE(K408:AV408,9),0)+IF(COUNT(K408:AV408)&gt;9,LARGE(K408:AV408,10),0)+IF(COUNT(K408:AV408)&gt;10,LARGE(K408:AV408,11),0)+IF(COUNT(K408:AV408)&gt;11,LARGE(K408:AV408,12),0)+IF(COUNT(K408:AV408)&gt;12,LARGE(K408:AV408,13),0)+IF(COUNT(K408:AV408)&gt;13,LARGE(K408:AV408,14),0)+IF(COUNT(K408:AV408)&gt;14,LARGE(K408:AV408,15),0)</f>
        <v>11</v>
      </c>
      <c r="E408" s="20">
        <f>IF(COUNT(K408:AV408)&lt;22,IF(COUNT(K408:AV408)&gt;14,(COUNT(K408:AV408)-15),0)*20,120)</f>
        <v>0</v>
      </c>
      <c r="F408" s="23">
        <f>D408+E408</f>
        <v>11</v>
      </c>
      <c r="G408" s="37" t="s">
        <v>388</v>
      </c>
      <c r="H408" s="37" t="s">
        <v>389</v>
      </c>
      <c r="I408" s="38">
        <v>28491</v>
      </c>
      <c r="J408" s="39"/>
      <c r="O408" s="19">
        <v>11</v>
      </c>
    </row>
    <row r="409" spans="1:17" ht="13.5" customHeight="1">
      <c r="A409" s="14"/>
      <c r="B409" s="2">
        <f>SUM(K409:AV409)</f>
        <v>11</v>
      </c>
      <c r="C409" s="20">
        <f>COUNT(K409:AV409)</f>
        <v>1</v>
      </c>
      <c r="D409" s="20">
        <f>IF(COUNT(K409:AV409)&gt;0,LARGE(K409:AV409,1),0)+IF(COUNT(K409:AV409)&gt;1,LARGE(K409:AV409,2),0)+IF(COUNT(K409:AV409)&gt;2,LARGE(K409:AV409,3),0)+IF(COUNT(K409:AV409)&gt;3,LARGE(K409:AV409,4),0)+IF(COUNT(K409:AV409)&gt;4,LARGE(K409:AV409,5),0)+IF(COUNT(K409:AV409)&gt;5,LARGE(K409:AV409,6),0)+IF(COUNT(K409:AV409)&gt;6,LARGE(K409:AV409,7),0)+IF(COUNT(K409:AV409)&gt;7,LARGE(K409:AV409,8),0)+IF(COUNT(K409:AV409)&gt;8,LARGE(K409:AV409,9),0)+IF(COUNT(K409:AV409)&gt;9,LARGE(K409:AV409,10),0)+IF(COUNT(K409:AV409)&gt;10,LARGE(K409:AV409,11),0)+IF(COUNT(K409:AV409)&gt;11,LARGE(K409:AV409,12),0)+IF(COUNT(K409:AV409)&gt;12,LARGE(K409:AV409,13),0)+IF(COUNT(K409:AV409)&gt;13,LARGE(K409:AV409,14),0)+IF(COUNT(K409:AV409)&gt;14,LARGE(K409:AV409,15),0)</f>
        <v>11</v>
      </c>
      <c r="E409" s="20">
        <f>IF(COUNT(K409:AV409)&lt;22,IF(COUNT(K409:AV409)&gt;14,(COUNT(K409:AV409)-15),0)*20,120)</f>
        <v>0</v>
      </c>
      <c r="F409" s="23">
        <f>D409+E409</f>
        <v>11</v>
      </c>
      <c r="G409" s="25" t="s">
        <v>107</v>
      </c>
      <c r="H409" s="25" t="s">
        <v>530</v>
      </c>
      <c r="I409" s="43" t="s">
        <v>531</v>
      </c>
      <c r="J409" s="25" t="s">
        <v>79</v>
      </c>
      <c r="Q409" s="3">
        <v>11</v>
      </c>
    </row>
    <row r="410" spans="1:36" ht="13.5" customHeight="1">
      <c r="A410" s="14"/>
      <c r="B410" s="2">
        <f>SUM(K410:AV410)</f>
        <v>10</v>
      </c>
      <c r="C410" s="20">
        <f>COUNT(K410:AV410)</f>
        <v>1</v>
      </c>
      <c r="D410" s="20">
        <f>IF(COUNT(K410:AV410)&gt;0,LARGE(K410:AV410,1),0)+IF(COUNT(K410:AV410)&gt;1,LARGE(K410:AV410,2),0)+IF(COUNT(K410:AV410)&gt;2,LARGE(K410:AV410,3),0)+IF(COUNT(K410:AV410)&gt;3,LARGE(K410:AV410,4),0)+IF(COUNT(K410:AV410)&gt;4,LARGE(K410:AV410,5),0)+IF(COUNT(K410:AV410)&gt;5,LARGE(K410:AV410,6),0)+IF(COUNT(K410:AV410)&gt;6,LARGE(K410:AV410,7),0)+IF(COUNT(K410:AV410)&gt;7,LARGE(K410:AV410,8),0)+IF(COUNT(K410:AV410)&gt;8,LARGE(K410:AV410,9),0)+IF(COUNT(K410:AV410)&gt;9,LARGE(K410:AV410,10),0)+IF(COUNT(K410:AV410)&gt;10,LARGE(K410:AV410,11),0)+IF(COUNT(K410:AV410)&gt;11,LARGE(K410:AV410,12),0)+IF(COUNT(K410:AV410)&gt;12,LARGE(K410:AV410,13),0)+IF(COUNT(K410:AV410)&gt;13,LARGE(K410:AV410,14),0)+IF(COUNT(K410:AV410)&gt;14,LARGE(K410:AV410,15),0)</f>
        <v>10</v>
      </c>
      <c r="E410" s="20">
        <f>IF(COUNT(K410:AV410)&lt;22,IF(COUNT(K410:AV410)&gt;14,(COUNT(K410:AV410)-15),0)*20,120)</f>
        <v>0</v>
      </c>
      <c r="F410" s="23">
        <f>D410+E410</f>
        <v>10</v>
      </c>
      <c r="G410" s="36" t="s">
        <v>882</v>
      </c>
      <c r="H410" s="25" t="s">
        <v>799</v>
      </c>
      <c r="I410" s="67">
        <v>1979</v>
      </c>
      <c r="J410" s="36" t="s">
        <v>851</v>
      </c>
      <c r="AJ410" s="3">
        <v>10</v>
      </c>
    </row>
    <row r="411" spans="1:17" ht="13.5" customHeight="1">
      <c r="A411" s="14"/>
      <c r="B411" s="2">
        <f>SUM(K411:AV411)</f>
        <v>10</v>
      </c>
      <c r="C411" s="20">
        <f>COUNT(K411:AV411)</f>
        <v>1</v>
      </c>
      <c r="D411" s="20">
        <f>IF(COUNT(K411:AV411)&gt;0,LARGE(K411:AV411,1),0)+IF(COUNT(K411:AV411)&gt;1,LARGE(K411:AV411,2),0)+IF(COUNT(K411:AV411)&gt;2,LARGE(K411:AV411,3),0)+IF(COUNT(K411:AV411)&gt;3,LARGE(K411:AV411,4),0)+IF(COUNT(K411:AV411)&gt;4,LARGE(K411:AV411,5),0)+IF(COUNT(K411:AV411)&gt;5,LARGE(K411:AV411,6),0)+IF(COUNT(K411:AV411)&gt;6,LARGE(K411:AV411,7),0)+IF(COUNT(K411:AV411)&gt;7,LARGE(K411:AV411,8),0)+IF(COUNT(K411:AV411)&gt;8,LARGE(K411:AV411,9),0)+IF(COUNT(K411:AV411)&gt;9,LARGE(K411:AV411,10),0)+IF(COUNT(K411:AV411)&gt;10,LARGE(K411:AV411,11),0)+IF(COUNT(K411:AV411)&gt;11,LARGE(K411:AV411,12),0)+IF(COUNT(K411:AV411)&gt;12,LARGE(K411:AV411,13),0)+IF(COUNT(K411:AV411)&gt;13,LARGE(K411:AV411,14),0)+IF(COUNT(K411:AV411)&gt;14,LARGE(K411:AV411,15),0)</f>
        <v>10</v>
      </c>
      <c r="E411" s="20">
        <f>IF(COUNT(K411:AV411)&lt;22,IF(COUNT(K411:AV411)&gt;14,(COUNT(K411:AV411)-15),0)*20,120)</f>
        <v>0</v>
      </c>
      <c r="F411" s="23">
        <f>D411+E411</f>
        <v>10</v>
      </c>
      <c r="G411" s="45" t="s">
        <v>532</v>
      </c>
      <c r="H411" s="45" t="s">
        <v>533</v>
      </c>
      <c r="I411" s="43" t="s">
        <v>534</v>
      </c>
      <c r="J411" s="45"/>
      <c r="Q411" s="3">
        <v>10</v>
      </c>
    </row>
    <row r="412" spans="1:15" ht="13.5" customHeight="1">
      <c r="A412" s="14"/>
      <c r="B412" s="2">
        <f>SUM(K412:AV412)</f>
        <v>10</v>
      </c>
      <c r="C412" s="20">
        <f>COUNT(K412:AV412)</f>
        <v>1</v>
      </c>
      <c r="D412" s="20">
        <f>IF(COUNT(K412:AV412)&gt;0,LARGE(K412:AV412,1),0)+IF(COUNT(K412:AV412)&gt;1,LARGE(K412:AV412,2),0)+IF(COUNT(K412:AV412)&gt;2,LARGE(K412:AV412,3),0)+IF(COUNT(K412:AV412)&gt;3,LARGE(K412:AV412,4),0)+IF(COUNT(K412:AV412)&gt;4,LARGE(K412:AV412,5),0)+IF(COUNT(K412:AV412)&gt;5,LARGE(K412:AV412,6),0)+IF(COUNT(K412:AV412)&gt;6,LARGE(K412:AV412,7),0)+IF(COUNT(K412:AV412)&gt;7,LARGE(K412:AV412,8),0)+IF(COUNT(K412:AV412)&gt;8,LARGE(K412:AV412,9),0)+IF(COUNT(K412:AV412)&gt;9,LARGE(K412:AV412,10),0)+IF(COUNT(K412:AV412)&gt;10,LARGE(K412:AV412,11),0)+IF(COUNT(K412:AV412)&gt;11,LARGE(K412:AV412,12),0)+IF(COUNT(K412:AV412)&gt;12,LARGE(K412:AV412,13),0)+IF(COUNT(K412:AV412)&gt;13,LARGE(K412:AV412,14),0)+IF(COUNT(K412:AV412)&gt;14,LARGE(K412:AV412,15),0)</f>
        <v>10</v>
      </c>
      <c r="E412" s="20">
        <f>IF(COUNT(K412:AV412)&lt;22,IF(COUNT(K412:AV412)&gt;14,(COUNT(K412:AV412)-15),0)*20,120)</f>
        <v>0</v>
      </c>
      <c r="F412" s="23">
        <f>D412+E412</f>
        <v>10</v>
      </c>
      <c r="G412" s="37" t="s">
        <v>390</v>
      </c>
      <c r="H412" s="37" t="s">
        <v>327</v>
      </c>
      <c r="I412" s="38">
        <v>28856</v>
      </c>
      <c r="J412" s="39"/>
      <c r="O412" s="19">
        <v>10</v>
      </c>
    </row>
    <row r="413" spans="1:17" ht="13.5" customHeight="1">
      <c r="A413" s="14"/>
      <c r="B413" s="2">
        <f>SUM(K413:AV413)</f>
        <v>9</v>
      </c>
      <c r="C413" s="20">
        <f>COUNT(K413:AV413)</f>
        <v>1</v>
      </c>
      <c r="D413" s="20">
        <f>IF(COUNT(K413:AV413)&gt;0,LARGE(K413:AV413,1),0)+IF(COUNT(K413:AV413)&gt;1,LARGE(K413:AV413,2),0)+IF(COUNT(K413:AV413)&gt;2,LARGE(K413:AV413,3),0)+IF(COUNT(K413:AV413)&gt;3,LARGE(K413:AV413,4),0)+IF(COUNT(K413:AV413)&gt;4,LARGE(K413:AV413,5),0)+IF(COUNT(K413:AV413)&gt;5,LARGE(K413:AV413,6),0)+IF(COUNT(K413:AV413)&gt;6,LARGE(K413:AV413,7),0)+IF(COUNT(K413:AV413)&gt;7,LARGE(K413:AV413,8),0)+IF(COUNT(K413:AV413)&gt;8,LARGE(K413:AV413,9),0)+IF(COUNT(K413:AV413)&gt;9,LARGE(K413:AV413,10),0)+IF(COUNT(K413:AV413)&gt;10,LARGE(K413:AV413,11),0)+IF(COUNT(K413:AV413)&gt;11,LARGE(K413:AV413,12),0)+IF(COUNT(K413:AV413)&gt;12,LARGE(K413:AV413,13),0)+IF(COUNT(K413:AV413)&gt;13,LARGE(K413:AV413,14),0)+IF(COUNT(K413:AV413)&gt;14,LARGE(K413:AV413,15),0)</f>
        <v>9</v>
      </c>
      <c r="E413" s="20">
        <f>IF(COUNT(K413:AV413)&lt;22,IF(COUNT(K413:AV413)&gt;14,(COUNT(K413:AV413)-15),0)*20,120)</f>
        <v>0</v>
      </c>
      <c r="F413" s="23">
        <f>D413+E413</f>
        <v>9</v>
      </c>
      <c r="G413" s="25" t="s">
        <v>535</v>
      </c>
      <c r="H413" s="25" t="s">
        <v>54</v>
      </c>
      <c r="I413" s="43" t="s">
        <v>536</v>
      </c>
      <c r="J413" s="44" t="s">
        <v>76</v>
      </c>
      <c r="Q413" s="3">
        <v>9</v>
      </c>
    </row>
    <row r="414" spans="1:15" ht="13.5" customHeight="1">
      <c r="A414" s="14"/>
      <c r="B414" s="2">
        <f>SUM(K414:AV414)</f>
        <v>9</v>
      </c>
      <c r="C414" s="20">
        <f>COUNT(K414:AV414)</f>
        <v>1</v>
      </c>
      <c r="D414" s="20">
        <f>IF(COUNT(K414:AV414)&gt;0,LARGE(K414:AV414,1),0)+IF(COUNT(K414:AV414)&gt;1,LARGE(K414:AV414,2),0)+IF(COUNT(K414:AV414)&gt;2,LARGE(K414:AV414,3),0)+IF(COUNT(K414:AV414)&gt;3,LARGE(K414:AV414,4),0)+IF(COUNT(K414:AV414)&gt;4,LARGE(K414:AV414,5),0)+IF(COUNT(K414:AV414)&gt;5,LARGE(K414:AV414,6),0)+IF(COUNT(K414:AV414)&gt;6,LARGE(K414:AV414,7),0)+IF(COUNT(K414:AV414)&gt;7,LARGE(K414:AV414,8),0)+IF(COUNT(K414:AV414)&gt;8,LARGE(K414:AV414,9),0)+IF(COUNT(K414:AV414)&gt;9,LARGE(K414:AV414,10),0)+IF(COUNT(K414:AV414)&gt;10,LARGE(K414:AV414,11),0)+IF(COUNT(K414:AV414)&gt;11,LARGE(K414:AV414,12),0)+IF(COUNT(K414:AV414)&gt;12,LARGE(K414:AV414,13),0)+IF(COUNT(K414:AV414)&gt;13,LARGE(K414:AV414,14),0)+IF(COUNT(K414:AV414)&gt;14,LARGE(K414:AV414,15),0)</f>
        <v>9</v>
      </c>
      <c r="E414" s="20">
        <f>IF(COUNT(K414:AV414)&lt;22,IF(COUNT(K414:AV414)&gt;14,(COUNT(K414:AV414)-15),0)*20,120)</f>
        <v>0</v>
      </c>
      <c r="F414" s="23">
        <f>D414+E414</f>
        <v>9</v>
      </c>
      <c r="G414" s="37" t="s">
        <v>391</v>
      </c>
      <c r="H414" s="37" t="s">
        <v>392</v>
      </c>
      <c r="I414" s="38">
        <v>28126</v>
      </c>
      <c r="J414" s="39"/>
      <c r="O414" s="19">
        <v>9</v>
      </c>
    </row>
    <row r="415" spans="1:36" ht="13.5" customHeight="1">
      <c r="A415" s="14"/>
      <c r="B415" s="2">
        <f>SUM(K415:AV415)</f>
        <v>9</v>
      </c>
      <c r="C415" s="20">
        <f>COUNT(K415:AV415)</f>
        <v>1</v>
      </c>
      <c r="D415" s="20">
        <f>IF(COUNT(K415:AV415)&gt;0,LARGE(K415:AV415,1),0)+IF(COUNT(K415:AV415)&gt;1,LARGE(K415:AV415,2),0)+IF(COUNT(K415:AV415)&gt;2,LARGE(K415:AV415,3),0)+IF(COUNT(K415:AV415)&gt;3,LARGE(K415:AV415,4),0)+IF(COUNT(K415:AV415)&gt;4,LARGE(K415:AV415,5),0)+IF(COUNT(K415:AV415)&gt;5,LARGE(K415:AV415,6),0)+IF(COUNT(K415:AV415)&gt;6,LARGE(K415:AV415,7),0)+IF(COUNT(K415:AV415)&gt;7,LARGE(K415:AV415,8),0)+IF(COUNT(K415:AV415)&gt;8,LARGE(K415:AV415,9),0)+IF(COUNT(K415:AV415)&gt;9,LARGE(K415:AV415,10),0)+IF(COUNT(K415:AV415)&gt;10,LARGE(K415:AV415,11),0)+IF(COUNT(K415:AV415)&gt;11,LARGE(K415:AV415,12),0)+IF(COUNT(K415:AV415)&gt;12,LARGE(K415:AV415,13),0)+IF(COUNT(K415:AV415)&gt;13,LARGE(K415:AV415,14),0)+IF(COUNT(K415:AV415)&gt;14,LARGE(K415:AV415,15),0)</f>
        <v>9</v>
      </c>
      <c r="E415" s="20">
        <f>IF(COUNT(K415:AV415)&lt;22,IF(COUNT(K415:AV415)&gt;14,(COUNT(K415:AV415)-15),0)*20,120)</f>
        <v>0</v>
      </c>
      <c r="F415" s="23">
        <f>D415+E415</f>
        <v>9</v>
      </c>
      <c r="G415" s="36" t="s">
        <v>800</v>
      </c>
      <c r="H415" s="25" t="s">
        <v>270</v>
      </c>
      <c r="I415" s="67">
        <v>1979</v>
      </c>
      <c r="J415" s="36" t="s">
        <v>851</v>
      </c>
      <c r="AJ415" s="3">
        <v>9</v>
      </c>
    </row>
    <row r="416" spans="1:17" ht="13.5" customHeight="1">
      <c r="A416" s="14"/>
      <c r="B416" s="2">
        <f>SUM(K416:AV416)</f>
        <v>8</v>
      </c>
      <c r="C416" s="20">
        <f>COUNT(K416:AV416)</f>
        <v>1</v>
      </c>
      <c r="D416" s="20">
        <f>IF(COUNT(K416:AV416)&gt;0,LARGE(K416:AV416,1),0)+IF(COUNT(K416:AV416)&gt;1,LARGE(K416:AV416,2),0)+IF(COUNT(K416:AV416)&gt;2,LARGE(K416:AV416,3),0)+IF(COUNT(K416:AV416)&gt;3,LARGE(K416:AV416,4),0)+IF(COUNT(K416:AV416)&gt;4,LARGE(K416:AV416,5),0)+IF(COUNT(K416:AV416)&gt;5,LARGE(K416:AV416,6),0)+IF(COUNT(K416:AV416)&gt;6,LARGE(K416:AV416,7),0)+IF(COUNT(K416:AV416)&gt;7,LARGE(K416:AV416,8),0)+IF(COUNT(K416:AV416)&gt;8,LARGE(K416:AV416,9),0)+IF(COUNT(K416:AV416)&gt;9,LARGE(K416:AV416,10),0)+IF(COUNT(K416:AV416)&gt;10,LARGE(K416:AV416,11),0)+IF(COUNT(K416:AV416)&gt;11,LARGE(K416:AV416,12),0)+IF(COUNT(K416:AV416)&gt;12,LARGE(K416:AV416,13),0)+IF(COUNT(K416:AV416)&gt;13,LARGE(K416:AV416,14),0)+IF(COUNT(K416:AV416)&gt;14,LARGE(K416:AV416,15),0)</f>
        <v>8</v>
      </c>
      <c r="E416" s="20">
        <f>IF(COUNT(K416:AV416)&lt;22,IF(COUNT(K416:AV416)&gt;14,(COUNT(K416:AV416)-15),0)*20,120)</f>
        <v>0</v>
      </c>
      <c r="F416" s="23">
        <f>D416+E416</f>
        <v>8</v>
      </c>
      <c r="G416" s="25" t="s">
        <v>537</v>
      </c>
      <c r="H416" s="25" t="s">
        <v>105</v>
      </c>
      <c r="I416" s="43" t="s">
        <v>538</v>
      </c>
      <c r="J416" s="25" t="s">
        <v>79</v>
      </c>
      <c r="Q416" s="3">
        <v>8</v>
      </c>
    </row>
    <row r="417" spans="1:15" ht="13.5" customHeight="1">
      <c r="A417" s="14"/>
      <c r="B417" s="2">
        <f>SUM(K417:AV417)</f>
        <v>8</v>
      </c>
      <c r="C417" s="20">
        <f>COUNT(K417:AV417)</f>
        <v>1</v>
      </c>
      <c r="D417" s="20">
        <f>IF(COUNT(K417:AV417)&gt;0,LARGE(K417:AV417,1),0)+IF(COUNT(K417:AV417)&gt;1,LARGE(K417:AV417,2),0)+IF(COUNT(K417:AV417)&gt;2,LARGE(K417:AV417,3),0)+IF(COUNT(K417:AV417)&gt;3,LARGE(K417:AV417,4),0)+IF(COUNT(K417:AV417)&gt;4,LARGE(K417:AV417,5),0)+IF(COUNT(K417:AV417)&gt;5,LARGE(K417:AV417,6),0)+IF(COUNT(K417:AV417)&gt;6,LARGE(K417:AV417,7),0)+IF(COUNT(K417:AV417)&gt;7,LARGE(K417:AV417,8),0)+IF(COUNT(K417:AV417)&gt;8,LARGE(K417:AV417,9),0)+IF(COUNT(K417:AV417)&gt;9,LARGE(K417:AV417,10),0)+IF(COUNT(K417:AV417)&gt;10,LARGE(K417:AV417,11),0)+IF(COUNT(K417:AV417)&gt;11,LARGE(K417:AV417,12),0)+IF(COUNT(K417:AV417)&gt;12,LARGE(K417:AV417,13),0)+IF(COUNT(K417:AV417)&gt;13,LARGE(K417:AV417,14),0)+IF(COUNT(K417:AV417)&gt;14,LARGE(K417:AV417,15),0)</f>
        <v>8</v>
      </c>
      <c r="E417" s="20">
        <f>IF(COUNT(K417:AV417)&lt;22,IF(COUNT(K417:AV417)&gt;14,(COUNT(K417:AV417)-15),0)*20,120)</f>
        <v>0</v>
      </c>
      <c r="F417" s="23">
        <f>D417+E417</f>
        <v>8</v>
      </c>
      <c r="G417" s="37" t="s">
        <v>365</v>
      </c>
      <c r="H417" s="37" t="s">
        <v>393</v>
      </c>
      <c r="I417" s="38">
        <v>29353</v>
      </c>
      <c r="J417" s="39"/>
      <c r="O417" s="19">
        <v>8</v>
      </c>
    </row>
    <row r="418" spans="1:15" ht="13.5" customHeight="1">
      <c r="A418" s="14"/>
      <c r="B418" s="2">
        <f>SUM(K418:AV418)</f>
        <v>7</v>
      </c>
      <c r="C418" s="20">
        <f>COUNT(K418:AV418)</f>
        <v>1</v>
      </c>
      <c r="D418" s="20">
        <f>IF(COUNT(K418:AV418)&gt;0,LARGE(K418:AV418,1),0)+IF(COUNT(K418:AV418)&gt;1,LARGE(K418:AV418,2),0)+IF(COUNT(K418:AV418)&gt;2,LARGE(K418:AV418,3),0)+IF(COUNT(K418:AV418)&gt;3,LARGE(K418:AV418,4),0)+IF(COUNT(K418:AV418)&gt;4,LARGE(K418:AV418,5),0)+IF(COUNT(K418:AV418)&gt;5,LARGE(K418:AV418,6),0)+IF(COUNT(K418:AV418)&gt;6,LARGE(K418:AV418,7),0)+IF(COUNT(K418:AV418)&gt;7,LARGE(K418:AV418,8),0)+IF(COUNT(K418:AV418)&gt;8,LARGE(K418:AV418,9),0)+IF(COUNT(K418:AV418)&gt;9,LARGE(K418:AV418,10),0)+IF(COUNT(K418:AV418)&gt;10,LARGE(K418:AV418,11),0)+IF(COUNT(K418:AV418)&gt;11,LARGE(K418:AV418,12),0)+IF(COUNT(K418:AV418)&gt;12,LARGE(K418:AV418,13),0)+IF(COUNT(K418:AV418)&gt;13,LARGE(K418:AV418,14),0)+IF(COUNT(K418:AV418)&gt;14,LARGE(K418:AV418,15),0)</f>
        <v>7</v>
      </c>
      <c r="E418" s="20">
        <f>IF(COUNT(K418:AV418)&lt;22,IF(COUNT(K418:AV418)&gt;14,(COUNT(K418:AV418)-15),0)*20,120)</f>
        <v>0</v>
      </c>
      <c r="F418" s="23">
        <f>D418+E418</f>
        <v>7</v>
      </c>
      <c r="G418" s="37" t="s">
        <v>394</v>
      </c>
      <c r="H418" s="37" t="s">
        <v>395</v>
      </c>
      <c r="I418" s="38">
        <v>29693</v>
      </c>
      <c r="J418" s="39"/>
      <c r="O418" s="19">
        <v>7</v>
      </c>
    </row>
    <row r="419" spans="1:17" ht="13.5" customHeight="1">
      <c r="A419" s="14"/>
      <c r="B419" s="2">
        <f>SUM(K419:AV419)</f>
        <v>7</v>
      </c>
      <c r="C419" s="20">
        <f>COUNT(K419:AV419)</f>
        <v>1</v>
      </c>
      <c r="D419" s="20">
        <f>IF(COUNT(K419:AV419)&gt;0,LARGE(K419:AV419,1),0)+IF(COUNT(K419:AV419)&gt;1,LARGE(K419:AV419,2),0)+IF(COUNT(K419:AV419)&gt;2,LARGE(K419:AV419,3),0)+IF(COUNT(K419:AV419)&gt;3,LARGE(K419:AV419,4),0)+IF(COUNT(K419:AV419)&gt;4,LARGE(K419:AV419,5),0)+IF(COUNT(K419:AV419)&gt;5,LARGE(K419:AV419,6),0)+IF(COUNT(K419:AV419)&gt;6,LARGE(K419:AV419,7),0)+IF(COUNT(K419:AV419)&gt;7,LARGE(K419:AV419,8),0)+IF(COUNT(K419:AV419)&gt;8,LARGE(K419:AV419,9),0)+IF(COUNT(K419:AV419)&gt;9,LARGE(K419:AV419,10),0)+IF(COUNT(K419:AV419)&gt;10,LARGE(K419:AV419,11),0)+IF(COUNT(K419:AV419)&gt;11,LARGE(K419:AV419,12),0)+IF(COUNT(K419:AV419)&gt;12,LARGE(K419:AV419,13),0)+IF(COUNT(K419:AV419)&gt;13,LARGE(K419:AV419,14),0)+IF(COUNT(K419:AV419)&gt;14,LARGE(K419:AV419,15),0)</f>
        <v>7</v>
      </c>
      <c r="E419" s="20">
        <f>IF(COUNT(K419:AV419)&lt;22,IF(COUNT(K419:AV419)&gt;14,(COUNT(K419:AV419)-15),0)*20,120)</f>
        <v>0</v>
      </c>
      <c r="F419" s="23">
        <f>D419+E419</f>
        <v>7</v>
      </c>
      <c r="G419" s="45" t="s">
        <v>50</v>
      </c>
      <c r="H419" s="45" t="s">
        <v>539</v>
      </c>
      <c r="I419" s="43" t="s">
        <v>540</v>
      </c>
      <c r="J419" s="45"/>
      <c r="Q419" s="3">
        <v>7</v>
      </c>
    </row>
    <row r="420" spans="1:36" ht="13.5" customHeight="1">
      <c r="A420" s="14"/>
      <c r="B420" s="2">
        <f>SUM(K420:AV420)</f>
        <v>7</v>
      </c>
      <c r="C420" s="20">
        <f>COUNT(K420:AV420)</f>
        <v>1</v>
      </c>
      <c r="D420" s="20">
        <f>IF(COUNT(K420:AV420)&gt;0,LARGE(K420:AV420,1),0)+IF(COUNT(K420:AV420)&gt;1,LARGE(K420:AV420,2),0)+IF(COUNT(K420:AV420)&gt;2,LARGE(K420:AV420,3),0)+IF(COUNT(K420:AV420)&gt;3,LARGE(K420:AV420,4),0)+IF(COUNT(K420:AV420)&gt;4,LARGE(K420:AV420,5),0)+IF(COUNT(K420:AV420)&gt;5,LARGE(K420:AV420,6),0)+IF(COUNT(K420:AV420)&gt;6,LARGE(K420:AV420,7),0)+IF(COUNT(K420:AV420)&gt;7,LARGE(K420:AV420,8),0)+IF(COUNT(K420:AV420)&gt;8,LARGE(K420:AV420,9),0)+IF(COUNT(K420:AV420)&gt;9,LARGE(K420:AV420,10),0)+IF(COUNT(K420:AV420)&gt;10,LARGE(K420:AV420,11),0)+IF(COUNT(K420:AV420)&gt;11,LARGE(K420:AV420,12),0)+IF(COUNT(K420:AV420)&gt;12,LARGE(K420:AV420,13),0)+IF(COUNT(K420:AV420)&gt;13,LARGE(K420:AV420,14),0)+IF(COUNT(K420:AV420)&gt;14,LARGE(K420:AV420,15),0)</f>
        <v>7</v>
      </c>
      <c r="E420" s="20">
        <f>IF(COUNT(K420:AV420)&lt;22,IF(COUNT(K420:AV420)&gt;14,(COUNT(K420:AV420)-15),0)*20,120)</f>
        <v>0</v>
      </c>
      <c r="F420" s="23">
        <f>D420+E420</f>
        <v>7</v>
      </c>
      <c r="G420" s="36" t="s">
        <v>884</v>
      </c>
      <c r="H420" s="25" t="s">
        <v>885</v>
      </c>
      <c r="I420" s="67">
        <v>1977</v>
      </c>
      <c r="J420" s="36" t="s">
        <v>851</v>
      </c>
      <c r="AJ420" s="3">
        <v>7</v>
      </c>
    </row>
    <row r="421" spans="1:17" ht="13.5" customHeight="1">
      <c r="A421" s="14"/>
      <c r="B421" s="2">
        <f>SUM(K421:AV421)</f>
        <v>6</v>
      </c>
      <c r="C421" s="20">
        <f>COUNT(K421:AV421)</f>
        <v>1</v>
      </c>
      <c r="D421" s="20">
        <f>IF(COUNT(K421:AV421)&gt;0,LARGE(K421:AV421,1),0)+IF(COUNT(K421:AV421)&gt;1,LARGE(K421:AV421,2),0)+IF(COUNT(K421:AV421)&gt;2,LARGE(K421:AV421,3),0)+IF(COUNT(K421:AV421)&gt;3,LARGE(K421:AV421,4),0)+IF(COUNT(K421:AV421)&gt;4,LARGE(K421:AV421,5),0)+IF(COUNT(K421:AV421)&gt;5,LARGE(K421:AV421,6),0)+IF(COUNT(K421:AV421)&gt;6,LARGE(K421:AV421,7),0)+IF(COUNT(K421:AV421)&gt;7,LARGE(K421:AV421,8),0)+IF(COUNT(K421:AV421)&gt;8,LARGE(K421:AV421,9),0)+IF(COUNT(K421:AV421)&gt;9,LARGE(K421:AV421,10),0)+IF(COUNT(K421:AV421)&gt;10,LARGE(K421:AV421,11),0)+IF(COUNT(K421:AV421)&gt;11,LARGE(K421:AV421,12),0)+IF(COUNT(K421:AV421)&gt;12,LARGE(K421:AV421,13),0)+IF(COUNT(K421:AV421)&gt;13,LARGE(K421:AV421,14),0)+IF(COUNT(K421:AV421)&gt;14,LARGE(K421:AV421,15),0)</f>
        <v>6</v>
      </c>
      <c r="E421" s="20">
        <f>IF(COUNT(K421:AV421)&lt;22,IF(COUNT(K421:AV421)&gt;14,(COUNT(K421:AV421)-15),0)*20,120)</f>
        <v>0</v>
      </c>
      <c r="F421" s="23">
        <f>D421+E421</f>
        <v>6</v>
      </c>
      <c r="G421" s="25" t="s">
        <v>541</v>
      </c>
      <c r="H421" s="25" t="s">
        <v>501</v>
      </c>
      <c r="I421" s="43" t="s">
        <v>542</v>
      </c>
      <c r="J421" s="25" t="s">
        <v>37</v>
      </c>
      <c r="Q421" s="3">
        <v>6</v>
      </c>
    </row>
    <row r="422" spans="1:15" ht="13.5" customHeight="1">
      <c r="A422" s="14"/>
      <c r="B422" s="2">
        <f>SUM(K422:AV422)</f>
        <v>6</v>
      </c>
      <c r="C422" s="20">
        <f>COUNT(K422:AV422)</f>
        <v>1</v>
      </c>
      <c r="D422" s="20">
        <f>IF(COUNT(K422:AV422)&gt;0,LARGE(K422:AV422,1),0)+IF(COUNT(K422:AV422)&gt;1,LARGE(K422:AV422,2),0)+IF(COUNT(K422:AV422)&gt;2,LARGE(K422:AV422,3),0)+IF(COUNT(K422:AV422)&gt;3,LARGE(K422:AV422,4),0)+IF(COUNT(K422:AV422)&gt;4,LARGE(K422:AV422,5),0)+IF(COUNT(K422:AV422)&gt;5,LARGE(K422:AV422,6),0)+IF(COUNT(K422:AV422)&gt;6,LARGE(K422:AV422,7),0)+IF(COUNT(K422:AV422)&gt;7,LARGE(K422:AV422,8),0)+IF(COUNT(K422:AV422)&gt;8,LARGE(K422:AV422,9),0)+IF(COUNT(K422:AV422)&gt;9,LARGE(K422:AV422,10),0)+IF(COUNT(K422:AV422)&gt;10,LARGE(K422:AV422,11),0)+IF(COUNT(K422:AV422)&gt;11,LARGE(K422:AV422,12),0)+IF(COUNT(K422:AV422)&gt;12,LARGE(K422:AV422,13),0)+IF(COUNT(K422:AV422)&gt;13,LARGE(K422:AV422,14),0)+IF(COUNT(K422:AV422)&gt;14,LARGE(K422:AV422,15),0)</f>
        <v>6</v>
      </c>
      <c r="E422" s="20">
        <f>IF(COUNT(K422:AV422)&lt;22,IF(COUNT(K422:AV422)&gt;14,(COUNT(K422:AV422)-15),0)*20,120)</f>
        <v>0</v>
      </c>
      <c r="F422" s="23">
        <f>D422+E422</f>
        <v>6</v>
      </c>
      <c r="G422" s="37" t="s">
        <v>396</v>
      </c>
      <c r="H422" s="37" t="s">
        <v>377</v>
      </c>
      <c r="I422" s="38">
        <v>29587</v>
      </c>
      <c r="J422" s="39" t="s">
        <v>397</v>
      </c>
      <c r="O422" s="19">
        <v>6</v>
      </c>
    </row>
    <row r="423" spans="1:36" ht="13.5" customHeight="1">
      <c r="A423" s="14"/>
      <c r="B423" s="2">
        <f>SUM(K423:AV423)</f>
        <v>5</v>
      </c>
      <c r="C423" s="20">
        <f>COUNT(K423:AV423)</f>
        <v>1</v>
      </c>
      <c r="D423" s="20">
        <f>IF(COUNT(K423:AV423)&gt;0,LARGE(K423:AV423,1),0)+IF(COUNT(K423:AV423)&gt;1,LARGE(K423:AV423,2),0)+IF(COUNT(K423:AV423)&gt;2,LARGE(K423:AV423,3),0)+IF(COUNT(K423:AV423)&gt;3,LARGE(K423:AV423,4),0)+IF(COUNT(K423:AV423)&gt;4,LARGE(K423:AV423,5),0)+IF(COUNT(K423:AV423)&gt;5,LARGE(K423:AV423,6),0)+IF(COUNT(K423:AV423)&gt;6,LARGE(K423:AV423,7),0)+IF(COUNT(K423:AV423)&gt;7,LARGE(K423:AV423,8),0)+IF(COUNT(K423:AV423)&gt;8,LARGE(K423:AV423,9),0)+IF(COUNT(K423:AV423)&gt;9,LARGE(K423:AV423,10),0)+IF(COUNT(K423:AV423)&gt;10,LARGE(K423:AV423,11),0)+IF(COUNT(K423:AV423)&gt;11,LARGE(K423:AV423,12),0)+IF(COUNT(K423:AV423)&gt;12,LARGE(K423:AV423,13),0)+IF(COUNT(K423:AV423)&gt;13,LARGE(K423:AV423,14),0)+IF(COUNT(K423:AV423)&gt;14,LARGE(K423:AV423,15),0)</f>
        <v>5</v>
      </c>
      <c r="E423" s="20">
        <f>IF(COUNT(K423:AV423)&lt;22,IF(COUNT(K423:AV423)&gt;14,(COUNT(K423:AV423)-15),0)*20,120)</f>
        <v>0</v>
      </c>
      <c r="F423" s="23">
        <f>D423+E423</f>
        <v>5</v>
      </c>
      <c r="G423" s="36" t="s">
        <v>886</v>
      </c>
      <c r="H423" s="25" t="s">
        <v>858</v>
      </c>
      <c r="I423" s="67">
        <v>1977</v>
      </c>
      <c r="J423" s="36" t="s">
        <v>851</v>
      </c>
      <c r="AJ423" s="3">
        <v>5</v>
      </c>
    </row>
    <row r="424" spans="1:15" ht="13.5" customHeight="1">
      <c r="A424" s="14"/>
      <c r="B424" s="2">
        <f>SUM(K424:AV424)</f>
        <v>5</v>
      </c>
      <c r="C424" s="20">
        <f>COUNT(K424:AV424)</f>
        <v>1</v>
      </c>
      <c r="D424" s="20">
        <f>IF(COUNT(K424:AV424)&gt;0,LARGE(K424:AV424,1),0)+IF(COUNT(K424:AV424)&gt;1,LARGE(K424:AV424,2),0)+IF(COUNT(K424:AV424)&gt;2,LARGE(K424:AV424,3),0)+IF(COUNT(K424:AV424)&gt;3,LARGE(K424:AV424,4),0)+IF(COUNT(K424:AV424)&gt;4,LARGE(K424:AV424,5),0)+IF(COUNT(K424:AV424)&gt;5,LARGE(K424:AV424,6),0)+IF(COUNT(K424:AV424)&gt;6,LARGE(K424:AV424,7),0)+IF(COUNT(K424:AV424)&gt;7,LARGE(K424:AV424,8),0)+IF(COUNT(K424:AV424)&gt;8,LARGE(K424:AV424,9),0)+IF(COUNT(K424:AV424)&gt;9,LARGE(K424:AV424,10),0)+IF(COUNT(K424:AV424)&gt;10,LARGE(K424:AV424,11),0)+IF(COUNT(K424:AV424)&gt;11,LARGE(K424:AV424,12),0)+IF(COUNT(K424:AV424)&gt;12,LARGE(K424:AV424,13),0)+IF(COUNT(K424:AV424)&gt;13,LARGE(K424:AV424,14),0)+IF(COUNT(K424:AV424)&gt;14,LARGE(K424:AV424,15),0)</f>
        <v>5</v>
      </c>
      <c r="E424" s="20">
        <f>IF(COUNT(K424:AV424)&lt;22,IF(COUNT(K424:AV424)&gt;14,(COUNT(K424:AV424)-15),0)*20,120)</f>
        <v>0</v>
      </c>
      <c r="F424" s="23">
        <f>D424+E424</f>
        <v>5</v>
      </c>
      <c r="G424" s="37" t="s">
        <v>398</v>
      </c>
      <c r="H424" s="37" t="s">
        <v>399</v>
      </c>
      <c r="I424" s="38">
        <v>28129</v>
      </c>
      <c r="J424" s="39"/>
      <c r="O424" s="19">
        <v>5</v>
      </c>
    </row>
    <row r="425" spans="1:17" ht="13.5" customHeight="1">
      <c r="A425" s="14"/>
      <c r="B425" s="2">
        <f>SUM(K425:AV425)</f>
        <v>4</v>
      </c>
      <c r="C425" s="20">
        <f>COUNT(K425:AV425)</f>
        <v>1</v>
      </c>
      <c r="D425" s="20">
        <f>IF(COUNT(K425:AV425)&gt;0,LARGE(K425:AV425,1),0)+IF(COUNT(K425:AV425)&gt;1,LARGE(K425:AV425,2),0)+IF(COUNT(K425:AV425)&gt;2,LARGE(K425:AV425,3),0)+IF(COUNT(K425:AV425)&gt;3,LARGE(K425:AV425,4),0)+IF(COUNT(K425:AV425)&gt;4,LARGE(K425:AV425,5),0)+IF(COUNT(K425:AV425)&gt;5,LARGE(K425:AV425,6),0)+IF(COUNT(K425:AV425)&gt;6,LARGE(K425:AV425,7),0)+IF(COUNT(K425:AV425)&gt;7,LARGE(K425:AV425,8),0)+IF(COUNT(K425:AV425)&gt;8,LARGE(K425:AV425,9),0)+IF(COUNT(K425:AV425)&gt;9,LARGE(K425:AV425,10),0)+IF(COUNT(K425:AV425)&gt;10,LARGE(K425:AV425,11),0)+IF(COUNT(K425:AV425)&gt;11,LARGE(K425:AV425,12),0)+IF(COUNT(K425:AV425)&gt;12,LARGE(K425:AV425,13),0)+IF(COUNT(K425:AV425)&gt;13,LARGE(K425:AV425,14),0)+IF(COUNT(K425:AV425)&gt;14,LARGE(K425:AV425,15),0)</f>
        <v>4</v>
      </c>
      <c r="E425" s="20">
        <f>IF(COUNT(K425:AV425)&lt;22,IF(COUNT(K425:AV425)&gt;14,(COUNT(K425:AV425)-15),0)*20,120)</f>
        <v>0</v>
      </c>
      <c r="F425" s="23">
        <f>D425+E425</f>
        <v>4</v>
      </c>
      <c r="G425" s="45" t="s">
        <v>543</v>
      </c>
      <c r="H425" s="45" t="s">
        <v>445</v>
      </c>
      <c r="I425" s="43" t="s">
        <v>544</v>
      </c>
      <c r="J425" s="45"/>
      <c r="Q425" s="3">
        <v>4</v>
      </c>
    </row>
    <row r="426" spans="1:15" ht="14.25">
      <c r="A426" s="14"/>
      <c r="B426" s="2">
        <f>SUM(K426:AV426)</f>
        <v>4</v>
      </c>
      <c r="C426" s="20">
        <f>COUNT(K426:AV426)</f>
        <v>1</v>
      </c>
      <c r="D426" s="20">
        <f>IF(COUNT(K426:AV426)&gt;0,LARGE(K426:AV426,1),0)+IF(COUNT(K426:AV426)&gt;1,LARGE(K426:AV426,2),0)+IF(COUNT(K426:AV426)&gt;2,LARGE(K426:AV426,3),0)+IF(COUNT(K426:AV426)&gt;3,LARGE(K426:AV426,4),0)+IF(COUNT(K426:AV426)&gt;4,LARGE(K426:AV426,5),0)+IF(COUNT(K426:AV426)&gt;5,LARGE(K426:AV426,6),0)+IF(COUNT(K426:AV426)&gt;6,LARGE(K426:AV426,7),0)+IF(COUNT(K426:AV426)&gt;7,LARGE(K426:AV426,8),0)+IF(COUNT(K426:AV426)&gt;8,LARGE(K426:AV426,9),0)+IF(COUNT(K426:AV426)&gt;9,LARGE(K426:AV426,10),0)+IF(COUNT(K426:AV426)&gt;10,LARGE(K426:AV426,11),0)+IF(COUNT(K426:AV426)&gt;11,LARGE(K426:AV426,12),0)+IF(COUNT(K426:AV426)&gt;12,LARGE(K426:AV426,13),0)+IF(COUNT(K426:AV426)&gt;13,LARGE(K426:AV426,14),0)+IF(COUNT(K426:AV426)&gt;14,LARGE(K426:AV426,15),0)</f>
        <v>4</v>
      </c>
      <c r="E426" s="20">
        <f>IF(COUNT(K426:AV426)&lt;22,IF(COUNT(K426:AV426)&gt;14,(COUNT(K426:AV426)-15),0)*20,120)</f>
        <v>0</v>
      </c>
      <c r="F426" s="23">
        <f>D426+E426</f>
        <v>4</v>
      </c>
      <c r="G426" s="37" t="s">
        <v>400</v>
      </c>
      <c r="H426" s="37" t="s">
        <v>353</v>
      </c>
      <c r="I426" s="38">
        <v>29587</v>
      </c>
      <c r="J426" s="39"/>
      <c r="O426" s="19">
        <v>4</v>
      </c>
    </row>
    <row r="427" spans="1:15" ht="14.25">
      <c r="A427" s="14"/>
      <c r="B427" s="2">
        <f>SUM(K427:AV427)</f>
        <v>3</v>
      </c>
      <c r="C427" s="20">
        <f>COUNT(K427:AV427)</f>
        <v>1</v>
      </c>
      <c r="D427" s="20">
        <f>IF(COUNT(K427:AV427)&gt;0,LARGE(K427:AV427,1),0)+IF(COUNT(K427:AV427)&gt;1,LARGE(K427:AV427,2),0)+IF(COUNT(K427:AV427)&gt;2,LARGE(K427:AV427,3),0)+IF(COUNT(K427:AV427)&gt;3,LARGE(K427:AV427,4),0)+IF(COUNT(K427:AV427)&gt;4,LARGE(K427:AV427,5),0)+IF(COUNT(K427:AV427)&gt;5,LARGE(K427:AV427,6),0)+IF(COUNT(K427:AV427)&gt;6,LARGE(K427:AV427,7),0)+IF(COUNT(K427:AV427)&gt;7,LARGE(K427:AV427,8),0)+IF(COUNT(K427:AV427)&gt;8,LARGE(K427:AV427,9),0)+IF(COUNT(K427:AV427)&gt;9,LARGE(K427:AV427,10),0)+IF(COUNT(K427:AV427)&gt;10,LARGE(K427:AV427,11),0)+IF(COUNT(K427:AV427)&gt;11,LARGE(K427:AV427,12),0)+IF(COUNT(K427:AV427)&gt;12,LARGE(K427:AV427,13),0)+IF(COUNT(K427:AV427)&gt;13,LARGE(K427:AV427,14),0)+IF(COUNT(K427:AV427)&gt;14,LARGE(K427:AV427,15),0)</f>
        <v>3</v>
      </c>
      <c r="E427" s="20">
        <f>IF(COUNT(K427:AV427)&lt;22,IF(COUNT(K427:AV427)&gt;14,(COUNT(K427:AV427)-15),0)*20,120)</f>
        <v>0</v>
      </c>
      <c r="F427" s="23">
        <f>D427+E427</f>
        <v>3</v>
      </c>
      <c r="G427" s="37" t="s">
        <v>401</v>
      </c>
      <c r="H427" s="37" t="s">
        <v>402</v>
      </c>
      <c r="I427" s="38">
        <v>29221</v>
      </c>
      <c r="J427" s="39" t="s">
        <v>403</v>
      </c>
      <c r="O427" s="19">
        <v>3</v>
      </c>
    </row>
    <row r="428" spans="1:17" ht="12.75">
      <c r="A428" s="14"/>
      <c r="B428" s="2">
        <f>SUM(K428:AV428)</f>
        <v>3</v>
      </c>
      <c r="C428" s="20">
        <f>COUNT(K428:AV428)</f>
        <v>1</v>
      </c>
      <c r="D428" s="20">
        <f>IF(COUNT(K428:AV428)&gt;0,LARGE(K428:AV428,1),0)+IF(COUNT(K428:AV428)&gt;1,LARGE(K428:AV428,2),0)+IF(COUNT(K428:AV428)&gt;2,LARGE(K428:AV428,3),0)+IF(COUNT(K428:AV428)&gt;3,LARGE(K428:AV428,4),0)+IF(COUNT(K428:AV428)&gt;4,LARGE(K428:AV428,5),0)+IF(COUNT(K428:AV428)&gt;5,LARGE(K428:AV428,6),0)+IF(COUNT(K428:AV428)&gt;6,LARGE(K428:AV428,7),0)+IF(COUNT(K428:AV428)&gt;7,LARGE(K428:AV428,8),0)+IF(COUNT(K428:AV428)&gt;8,LARGE(K428:AV428,9),0)+IF(COUNT(K428:AV428)&gt;9,LARGE(K428:AV428,10),0)+IF(COUNT(K428:AV428)&gt;10,LARGE(K428:AV428,11),0)+IF(COUNT(K428:AV428)&gt;11,LARGE(K428:AV428,12),0)+IF(COUNT(K428:AV428)&gt;12,LARGE(K428:AV428,13),0)+IF(COUNT(K428:AV428)&gt;13,LARGE(K428:AV428,14),0)+IF(COUNT(K428:AV428)&gt;14,LARGE(K428:AV428,15),0)</f>
        <v>3</v>
      </c>
      <c r="E428" s="20">
        <f>IF(COUNT(K428:AV428)&lt;22,IF(COUNT(K428:AV428)&gt;14,(COUNT(K428:AV428)-15),0)*20,120)</f>
        <v>0</v>
      </c>
      <c r="F428" s="23">
        <f>D428+E428</f>
        <v>3</v>
      </c>
      <c r="G428" s="45" t="s">
        <v>545</v>
      </c>
      <c r="H428" s="45" t="s">
        <v>546</v>
      </c>
      <c r="I428" s="43" t="s">
        <v>547</v>
      </c>
      <c r="J428" s="45"/>
      <c r="Q428" s="3">
        <v>3</v>
      </c>
    </row>
    <row r="429" spans="1:15" ht="14.25">
      <c r="A429" s="14"/>
      <c r="B429" s="2">
        <f>SUM(K429:AV429)</f>
        <v>2</v>
      </c>
      <c r="C429" s="20">
        <f>COUNT(K429:AV429)</f>
        <v>1</v>
      </c>
      <c r="D429" s="20">
        <f>IF(COUNT(K429:AV429)&gt;0,LARGE(K429:AV429,1),0)+IF(COUNT(K429:AV429)&gt;1,LARGE(K429:AV429,2),0)+IF(COUNT(K429:AV429)&gt;2,LARGE(K429:AV429,3),0)+IF(COUNT(K429:AV429)&gt;3,LARGE(K429:AV429,4),0)+IF(COUNT(K429:AV429)&gt;4,LARGE(K429:AV429,5),0)+IF(COUNT(K429:AV429)&gt;5,LARGE(K429:AV429,6),0)+IF(COUNT(K429:AV429)&gt;6,LARGE(K429:AV429,7),0)+IF(COUNT(K429:AV429)&gt;7,LARGE(K429:AV429,8),0)+IF(COUNT(K429:AV429)&gt;8,LARGE(K429:AV429,9),0)+IF(COUNT(K429:AV429)&gt;9,LARGE(K429:AV429,10),0)+IF(COUNT(K429:AV429)&gt;10,LARGE(K429:AV429,11),0)+IF(COUNT(K429:AV429)&gt;11,LARGE(K429:AV429,12),0)+IF(COUNT(K429:AV429)&gt;12,LARGE(K429:AV429,13),0)+IF(COUNT(K429:AV429)&gt;13,LARGE(K429:AV429,14),0)+IF(COUNT(K429:AV429)&gt;14,LARGE(K429:AV429,15),0)</f>
        <v>2</v>
      </c>
      <c r="E429" s="20">
        <f>IF(COUNT(K429:AV429)&lt;22,IF(COUNT(K429:AV429)&gt;14,(COUNT(K429:AV429)-15),0)*20,120)</f>
        <v>0</v>
      </c>
      <c r="F429" s="23">
        <f>D429+E429</f>
        <v>2</v>
      </c>
      <c r="G429" s="37" t="s">
        <v>404</v>
      </c>
      <c r="H429" s="37" t="s">
        <v>405</v>
      </c>
      <c r="I429" s="38">
        <v>28126</v>
      </c>
      <c r="J429" s="39" t="s">
        <v>406</v>
      </c>
      <c r="O429" s="19">
        <v>2</v>
      </c>
    </row>
    <row r="430" spans="1:15" ht="14.25">
      <c r="A430" s="14"/>
      <c r="B430" s="2">
        <f>SUM(K430:AV430)</f>
        <v>0</v>
      </c>
      <c r="C430" s="20">
        <f>COUNT(K430:AV430)</f>
        <v>1</v>
      </c>
      <c r="D430" s="20">
        <f>IF(COUNT(K430:AV430)&gt;0,LARGE(K430:AV430,1),0)+IF(COUNT(K430:AV430)&gt;1,LARGE(K430:AV430,2),0)+IF(COUNT(K430:AV430)&gt;2,LARGE(K430:AV430,3),0)+IF(COUNT(K430:AV430)&gt;3,LARGE(K430:AV430,4),0)+IF(COUNT(K430:AV430)&gt;4,LARGE(K430:AV430,5),0)+IF(COUNT(K430:AV430)&gt;5,LARGE(K430:AV430,6),0)+IF(COUNT(K430:AV430)&gt;6,LARGE(K430:AV430,7),0)+IF(COUNT(K430:AV430)&gt;7,LARGE(K430:AV430,8),0)+IF(COUNT(K430:AV430)&gt;8,LARGE(K430:AV430,9),0)+IF(COUNT(K430:AV430)&gt;9,LARGE(K430:AV430,10),0)+IF(COUNT(K430:AV430)&gt;10,LARGE(K430:AV430,11),0)+IF(COUNT(K430:AV430)&gt;11,LARGE(K430:AV430,12),0)+IF(COUNT(K430:AV430)&gt;12,LARGE(K430:AV430,13),0)+IF(COUNT(K430:AV430)&gt;13,LARGE(K430:AV430,14),0)+IF(COUNT(K430:AV430)&gt;14,LARGE(K430:AV430,15),0)</f>
        <v>0</v>
      </c>
      <c r="E430" s="20">
        <f>IF(COUNT(K430:AV430)&lt;22,IF(COUNT(K430:AV430)&gt;14,(COUNT(K430:AV430)-15),0)*20,120)</f>
        <v>0</v>
      </c>
      <c r="F430" s="23">
        <f>D430+E430</f>
        <v>0</v>
      </c>
      <c r="G430" s="37" t="s">
        <v>412</v>
      </c>
      <c r="H430" s="37" t="s">
        <v>413</v>
      </c>
      <c r="I430" s="38">
        <v>28335</v>
      </c>
      <c r="J430" s="39"/>
      <c r="O430" s="19">
        <v>0</v>
      </c>
    </row>
    <row r="431" spans="1:15" ht="14.25">
      <c r="A431" s="14"/>
      <c r="B431" s="2">
        <f>SUM(K431:AV431)</f>
        <v>0</v>
      </c>
      <c r="C431" s="20">
        <f>COUNT(K431:AV431)</f>
        <v>1</v>
      </c>
      <c r="D431" s="20">
        <f>IF(COUNT(K431:AV431)&gt;0,LARGE(K431:AV431,1),0)+IF(COUNT(K431:AV431)&gt;1,LARGE(K431:AV431,2),0)+IF(COUNT(K431:AV431)&gt;2,LARGE(K431:AV431,3),0)+IF(COUNT(K431:AV431)&gt;3,LARGE(K431:AV431,4),0)+IF(COUNT(K431:AV431)&gt;4,LARGE(K431:AV431,5),0)+IF(COUNT(K431:AV431)&gt;5,LARGE(K431:AV431,6),0)+IF(COUNT(K431:AV431)&gt;6,LARGE(K431:AV431,7),0)+IF(COUNT(K431:AV431)&gt;7,LARGE(K431:AV431,8),0)+IF(COUNT(K431:AV431)&gt;8,LARGE(K431:AV431,9),0)+IF(COUNT(K431:AV431)&gt;9,LARGE(K431:AV431,10),0)+IF(COUNT(K431:AV431)&gt;10,LARGE(K431:AV431,11),0)+IF(COUNT(K431:AV431)&gt;11,LARGE(K431:AV431,12),0)+IF(COUNT(K431:AV431)&gt;12,LARGE(K431:AV431,13),0)+IF(COUNT(K431:AV431)&gt;13,LARGE(K431:AV431,14),0)+IF(COUNT(K431:AV431)&gt;14,LARGE(K431:AV431,15),0)</f>
        <v>0</v>
      </c>
      <c r="E431" s="20">
        <f>IF(COUNT(K431:AV431)&lt;22,IF(COUNT(K431:AV431)&gt;14,(COUNT(K431:AV431)-15),0)*20,120)</f>
        <v>0</v>
      </c>
      <c r="F431" s="23">
        <f>D431+E431</f>
        <v>0</v>
      </c>
      <c r="G431" s="37" t="s">
        <v>414</v>
      </c>
      <c r="H431" s="37" t="s">
        <v>320</v>
      </c>
      <c r="I431" s="38">
        <v>28856</v>
      </c>
      <c r="J431" s="39"/>
      <c r="O431" s="19">
        <v>0</v>
      </c>
    </row>
    <row r="432" spans="1:17" ht="12.75">
      <c r="A432" s="14"/>
      <c r="B432" s="2">
        <f>SUM(K432:AV432)</f>
        <v>0</v>
      </c>
      <c r="C432" s="20">
        <f>COUNT(K432:AV432)</f>
        <v>1</v>
      </c>
      <c r="D432" s="20">
        <f>IF(COUNT(K432:AV432)&gt;0,LARGE(K432:AV432,1),0)+IF(COUNT(K432:AV432)&gt;1,LARGE(K432:AV432,2),0)+IF(COUNT(K432:AV432)&gt;2,LARGE(K432:AV432,3),0)+IF(COUNT(K432:AV432)&gt;3,LARGE(K432:AV432,4),0)+IF(COUNT(K432:AV432)&gt;4,LARGE(K432:AV432,5),0)+IF(COUNT(K432:AV432)&gt;5,LARGE(K432:AV432,6),0)+IF(COUNT(K432:AV432)&gt;6,LARGE(K432:AV432,7),0)+IF(COUNT(K432:AV432)&gt;7,LARGE(K432:AV432,8),0)+IF(COUNT(K432:AV432)&gt;8,LARGE(K432:AV432,9),0)+IF(COUNT(K432:AV432)&gt;9,LARGE(K432:AV432,10),0)+IF(COUNT(K432:AV432)&gt;10,LARGE(K432:AV432,11),0)+IF(COUNT(K432:AV432)&gt;11,LARGE(K432:AV432,12),0)+IF(COUNT(K432:AV432)&gt;12,LARGE(K432:AV432,13),0)+IF(COUNT(K432:AV432)&gt;13,LARGE(K432:AV432,14),0)+IF(COUNT(K432:AV432)&gt;14,LARGE(K432:AV432,15),0)</f>
        <v>0</v>
      </c>
      <c r="E432" s="20">
        <f>IF(COUNT(K432:AV432)&lt;22,IF(COUNT(K432:AV432)&gt;14,(COUNT(K432:AV432)-15),0)*20,120)</f>
        <v>0</v>
      </c>
      <c r="F432" s="23">
        <f>D432+E432</f>
        <v>0</v>
      </c>
      <c r="G432" s="25" t="s">
        <v>550</v>
      </c>
      <c r="H432" s="25" t="s">
        <v>551</v>
      </c>
      <c r="I432" s="43" t="s">
        <v>552</v>
      </c>
      <c r="J432" s="25" t="s">
        <v>79</v>
      </c>
      <c r="Q432" s="3">
        <v>0</v>
      </c>
    </row>
    <row r="433" spans="1:15" ht="14.25">
      <c r="A433" s="14"/>
      <c r="B433" s="2">
        <f>SUM(K433:AV433)</f>
        <v>0</v>
      </c>
      <c r="C433" s="20">
        <f>COUNT(K433:AV433)</f>
        <v>1</v>
      </c>
      <c r="D433" s="20">
        <f>IF(COUNT(K433:AV433)&gt;0,LARGE(K433:AV433,1),0)+IF(COUNT(K433:AV433)&gt;1,LARGE(K433:AV433,2),0)+IF(COUNT(K433:AV433)&gt;2,LARGE(K433:AV433,3),0)+IF(COUNT(K433:AV433)&gt;3,LARGE(K433:AV433,4),0)+IF(COUNT(K433:AV433)&gt;4,LARGE(K433:AV433,5),0)+IF(COUNT(K433:AV433)&gt;5,LARGE(K433:AV433,6),0)+IF(COUNT(K433:AV433)&gt;6,LARGE(K433:AV433,7),0)+IF(COUNT(K433:AV433)&gt;7,LARGE(K433:AV433,8),0)+IF(COUNT(K433:AV433)&gt;8,LARGE(K433:AV433,9),0)+IF(COUNT(K433:AV433)&gt;9,LARGE(K433:AV433,10),0)+IF(COUNT(K433:AV433)&gt;10,LARGE(K433:AV433,11),0)+IF(COUNT(K433:AV433)&gt;11,LARGE(K433:AV433,12),0)+IF(COUNT(K433:AV433)&gt;12,LARGE(K433:AV433,13),0)+IF(COUNT(K433:AV433)&gt;13,LARGE(K433:AV433,14),0)+IF(COUNT(K433:AV433)&gt;14,LARGE(K433:AV433,15),0)</f>
        <v>0</v>
      </c>
      <c r="E433" s="20">
        <f>IF(COUNT(K433:AV433)&lt;22,IF(COUNT(K433:AV433)&gt;14,(COUNT(K433:AV433)-15),0)*20,120)</f>
        <v>0</v>
      </c>
      <c r="F433" s="23">
        <f>D433+E433</f>
        <v>0</v>
      </c>
      <c r="G433" s="37" t="s">
        <v>407</v>
      </c>
      <c r="H433" s="37" t="s">
        <v>320</v>
      </c>
      <c r="I433" s="38">
        <v>28856</v>
      </c>
      <c r="J433" s="39"/>
      <c r="O433" s="19">
        <v>0</v>
      </c>
    </row>
    <row r="434" spans="1:17" ht="12.75">
      <c r="A434" s="14"/>
      <c r="B434" s="2">
        <f>SUM(K434:AV434)</f>
        <v>0</v>
      </c>
      <c r="C434" s="20">
        <f>COUNT(K434:AV434)</f>
        <v>1</v>
      </c>
      <c r="D434" s="20">
        <f>IF(COUNT(K434:AV434)&gt;0,LARGE(K434:AV434,1),0)+IF(COUNT(K434:AV434)&gt;1,LARGE(K434:AV434,2),0)+IF(COUNT(K434:AV434)&gt;2,LARGE(K434:AV434,3),0)+IF(COUNT(K434:AV434)&gt;3,LARGE(K434:AV434,4),0)+IF(COUNT(K434:AV434)&gt;4,LARGE(K434:AV434,5),0)+IF(COUNT(K434:AV434)&gt;5,LARGE(K434:AV434,6),0)+IF(COUNT(K434:AV434)&gt;6,LARGE(K434:AV434,7),0)+IF(COUNT(K434:AV434)&gt;7,LARGE(K434:AV434,8),0)+IF(COUNT(K434:AV434)&gt;8,LARGE(K434:AV434,9),0)+IF(COUNT(K434:AV434)&gt;9,LARGE(K434:AV434,10),0)+IF(COUNT(K434:AV434)&gt;10,LARGE(K434:AV434,11),0)+IF(COUNT(K434:AV434)&gt;11,LARGE(K434:AV434,12),0)+IF(COUNT(K434:AV434)&gt;12,LARGE(K434:AV434,13),0)+IF(COUNT(K434:AV434)&gt;13,LARGE(K434:AV434,14),0)+IF(COUNT(K434:AV434)&gt;14,LARGE(K434:AV434,15),0)</f>
        <v>0</v>
      </c>
      <c r="E434" s="20">
        <f>IF(COUNT(K434:AV434)&lt;22,IF(COUNT(K434:AV434)&gt;14,(COUNT(K434:AV434)-15),0)*20,120)</f>
        <v>0</v>
      </c>
      <c r="F434" s="23">
        <f>D434+E434</f>
        <v>0</v>
      </c>
      <c r="G434" s="45" t="s">
        <v>560</v>
      </c>
      <c r="H434" s="45" t="s">
        <v>561</v>
      </c>
      <c r="I434" s="43" t="s">
        <v>562</v>
      </c>
      <c r="J434" s="45"/>
      <c r="Q434" s="3">
        <v>0</v>
      </c>
    </row>
    <row r="435" spans="1:17" ht="12.75">
      <c r="A435" s="14"/>
      <c r="B435" s="2">
        <f>SUM(K435:AV435)</f>
        <v>0</v>
      </c>
      <c r="C435" s="20">
        <f>COUNT(K435:AV435)</f>
        <v>1</v>
      </c>
      <c r="D435" s="20">
        <f>IF(COUNT(K435:AV435)&gt;0,LARGE(K435:AV435,1),0)+IF(COUNT(K435:AV435)&gt;1,LARGE(K435:AV435,2),0)+IF(COUNT(K435:AV435)&gt;2,LARGE(K435:AV435,3),0)+IF(COUNT(K435:AV435)&gt;3,LARGE(K435:AV435,4),0)+IF(COUNT(K435:AV435)&gt;4,LARGE(K435:AV435,5),0)+IF(COUNT(K435:AV435)&gt;5,LARGE(K435:AV435,6),0)+IF(COUNT(K435:AV435)&gt;6,LARGE(K435:AV435,7),0)+IF(COUNT(K435:AV435)&gt;7,LARGE(K435:AV435,8),0)+IF(COUNT(K435:AV435)&gt;8,LARGE(K435:AV435,9),0)+IF(COUNT(K435:AV435)&gt;9,LARGE(K435:AV435,10),0)+IF(COUNT(K435:AV435)&gt;10,LARGE(K435:AV435,11),0)+IF(COUNT(K435:AV435)&gt;11,LARGE(K435:AV435,12),0)+IF(COUNT(K435:AV435)&gt;12,LARGE(K435:AV435,13),0)+IF(COUNT(K435:AV435)&gt;13,LARGE(K435:AV435,14),0)+IF(COUNT(K435:AV435)&gt;14,LARGE(K435:AV435,15),0)</f>
        <v>0</v>
      </c>
      <c r="E435" s="20">
        <f>IF(COUNT(K435:AV435)&lt;22,IF(COUNT(K435:AV435)&gt;14,(COUNT(K435:AV435)-15),0)*20,120)</f>
        <v>0</v>
      </c>
      <c r="F435" s="23">
        <f>D435+E435</f>
        <v>0</v>
      </c>
      <c r="G435" s="25" t="s">
        <v>568</v>
      </c>
      <c r="H435" s="25" t="s">
        <v>569</v>
      </c>
      <c r="I435" s="43" t="s">
        <v>570</v>
      </c>
      <c r="J435" s="25" t="s">
        <v>76</v>
      </c>
      <c r="Q435" s="3">
        <v>0</v>
      </c>
    </row>
    <row r="436" spans="1:17" ht="12.75">
      <c r="A436" s="14"/>
      <c r="B436" s="2">
        <f>SUM(K436:AV436)</f>
        <v>0</v>
      </c>
      <c r="C436" s="20">
        <f>COUNT(K436:AV436)</f>
        <v>1</v>
      </c>
      <c r="D436" s="20">
        <f>IF(COUNT(K436:AV436)&gt;0,LARGE(K436:AV436,1),0)+IF(COUNT(K436:AV436)&gt;1,LARGE(K436:AV436,2),0)+IF(COUNT(K436:AV436)&gt;2,LARGE(K436:AV436,3),0)+IF(COUNT(K436:AV436)&gt;3,LARGE(K436:AV436,4),0)+IF(COUNT(K436:AV436)&gt;4,LARGE(K436:AV436,5),0)+IF(COUNT(K436:AV436)&gt;5,LARGE(K436:AV436,6),0)+IF(COUNT(K436:AV436)&gt;6,LARGE(K436:AV436,7),0)+IF(COUNT(K436:AV436)&gt;7,LARGE(K436:AV436,8),0)+IF(COUNT(K436:AV436)&gt;8,LARGE(K436:AV436,9),0)+IF(COUNT(K436:AV436)&gt;9,LARGE(K436:AV436,10),0)+IF(COUNT(K436:AV436)&gt;10,LARGE(K436:AV436,11),0)+IF(COUNT(K436:AV436)&gt;11,LARGE(K436:AV436,12),0)+IF(COUNT(K436:AV436)&gt;12,LARGE(K436:AV436,13),0)+IF(COUNT(K436:AV436)&gt;13,LARGE(K436:AV436,14),0)+IF(COUNT(K436:AV436)&gt;14,LARGE(K436:AV436,15),0)</f>
        <v>0</v>
      </c>
      <c r="E436" s="20">
        <f>IF(COUNT(K436:AV436)&lt;22,IF(COUNT(K436:AV436)&gt;14,(COUNT(K436:AV436)-15),0)*20,120)</f>
        <v>0</v>
      </c>
      <c r="F436" s="23">
        <f>D436+E436</f>
        <v>0</v>
      </c>
      <c r="G436" s="25" t="s">
        <v>565</v>
      </c>
      <c r="H436" s="25" t="s">
        <v>147</v>
      </c>
      <c r="I436" s="43" t="s">
        <v>521</v>
      </c>
      <c r="J436" s="25" t="s">
        <v>79</v>
      </c>
      <c r="Q436" s="3">
        <v>0</v>
      </c>
    </row>
    <row r="437" spans="1:17" ht="12.75">
      <c r="A437" s="14"/>
      <c r="B437" s="2">
        <f>SUM(K437:AV437)</f>
        <v>0</v>
      </c>
      <c r="C437" s="20">
        <f>COUNT(K437:AV437)</f>
        <v>1</v>
      </c>
      <c r="D437" s="20">
        <f>IF(COUNT(K437:AV437)&gt;0,LARGE(K437:AV437,1),0)+IF(COUNT(K437:AV437)&gt;1,LARGE(K437:AV437,2),0)+IF(COUNT(K437:AV437)&gt;2,LARGE(K437:AV437,3),0)+IF(COUNT(K437:AV437)&gt;3,LARGE(K437:AV437,4),0)+IF(COUNT(K437:AV437)&gt;4,LARGE(K437:AV437,5),0)+IF(COUNT(K437:AV437)&gt;5,LARGE(K437:AV437,6),0)+IF(COUNT(K437:AV437)&gt;6,LARGE(K437:AV437,7),0)+IF(COUNT(K437:AV437)&gt;7,LARGE(K437:AV437,8),0)+IF(COUNT(K437:AV437)&gt;8,LARGE(K437:AV437,9),0)+IF(COUNT(K437:AV437)&gt;9,LARGE(K437:AV437,10),0)+IF(COUNT(K437:AV437)&gt;10,LARGE(K437:AV437,11),0)+IF(COUNT(K437:AV437)&gt;11,LARGE(K437:AV437,12),0)+IF(COUNT(K437:AV437)&gt;12,LARGE(K437:AV437,13),0)+IF(COUNT(K437:AV437)&gt;13,LARGE(K437:AV437,14),0)+IF(COUNT(K437:AV437)&gt;14,LARGE(K437:AV437,15),0)</f>
        <v>0</v>
      </c>
      <c r="E437" s="20">
        <f>IF(COUNT(K437:AV437)&lt;22,IF(COUNT(K437:AV437)&gt;14,(COUNT(K437:AV437)-15),0)*20,120)</f>
        <v>0</v>
      </c>
      <c r="F437" s="23">
        <f>D437+E437</f>
        <v>0</v>
      </c>
      <c r="G437" s="25" t="s">
        <v>578</v>
      </c>
      <c r="H437" s="25" t="s">
        <v>140</v>
      </c>
      <c r="I437" s="43" t="s">
        <v>579</v>
      </c>
      <c r="J437" s="25" t="s">
        <v>93</v>
      </c>
      <c r="Q437" s="3">
        <v>0</v>
      </c>
    </row>
    <row r="438" spans="1:15" ht="14.25">
      <c r="A438" s="14"/>
      <c r="B438" s="2">
        <f>SUM(K438:AV438)</f>
        <v>0</v>
      </c>
      <c r="C438" s="20">
        <f>COUNT(K438:AV438)</f>
        <v>1</v>
      </c>
      <c r="D438" s="20">
        <f>IF(COUNT(K438:AV438)&gt;0,LARGE(K438:AV438,1),0)+IF(COUNT(K438:AV438)&gt;1,LARGE(K438:AV438,2),0)+IF(COUNT(K438:AV438)&gt;2,LARGE(K438:AV438,3),0)+IF(COUNT(K438:AV438)&gt;3,LARGE(K438:AV438,4),0)+IF(COUNT(K438:AV438)&gt;4,LARGE(K438:AV438,5),0)+IF(COUNT(K438:AV438)&gt;5,LARGE(K438:AV438,6),0)+IF(COUNT(K438:AV438)&gt;6,LARGE(K438:AV438,7),0)+IF(COUNT(K438:AV438)&gt;7,LARGE(K438:AV438,8),0)+IF(COUNT(K438:AV438)&gt;8,LARGE(K438:AV438,9),0)+IF(COUNT(K438:AV438)&gt;9,LARGE(K438:AV438,10),0)+IF(COUNT(K438:AV438)&gt;10,LARGE(K438:AV438,11),0)+IF(COUNT(K438:AV438)&gt;11,LARGE(K438:AV438,12),0)+IF(COUNT(K438:AV438)&gt;12,LARGE(K438:AV438,13),0)+IF(COUNT(K438:AV438)&gt;13,LARGE(K438:AV438,14),0)+IF(COUNT(K438:AV438)&gt;14,LARGE(K438:AV438,15),0)</f>
        <v>0</v>
      </c>
      <c r="E438" s="20">
        <f>IF(COUNT(K438:AV438)&lt;22,IF(COUNT(K438:AV438)&gt;14,(COUNT(K438:AV438)-15),0)*20,120)</f>
        <v>0</v>
      </c>
      <c r="F438" s="23">
        <f>D438+E438</f>
        <v>0</v>
      </c>
      <c r="G438" s="37" t="s">
        <v>408</v>
      </c>
      <c r="H438" s="37" t="s">
        <v>409</v>
      </c>
      <c r="I438" s="38">
        <v>28880</v>
      </c>
      <c r="J438" s="39"/>
      <c r="O438" s="19">
        <v>0</v>
      </c>
    </row>
    <row r="439" spans="1:17" ht="12.75">
      <c r="A439" s="14"/>
      <c r="B439" s="2">
        <f>SUM(K439:AV439)</f>
        <v>0</v>
      </c>
      <c r="C439" s="20">
        <f>COUNT(K439:AV439)</f>
        <v>1</v>
      </c>
      <c r="D439" s="20">
        <f>IF(COUNT(K439:AV439)&gt;0,LARGE(K439:AV439,1),0)+IF(COUNT(K439:AV439)&gt;1,LARGE(K439:AV439,2),0)+IF(COUNT(K439:AV439)&gt;2,LARGE(K439:AV439,3),0)+IF(COUNT(K439:AV439)&gt;3,LARGE(K439:AV439,4),0)+IF(COUNT(K439:AV439)&gt;4,LARGE(K439:AV439,5),0)+IF(COUNT(K439:AV439)&gt;5,LARGE(K439:AV439,6),0)+IF(COUNT(K439:AV439)&gt;6,LARGE(K439:AV439,7),0)+IF(COUNT(K439:AV439)&gt;7,LARGE(K439:AV439,8),0)+IF(COUNT(K439:AV439)&gt;8,LARGE(K439:AV439,9),0)+IF(COUNT(K439:AV439)&gt;9,LARGE(K439:AV439,10),0)+IF(COUNT(K439:AV439)&gt;10,LARGE(K439:AV439,11),0)+IF(COUNT(K439:AV439)&gt;11,LARGE(K439:AV439,12),0)+IF(COUNT(K439:AV439)&gt;12,LARGE(K439:AV439,13),0)+IF(COUNT(K439:AV439)&gt;13,LARGE(K439:AV439,14),0)+IF(COUNT(K439:AV439)&gt;14,LARGE(K439:AV439,15),0)</f>
        <v>0</v>
      </c>
      <c r="E439" s="20">
        <f>IF(COUNT(K439:AV439)&lt;22,IF(COUNT(K439:AV439)&gt;14,(COUNT(K439:AV439)-15),0)*20,120)</f>
        <v>0</v>
      </c>
      <c r="F439" s="23">
        <f>D439+E439</f>
        <v>0</v>
      </c>
      <c r="G439" s="45" t="s">
        <v>548</v>
      </c>
      <c r="H439" s="45" t="s">
        <v>474</v>
      </c>
      <c r="I439" s="43" t="s">
        <v>549</v>
      </c>
      <c r="J439" s="45"/>
      <c r="Q439" s="3">
        <v>0</v>
      </c>
    </row>
    <row r="440" spans="1:17" ht="12.75">
      <c r="A440" s="14"/>
      <c r="B440" s="2">
        <f>SUM(K440:AV440)</f>
        <v>0</v>
      </c>
      <c r="C440" s="20">
        <f>COUNT(K440:AV440)</f>
        <v>1</v>
      </c>
      <c r="D440" s="20">
        <f>IF(COUNT(K440:AV440)&gt;0,LARGE(K440:AV440,1),0)+IF(COUNT(K440:AV440)&gt;1,LARGE(K440:AV440,2),0)+IF(COUNT(K440:AV440)&gt;2,LARGE(K440:AV440,3),0)+IF(COUNT(K440:AV440)&gt;3,LARGE(K440:AV440,4),0)+IF(COUNT(K440:AV440)&gt;4,LARGE(K440:AV440,5),0)+IF(COUNT(K440:AV440)&gt;5,LARGE(K440:AV440,6),0)+IF(COUNT(K440:AV440)&gt;6,LARGE(K440:AV440,7),0)+IF(COUNT(K440:AV440)&gt;7,LARGE(K440:AV440,8),0)+IF(COUNT(K440:AV440)&gt;8,LARGE(K440:AV440,9),0)+IF(COUNT(K440:AV440)&gt;9,LARGE(K440:AV440,10),0)+IF(COUNT(K440:AV440)&gt;10,LARGE(K440:AV440,11),0)+IF(COUNT(K440:AV440)&gt;11,LARGE(K440:AV440,12),0)+IF(COUNT(K440:AV440)&gt;12,LARGE(K440:AV440,13),0)+IF(COUNT(K440:AV440)&gt;13,LARGE(K440:AV440,14),0)+IF(COUNT(K440:AV440)&gt;14,LARGE(K440:AV440,15),0)</f>
        <v>0</v>
      </c>
      <c r="E440" s="20">
        <f>IF(COUNT(K440:AV440)&lt;22,IF(COUNT(K440:AV440)&gt;14,(COUNT(K440:AV440)-15),0)*20,120)</f>
        <v>0</v>
      </c>
      <c r="F440" s="23">
        <f>D440+E440</f>
        <v>0</v>
      </c>
      <c r="G440" s="25" t="s">
        <v>574</v>
      </c>
      <c r="H440" s="25" t="s">
        <v>575</v>
      </c>
      <c r="I440" s="43" t="s">
        <v>576</v>
      </c>
      <c r="J440" s="25" t="s">
        <v>577</v>
      </c>
      <c r="Q440" s="3">
        <v>0</v>
      </c>
    </row>
    <row r="441" spans="1:17" ht="12.75">
      <c r="A441" s="14"/>
      <c r="B441" s="2">
        <f>SUM(K441:AV441)</f>
        <v>0</v>
      </c>
      <c r="C441" s="20">
        <f>COUNT(K441:AV441)</f>
        <v>1</v>
      </c>
      <c r="D441" s="20">
        <f>IF(COUNT(K441:AV441)&gt;0,LARGE(K441:AV441,1),0)+IF(COUNT(K441:AV441)&gt;1,LARGE(K441:AV441,2),0)+IF(COUNT(K441:AV441)&gt;2,LARGE(K441:AV441,3),0)+IF(COUNT(K441:AV441)&gt;3,LARGE(K441:AV441,4),0)+IF(COUNT(K441:AV441)&gt;4,LARGE(K441:AV441,5),0)+IF(COUNT(K441:AV441)&gt;5,LARGE(K441:AV441,6),0)+IF(COUNT(K441:AV441)&gt;6,LARGE(K441:AV441,7),0)+IF(COUNT(K441:AV441)&gt;7,LARGE(K441:AV441,8),0)+IF(COUNT(K441:AV441)&gt;8,LARGE(K441:AV441,9),0)+IF(COUNT(K441:AV441)&gt;9,LARGE(K441:AV441,10),0)+IF(COUNT(K441:AV441)&gt;10,LARGE(K441:AV441,11),0)+IF(COUNT(K441:AV441)&gt;11,LARGE(K441:AV441,12),0)+IF(COUNT(K441:AV441)&gt;12,LARGE(K441:AV441,13),0)+IF(COUNT(K441:AV441)&gt;13,LARGE(K441:AV441,14),0)+IF(COUNT(K441:AV441)&gt;14,LARGE(K441:AV441,15),0)</f>
        <v>0</v>
      </c>
      <c r="E441" s="20">
        <f>IF(COUNT(K441:AV441)&lt;22,IF(COUNT(K441:AV441)&gt;14,(COUNT(K441:AV441)-15),0)*20,120)</f>
        <v>0</v>
      </c>
      <c r="F441" s="23">
        <f>D441+E441</f>
        <v>0</v>
      </c>
      <c r="G441" s="45" t="s">
        <v>571</v>
      </c>
      <c r="H441" s="45" t="s">
        <v>572</v>
      </c>
      <c r="I441" s="43" t="s">
        <v>573</v>
      </c>
      <c r="J441" s="45"/>
      <c r="Q441" s="3">
        <v>0</v>
      </c>
    </row>
    <row r="442" spans="1:17" ht="12.75">
      <c r="A442" s="14"/>
      <c r="B442" s="2">
        <f>SUM(K442:AV442)</f>
        <v>0</v>
      </c>
      <c r="C442" s="20">
        <f>COUNT(K442:AV442)</f>
        <v>1</v>
      </c>
      <c r="D442" s="20">
        <f>IF(COUNT(K442:AV442)&gt;0,LARGE(K442:AV442,1),0)+IF(COUNT(K442:AV442)&gt;1,LARGE(K442:AV442,2),0)+IF(COUNT(K442:AV442)&gt;2,LARGE(K442:AV442,3),0)+IF(COUNT(K442:AV442)&gt;3,LARGE(K442:AV442,4),0)+IF(COUNT(K442:AV442)&gt;4,LARGE(K442:AV442,5),0)+IF(COUNT(K442:AV442)&gt;5,LARGE(K442:AV442,6),0)+IF(COUNT(K442:AV442)&gt;6,LARGE(K442:AV442,7),0)+IF(COUNT(K442:AV442)&gt;7,LARGE(K442:AV442,8),0)+IF(COUNT(K442:AV442)&gt;8,LARGE(K442:AV442,9),0)+IF(COUNT(K442:AV442)&gt;9,LARGE(K442:AV442,10),0)+IF(COUNT(K442:AV442)&gt;10,LARGE(K442:AV442,11),0)+IF(COUNT(K442:AV442)&gt;11,LARGE(K442:AV442,12),0)+IF(COUNT(K442:AV442)&gt;12,LARGE(K442:AV442,13),0)+IF(COUNT(K442:AV442)&gt;13,LARGE(K442:AV442,14),0)+IF(COUNT(K442:AV442)&gt;14,LARGE(K442:AV442,15),0)</f>
        <v>0</v>
      </c>
      <c r="E442" s="20">
        <f>IF(COUNT(K442:AV442)&lt;22,IF(COUNT(K442:AV442)&gt;14,(COUNT(K442:AV442)-15),0)*20,120)</f>
        <v>0</v>
      </c>
      <c r="F442" s="23">
        <f>D442+E442</f>
        <v>0</v>
      </c>
      <c r="G442" s="25" t="s">
        <v>553</v>
      </c>
      <c r="H442" s="25" t="s">
        <v>554</v>
      </c>
      <c r="I442" s="43" t="s">
        <v>555</v>
      </c>
      <c r="J442" s="44" t="s">
        <v>556</v>
      </c>
      <c r="Q442" s="3">
        <v>0</v>
      </c>
    </row>
    <row r="443" spans="1:17" ht="12.75">
      <c r="A443" s="58"/>
      <c r="B443" s="2">
        <f>SUM(K443:AV443)</f>
        <v>0</v>
      </c>
      <c r="C443" s="20">
        <f>COUNT(K443:AV443)</f>
        <v>1</v>
      </c>
      <c r="D443" s="20">
        <f>IF(COUNT(K443:AV443)&gt;0,LARGE(K443:AV443,1),0)+IF(COUNT(K443:AV443)&gt;1,LARGE(K443:AV443,2),0)+IF(COUNT(K443:AV443)&gt;2,LARGE(K443:AV443,3),0)+IF(COUNT(K443:AV443)&gt;3,LARGE(K443:AV443,4),0)+IF(COUNT(K443:AV443)&gt;4,LARGE(K443:AV443,5),0)+IF(COUNT(K443:AV443)&gt;5,LARGE(K443:AV443,6),0)+IF(COUNT(K443:AV443)&gt;6,LARGE(K443:AV443,7),0)+IF(COUNT(K443:AV443)&gt;7,LARGE(K443:AV443,8),0)+IF(COUNT(K443:AV443)&gt;8,LARGE(K443:AV443,9),0)+IF(COUNT(K443:AV443)&gt;9,LARGE(K443:AV443,10),0)+IF(COUNT(K443:AV443)&gt;10,LARGE(K443:AV443,11),0)+IF(COUNT(K443:AV443)&gt;11,LARGE(K443:AV443,12),0)+IF(COUNT(K443:AV443)&gt;12,LARGE(K443:AV443,13),0)+IF(COUNT(K443:AV443)&gt;13,LARGE(K443:AV443,14),0)+IF(COUNT(K443:AV443)&gt;14,LARGE(K443:AV443,15),0)</f>
        <v>0</v>
      </c>
      <c r="E443" s="20">
        <f>IF(COUNT(K443:AV443)&lt;22,IF(COUNT(K443:AV443)&gt;14,(COUNT(K443:AV443)-15),0)*20,120)</f>
        <v>0</v>
      </c>
      <c r="F443" s="23">
        <f>D443+E443</f>
        <v>0</v>
      </c>
      <c r="G443" s="6" t="s">
        <v>979</v>
      </c>
      <c r="H443" s="25" t="s">
        <v>566</v>
      </c>
      <c r="I443" s="43" t="s">
        <v>567</v>
      </c>
      <c r="J443" s="25" t="s">
        <v>76</v>
      </c>
      <c r="Q443" s="3">
        <v>0</v>
      </c>
    </row>
    <row r="444" spans="1:17" ht="12.75">
      <c r="A444" s="58"/>
      <c r="B444" s="2">
        <f>SUM(K444:AV444)</f>
        <v>0</v>
      </c>
      <c r="C444" s="20">
        <f>COUNT(K444:AV444)</f>
        <v>1</v>
      </c>
      <c r="D444" s="20">
        <f>IF(COUNT(K444:AV444)&gt;0,LARGE(K444:AV444,1),0)+IF(COUNT(K444:AV444)&gt;1,LARGE(K444:AV444,2),0)+IF(COUNT(K444:AV444)&gt;2,LARGE(K444:AV444,3),0)+IF(COUNT(K444:AV444)&gt;3,LARGE(K444:AV444,4),0)+IF(COUNT(K444:AV444)&gt;4,LARGE(K444:AV444,5),0)+IF(COUNT(K444:AV444)&gt;5,LARGE(K444:AV444,6),0)+IF(COUNT(K444:AV444)&gt;6,LARGE(K444:AV444,7),0)+IF(COUNT(K444:AV444)&gt;7,LARGE(K444:AV444,8),0)+IF(COUNT(K444:AV444)&gt;8,LARGE(K444:AV444,9),0)+IF(COUNT(K444:AV444)&gt;9,LARGE(K444:AV444,10),0)+IF(COUNT(K444:AV444)&gt;10,LARGE(K444:AV444,11),0)+IF(COUNT(K444:AV444)&gt;11,LARGE(K444:AV444,12),0)+IF(COUNT(K444:AV444)&gt;12,LARGE(K444:AV444,13),0)+IF(COUNT(K444:AV444)&gt;13,LARGE(K444:AV444,14),0)+IF(COUNT(K444:AV444)&gt;14,LARGE(K444:AV444,15),0)</f>
        <v>0</v>
      </c>
      <c r="E444" s="20">
        <f>IF(COUNT(K444:AV444)&lt;22,IF(COUNT(K444:AV444)&gt;14,(COUNT(K444:AV444)-15),0)*20,120)</f>
        <v>0</v>
      </c>
      <c r="F444" s="23">
        <f>D444+E444</f>
        <v>0</v>
      </c>
      <c r="G444" s="6" t="s">
        <v>980</v>
      </c>
      <c r="H444" s="25" t="s">
        <v>563</v>
      </c>
      <c r="I444" s="43" t="s">
        <v>564</v>
      </c>
      <c r="J444" s="25" t="s">
        <v>79</v>
      </c>
      <c r="Q444" s="3">
        <v>0</v>
      </c>
    </row>
    <row r="445" spans="1:17" ht="12.75">
      <c r="A445" s="58"/>
      <c r="B445" s="2">
        <f>SUM(K445:AV445)</f>
        <v>0</v>
      </c>
      <c r="C445" s="20">
        <f>COUNT(K445:AV445)</f>
        <v>1</v>
      </c>
      <c r="D445" s="20">
        <f>IF(COUNT(K445:AV445)&gt;0,LARGE(K445:AV445,1),0)+IF(COUNT(K445:AV445)&gt;1,LARGE(K445:AV445,2),0)+IF(COUNT(K445:AV445)&gt;2,LARGE(K445:AV445,3),0)+IF(COUNT(K445:AV445)&gt;3,LARGE(K445:AV445,4),0)+IF(COUNT(K445:AV445)&gt;4,LARGE(K445:AV445,5),0)+IF(COUNT(K445:AV445)&gt;5,LARGE(K445:AV445,6),0)+IF(COUNT(K445:AV445)&gt;6,LARGE(K445:AV445,7),0)+IF(COUNT(K445:AV445)&gt;7,LARGE(K445:AV445,8),0)+IF(COUNT(K445:AV445)&gt;8,LARGE(K445:AV445,9),0)+IF(COUNT(K445:AV445)&gt;9,LARGE(K445:AV445,10),0)+IF(COUNT(K445:AV445)&gt;10,LARGE(K445:AV445,11),0)+IF(COUNT(K445:AV445)&gt;11,LARGE(K445:AV445,12),0)+IF(COUNT(K445:AV445)&gt;12,LARGE(K445:AV445,13),0)+IF(COUNT(K445:AV445)&gt;13,LARGE(K445:AV445,14),0)+IF(COUNT(K445:AV445)&gt;14,LARGE(K445:AV445,15),0)</f>
        <v>0</v>
      </c>
      <c r="E445" s="20">
        <f>IF(COUNT(K445:AV445)&lt;22,IF(COUNT(K445:AV445)&gt;14,(COUNT(K445:AV445)-15),0)*20,120)</f>
        <v>0</v>
      </c>
      <c r="F445" s="23">
        <f>D445+E445</f>
        <v>0</v>
      </c>
      <c r="G445" s="6" t="s">
        <v>986</v>
      </c>
      <c r="H445" s="25" t="s">
        <v>558</v>
      </c>
      <c r="I445" s="43" t="s">
        <v>512</v>
      </c>
      <c r="J445" s="25" t="s">
        <v>559</v>
      </c>
      <c r="Q445" s="3">
        <v>0</v>
      </c>
    </row>
    <row r="446" spans="1:17" ht="12.75">
      <c r="A446" s="58"/>
      <c r="B446" s="2">
        <f>SUM(K446:AV446)</f>
        <v>0</v>
      </c>
      <c r="C446" s="20">
        <f>COUNT(K446:AV446)</f>
        <v>1</v>
      </c>
      <c r="D446" s="20">
        <f>IF(COUNT(K446:AV446)&gt;0,LARGE(K446:AV446,1),0)+IF(COUNT(K446:AV446)&gt;1,LARGE(K446:AV446,2),0)+IF(COUNT(K446:AV446)&gt;2,LARGE(K446:AV446,3),0)+IF(COUNT(K446:AV446)&gt;3,LARGE(K446:AV446,4),0)+IF(COUNT(K446:AV446)&gt;4,LARGE(K446:AV446,5),0)+IF(COUNT(K446:AV446)&gt;5,LARGE(K446:AV446,6),0)+IF(COUNT(K446:AV446)&gt;6,LARGE(K446:AV446,7),0)+IF(COUNT(K446:AV446)&gt;7,LARGE(K446:AV446,8),0)+IF(COUNT(K446:AV446)&gt;8,LARGE(K446:AV446,9),0)+IF(COUNT(K446:AV446)&gt;9,LARGE(K446:AV446,10),0)+IF(COUNT(K446:AV446)&gt;10,LARGE(K446:AV446,11),0)+IF(COUNT(K446:AV446)&gt;11,LARGE(K446:AV446,12),0)+IF(COUNT(K446:AV446)&gt;12,LARGE(K446:AV446,13),0)+IF(COUNT(K446:AV446)&gt;13,LARGE(K446:AV446,14),0)+IF(COUNT(K446:AV446)&gt;14,LARGE(K446:AV446,15),0)</f>
        <v>0</v>
      </c>
      <c r="E446" s="20">
        <f>IF(COUNT(K446:AV446)&lt;22,IF(COUNT(K446:AV446)&gt;14,(COUNT(K446:AV446)-15),0)*20,120)</f>
        <v>0</v>
      </c>
      <c r="F446" s="23">
        <f>D446+E446</f>
        <v>0</v>
      </c>
      <c r="G446" s="25" t="s">
        <v>557</v>
      </c>
      <c r="H446" s="25" t="s">
        <v>140</v>
      </c>
      <c r="I446" s="43" t="s">
        <v>511</v>
      </c>
      <c r="J446" s="25" t="s">
        <v>76</v>
      </c>
      <c r="Q446" s="3">
        <v>0</v>
      </c>
    </row>
    <row r="447" spans="2:48" ht="12.75">
      <c r="B447" s="2"/>
      <c r="C447" s="20"/>
      <c r="D447" s="20"/>
      <c r="E447" s="20"/>
      <c r="F447" s="23"/>
      <c r="G447" s="75"/>
      <c r="H447" s="75"/>
      <c r="I447" s="25"/>
      <c r="J447" s="75"/>
      <c r="AV447" s="19"/>
    </row>
    <row r="448" spans="2:48" ht="12.75">
      <c r="B448" s="2"/>
      <c r="C448" s="20"/>
      <c r="D448" s="20"/>
      <c r="E448" s="20"/>
      <c r="F448" s="23"/>
      <c r="G448" s="75"/>
      <c r="H448" s="75"/>
      <c r="I448" s="25"/>
      <c r="J448" s="75"/>
      <c r="AV448" s="19"/>
    </row>
    <row r="449" spans="2:48" ht="12.75">
      <c r="B449" s="2"/>
      <c r="C449" s="20"/>
      <c r="D449" s="20"/>
      <c r="E449" s="20"/>
      <c r="F449" s="23"/>
      <c r="G449" s="75"/>
      <c r="H449" s="75"/>
      <c r="I449" s="25"/>
      <c r="J449" s="75"/>
      <c r="AQ449" s="19"/>
      <c r="AV449" s="19"/>
    </row>
    <row r="450" spans="2:43" ht="12.75">
      <c r="B450" s="2"/>
      <c r="C450" s="20"/>
      <c r="D450" s="20"/>
      <c r="E450" s="20"/>
      <c r="F450" s="23"/>
      <c r="G450" s="75"/>
      <c r="H450" s="75"/>
      <c r="I450" s="25"/>
      <c r="J450" s="75"/>
      <c r="AQ450" s="19"/>
    </row>
    <row r="451" spans="2:10" ht="12.75">
      <c r="B451" s="2"/>
      <c r="C451" s="20"/>
      <c r="D451" s="20"/>
      <c r="E451" s="20"/>
      <c r="F451" s="23"/>
      <c r="G451" s="75"/>
      <c r="H451" s="75"/>
      <c r="I451" s="25"/>
      <c r="J451" s="75"/>
    </row>
    <row r="452" spans="1:48" ht="12.75">
      <c r="A452" s="58"/>
      <c r="B452" s="2"/>
      <c r="C452" s="20"/>
      <c r="D452" s="20"/>
      <c r="E452" s="20"/>
      <c r="F452" s="23"/>
      <c r="G452" s="75"/>
      <c r="H452" s="75"/>
      <c r="I452" s="25"/>
      <c r="J452" s="75"/>
      <c r="AK452" s="19"/>
      <c r="AN452" s="19"/>
      <c r="AO452" s="19"/>
      <c r="AV452" s="19"/>
    </row>
    <row r="453" spans="2:48" ht="12.75">
      <c r="B453" s="2"/>
      <c r="C453" s="20"/>
      <c r="D453" s="20"/>
      <c r="E453" s="20"/>
      <c r="F453" s="23"/>
      <c r="G453" s="75"/>
      <c r="H453" s="75"/>
      <c r="I453" s="25"/>
      <c r="J453" s="75"/>
      <c r="AV453" s="19"/>
    </row>
    <row r="454" spans="2:48" ht="12.75">
      <c r="B454" s="2"/>
      <c r="C454" s="20"/>
      <c r="D454" s="20"/>
      <c r="E454" s="20"/>
      <c r="F454" s="23"/>
      <c r="G454" s="75"/>
      <c r="H454" s="75"/>
      <c r="I454" s="25"/>
      <c r="J454" s="75"/>
      <c r="AV454" s="19"/>
    </row>
    <row r="455" spans="1:10" ht="12.75">
      <c r="A455" s="58"/>
      <c r="B455" s="2"/>
      <c r="C455" s="20"/>
      <c r="D455" s="20"/>
      <c r="E455" s="20"/>
      <c r="F455" s="23"/>
      <c r="G455" s="6"/>
      <c r="H455" s="25"/>
      <c r="I455" s="43"/>
      <c r="J455" s="25"/>
    </row>
    <row r="456" spans="2:10" ht="12.75">
      <c r="B456" s="2"/>
      <c r="C456" s="20"/>
      <c r="D456" s="20"/>
      <c r="E456" s="20"/>
      <c r="F456" s="23"/>
      <c r="G456" s="25"/>
      <c r="H456" s="71"/>
      <c r="I456" s="71"/>
      <c r="J456" s="71"/>
    </row>
    <row r="457" spans="2:10" ht="12.75">
      <c r="B457" s="2"/>
      <c r="C457" s="20"/>
      <c r="D457" s="20"/>
      <c r="E457" s="20"/>
      <c r="F457" s="23"/>
      <c r="G457" s="46"/>
      <c r="H457" s="25"/>
      <c r="I457" s="47"/>
      <c r="J457" s="46"/>
    </row>
    <row r="458" spans="2:10" ht="12.75">
      <c r="B458" s="2"/>
      <c r="C458" s="20"/>
      <c r="D458" s="20"/>
      <c r="E458" s="20"/>
      <c r="F458" s="23"/>
      <c r="G458" s="46"/>
      <c r="H458" s="25"/>
      <c r="I458" s="47"/>
      <c r="J458" s="46"/>
    </row>
    <row r="459" spans="1:10" ht="12.75">
      <c r="A459" s="58"/>
      <c r="B459" s="2"/>
      <c r="C459" s="20"/>
      <c r="D459" s="20"/>
      <c r="E459" s="20"/>
      <c r="F459" s="23"/>
      <c r="G459" s="26"/>
      <c r="H459" s="26"/>
      <c r="I459" s="26"/>
      <c r="J459" s="26"/>
    </row>
  </sheetData>
  <sheetProtection/>
  <autoFilter ref="A2:AT2"/>
  <mergeCells count="1">
    <mergeCell ref="A1:J1"/>
  </mergeCells>
  <hyperlinks>
    <hyperlink ref="G63" r:id="rId1" display="http://www.tv-huchem-stammeln.de/cms/html/la/ergebnisse/2016/_6_11.HTM"/>
    <hyperlink ref="G98" r:id="rId2" display="http://www.tv-huchem-stammeln.de/cms/html/la/ergebnisse/2016/_6_25.HTM"/>
    <hyperlink ref="G207" r:id="rId3" display="http://www.tv-huchem-stammeln.de/cms/html/la/ergebnisse/2016/_6_63.HTM"/>
    <hyperlink ref="G169" r:id="rId4" display="http://www.tv-huchem-stammeln.de/cms/html/la/ergebnisse/2016/_6_66.HTM"/>
    <hyperlink ref="G271" r:id="rId5" display="http://www.tv-huchem-stammeln.de/cms/html/la/ergebnisse/2016/_6_109.HTM"/>
    <hyperlink ref="G281" r:id="rId6" display="http://www.tv-huchem-stammeln.de/cms/html/la/ergebnisse/2016/_6_156.HTM"/>
    <hyperlink ref="G287" r:id="rId7" display="http://www.tv-huchem-stammeln.de/cms/html/la/ergebnisse/2016/_6_176.HTM"/>
    <hyperlink ref="G306" r:id="rId8" display="http://www.tv-huchem-stammeln.de/cms/html/la/ergebnisse/2016/_6_182.HTM"/>
    <hyperlink ref="G123" r:id="rId9" display="http://www.tv-huchem-stammeln.de/cms/html/la/ergebnisse/2016/_4_76.HTM"/>
    <hyperlink ref="G258" r:id="rId10" display="http://www.tv-huchem-stammeln.de/cms/html/la/ergebnisse/2016/_4_130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12"/>
  <headerFooter alignWithMargins="0">
    <oddHeader>&amp;L&amp;"Arial,Fett"Rur-Eifel-Volkslauf Cup 2010; Wertung: &amp;A</oddHead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2016-11-20T13:23:41Z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