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5 2016" sheetId="1" r:id="rId1"/>
  </sheets>
  <definedNames>
    <definedName name="_xlnm._FilterDatabase" localSheetId="0" hidden="1">'M55 2016'!$A$2:$AT$2</definedName>
    <definedName name="_xlnm.Print_Titles" localSheetId="0">'M55 2016'!$2:$2</definedName>
  </definedNames>
  <calcPr fullCalcOnLoad="1"/>
</workbook>
</file>

<file path=xl/sharedStrings.xml><?xml version="1.0" encoding="utf-8"?>
<sst xmlns="http://schemas.openxmlformats.org/spreadsheetml/2006/main" count="1140" uniqueCount="868">
  <si>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</si>
  <si>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</si>
  <si>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</si>
  <si>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</si>
  <si>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</si>
  <si>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</si>
  <si>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</si>
  <si>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</si>
  <si>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</si>
  <si>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</si>
  <si>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</si>
  <si>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</si>
  <si>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</si>
  <si>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</si>
  <si>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</si>
  <si>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</si>
  <si>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</si>
  <si>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</si>
  <si>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</si>
  <si>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</si>
  <si>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</si>
  <si>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</si>
  <si>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</si>
  <si>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</si>
  <si>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</si>
  <si>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</si>
  <si>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</si>
  <si>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</si>
  <si>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</si>
  <si>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</si>
  <si>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</si>
  <si>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</si>
  <si>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</si>
  <si>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</si>
  <si>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</si>
  <si>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</si>
  <si>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</si>
  <si>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Jacobs</t>
  </si>
  <si>
    <t>Männer: 55 bis 59 Jahre alt  (Jg. 1960 bis 1964)</t>
  </si>
  <si>
    <t>Paul</t>
  </si>
  <si>
    <t>Kurt</t>
  </si>
  <si>
    <t>Bernd</t>
  </si>
  <si>
    <t>Geitz</t>
  </si>
  <si>
    <t>Sjef</t>
  </si>
  <si>
    <t>Kreus</t>
  </si>
  <si>
    <t>Artur</t>
  </si>
  <si>
    <t>Rolf</t>
  </si>
  <si>
    <t>Frank</t>
  </si>
  <si>
    <t>Dohlen</t>
  </si>
  <si>
    <t>Erwin</t>
  </si>
  <si>
    <t>Hans</t>
  </si>
  <si>
    <t>Henk</t>
  </si>
  <si>
    <t>Hool</t>
  </si>
  <si>
    <t>Hendrik-Jan</t>
  </si>
  <si>
    <t>Coenen</t>
  </si>
  <si>
    <t>John</t>
  </si>
  <si>
    <t>SC Bütgenbach</t>
  </si>
  <si>
    <t>TV Huchem-Stammeln</t>
  </si>
  <si>
    <t>Heerlen</t>
  </si>
  <si>
    <t>Schubert</t>
  </si>
  <si>
    <t>Stolberg</t>
  </si>
  <si>
    <t>AVON</t>
  </si>
  <si>
    <t>Kerkrade</t>
  </si>
  <si>
    <t>Theo</t>
  </si>
  <si>
    <t>LT Inde Hahn</t>
  </si>
  <si>
    <t>TUS Schmidt</t>
  </si>
  <si>
    <t>SV Germ. Eicherscheid</t>
  </si>
  <si>
    <t>Germ. Vossenack</t>
  </si>
  <si>
    <t>Birkesdorfer TV</t>
  </si>
  <si>
    <t>VFR Unterbruch LG</t>
  </si>
  <si>
    <t>Arnoldsweiler TV</t>
  </si>
  <si>
    <t>Argo</t>
  </si>
  <si>
    <t>AC Dueren</t>
  </si>
  <si>
    <t>Koll</t>
  </si>
  <si>
    <t>SC Komet Steckensorn</t>
  </si>
  <si>
    <t>STAP</t>
  </si>
  <si>
    <t>Udo</t>
  </si>
  <si>
    <t>SV Germania Dürwiss</t>
  </si>
  <si>
    <t>Meijer</t>
  </si>
  <si>
    <t>Schots</t>
  </si>
  <si>
    <t>Hein</t>
  </si>
  <si>
    <t>Philippi</t>
  </si>
  <si>
    <t>Andre</t>
  </si>
  <si>
    <t>René</t>
  </si>
  <si>
    <t>Geilenkirchen</t>
  </si>
  <si>
    <t>Deguelle</t>
  </si>
  <si>
    <t>Anjolie</t>
  </si>
  <si>
    <t>N.A.</t>
  </si>
  <si>
    <t>Duesterwald</t>
  </si>
  <si>
    <t>Kurvers</t>
  </si>
  <si>
    <t>Hub</t>
  </si>
  <si>
    <t>Loperscompany Harry Dries</t>
  </si>
  <si>
    <t>Recker</t>
  </si>
  <si>
    <t>Albers</t>
  </si>
  <si>
    <t>Dutch Runners</t>
  </si>
  <si>
    <t>Maarten</t>
  </si>
  <si>
    <t>Achilles-Top</t>
  </si>
  <si>
    <t>Raaijmakers</t>
  </si>
  <si>
    <t>Gehlen</t>
  </si>
  <si>
    <t>Han</t>
  </si>
  <si>
    <t>Rabobank Parkstad</t>
  </si>
  <si>
    <t>Bukiel</t>
  </si>
  <si>
    <t>Krzysztof</t>
  </si>
  <si>
    <t>Polen</t>
  </si>
  <si>
    <t>Jung</t>
  </si>
  <si>
    <t>Wil</t>
  </si>
  <si>
    <t>Reinders</t>
  </si>
  <si>
    <t>André</t>
  </si>
  <si>
    <t>Atletiek Maastricht</t>
  </si>
  <si>
    <t>Funk</t>
  </si>
  <si>
    <t>Bruno</t>
  </si>
  <si>
    <t>Aachener TG</t>
  </si>
  <si>
    <t>Schuchmann</t>
  </si>
  <si>
    <t>IAC Düren</t>
  </si>
  <si>
    <t>Reinhardt</t>
  </si>
  <si>
    <t>Alfred</t>
  </si>
  <si>
    <t>Minkenberg</t>
  </si>
  <si>
    <t>Rudi</t>
  </si>
  <si>
    <t>BSG Kreissparkasse Heinsberg</t>
  </si>
  <si>
    <t>van der Raadt</t>
  </si>
  <si>
    <t>Schröder</t>
  </si>
  <si>
    <t>Symens</t>
  </si>
  <si>
    <t>Egbert</t>
  </si>
  <si>
    <t>KSK Industrielackierungen GmbH &amp; Co. KG</t>
  </si>
  <si>
    <t>Hoensbroek   NL</t>
  </si>
  <si>
    <t>Waßmuth</t>
  </si>
  <si>
    <t>Jens</t>
  </si>
  <si>
    <t>Marathon-Club Menden</t>
  </si>
  <si>
    <t>Jilg</t>
  </si>
  <si>
    <t>Michael</t>
  </si>
  <si>
    <t>TV Erkelenz</t>
  </si>
  <si>
    <t>Hoffmann</t>
  </si>
  <si>
    <t>Jürgen</t>
  </si>
  <si>
    <t>1. FC Grevenbroich-Süd</t>
  </si>
  <si>
    <t>Trimborn</t>
  </si>
  <si>
    <t>TV 1848</t>
  </si>
  <si>
    <t>Gerards</t>
  </si>
  <si>
    <t>Herman</t>
  </si>
  <si>
    <t>Arndt</t>
  </si>
  <si>
    <t>LG Germania Freund</t>
  </si>
  <si>
    <t>Hamacher</t>
  </si>
  <si>
    <t>Dieter</t>
  </si>
  <si>
    <t>Pach</t>
  </si>
  <si>
    <t>Rolf-Dieter</t>
  </si>
  <si>
    <t>Matthijsse</t>
  </si>
  <si>
    <t>Rene</t>
  </si>
  <si>
    <t>Gorontzy</t>
  </si>
  <si>
    <t>DJK Kleinenbroich</t>
  </si>
  <si>
    <t>Laufs</t>
  </si>
  <si>
    <t>Gerd Josef</t>
  </si>
  <si>
    <t>Reetz</t>
  </si>
  <si>
    <t>Wilfried</t>
  </si>
  <si>
    <t>Kannengießer</t>
  </si>
  <si>
    <t>Andreas</t>
  </si>
  <si>
    <t>Peter</t>
  </si>
  <si>
    <t>Ronald</t>
  </si>
  <si>
    <t>HLG 98 Wuppertal</t>
  </si>
  <si>
    <t>Güttler</t>
  </si>
  <si>
    <t>Cuno</t>
  </si>
  <si>
    <t>Aretz</t>
  </si>
  <si>
    <t>Josef</t>
  </si>
  <si>
    <t>Schroeder</t>
  </si>
  <si>
    <t>Karl</t>
  </si>
  <si>
    <t>SV Germania Dürwiß</t>
  </si>
  <si>
    <t>Schmidt</t>
  </si>
  <si>
    <t>Bertling</t>
  </si>
  <si>
    <t>Herbert</t>
  </si>
  <si>
    <t>Busch</t>
  </si>
  <si>
    <t>Hans-Josef</t>
  </si>
  <si>
    <t>LTS Schirick</t>
  </si>
  <si>
    <t>Ohlenforst</t>
  </si>
  <si>
    <t>Zirpins</t>
  </si>
  <si>
    <t>Schumacher</t>
  </si>
  <si>
    <t>Manfred</t>
  </si>
  <si>
    <t>Lieck</t>
  </si>
  <si>
    <t>Günter</t>
  </si>
  <si>
    <t>Reiners</t>
  </si>
  <si>
    <t>Heinz Josef</t>
  </si>
  <si>
    <t>Baldwin</t>
  </si>
  <si>
    <t>William</t>
  </si>
  <si>
    <t>Dinter</t>
  </si>
  <si>
    <t>Hensen</t>
  </si>
  <si>
    <t>Reinhard</t>
  </si>
  <si>
    <t>TuS Jahn Hilfarth</t>
  </si>
  <si>
    <t>Limburg</t>
  </si>
  <si>
    <t>Hermann-Josef</t>
  </si>
  <si>
    <t>Triathlon Waldfeucht</t>
  </si>
  <si>
    <t>Welten</t>
  </si>
  <si>
    <t>LT MG-Volksgarten</t>
  </si>
  <si>
    <t>Alberti</t>
  </si>
  <si>
    <t>Harrie</t>
  </si>
  <si>
    <t>Stamm</t>
  </si>
  <si>
    <t>Ulrich</t>
  </si>
  <si>
    <t>DLC Aachen</t>
  </si>
  <si>
    <t>Hofmann</t>
  </si>
  <si>
    <t>Freches</t>
  </si>
  <si>
    <t>Winfried</t>
  </si>
  <si>
    <t>Geiser</t>
  </si>
  <si>
    <t>Heinz-Peter</t>
  </si>
  <si>
    <t>SV Saeffelen</t>
  </si>
  <si>
    <t>Fleischmann</t>
  </si>
  <si>
    <t xml:space="preserve"> Peter</t>
  </si>
  <si>
    <t>Dürener TV 1847</t>
  </si>
  <si>
    <t>Willems</t>
  </si>
  <si>
    <t xml:space="preserve"> Winfried</t>
  </si>
  <si>
    <t>Christoffels</t>
  </si>
  <si>
    <t xml:space="preserve"> Elmar</t>
  </si>
  <si>
    <t>Röhlich</t>
  </si>
  <si>
    <t xml:space="preserve"> Wolfgang</t>
  </si>
  <si>
    <t>Stumpf</t>
  </si>
  <si>
    <t xml:space="preserve"> Kai-Uwe</t>
  </si>
  <si>
    <t>Klever</t>
  </si>
  <si>
    <t xml:space="preserve"> Herbert</t>
  </si>
  <si>
    <t>Int. Athletic Club Düren/Eifel/Rur</t>
  </si>
  <si>
    <t>Hackenbruch</t>
  </si>
  <si>
    <t xml:space="preserve"> Frank</t>
  </si>
  <si>
    <t>Armada Würselen</t>
  </si>
  <si>
    <t>Heinen</t>
  </si>
  <si>
    <t xml:space="preserve"> Winni</t>
  </si>
  <si>
    <t>Bullrun110</t>
  </si>
  <si>
    <t>Haas</t>
  </si>
  <si>
    <t xml:space="preserve"> Jürgen</t>
  </si>
  <si>
    <t>Priesmeyer</t>
  </si>
  <si>
    <t xml:space="preserve"> Thomas</t>
  </si>
  <si>
    <t>Lustlauf Mein Verein</t>
  </si>
  <si>
    <t>Oebel</t>
  </si>
  <si>
    <t xml:space="preserve"> Gregor</t>
  </si>
  <si>
    <t>Marathon-Club Eschweiler</t>
  </si>
  <si>
    <t>Bergner</t>
  </si>
  <si>
    <t>Elsdorferstrassenrenner</t>
  </si>
  <si>
    <t xml:space="preserve"> Rolf</t>
  </si>
  <si>
    <t>Hahn</t>
  </si>
  <si>
    <t>BSG BML Bonn</t>
  </si>
  <si>
    <t>Troll</t>
  </si>
  <si>
    <t xml:space="preserve"> Felix</t>
  </si>
  <si>
    <t>Ring</t>
  </si>
  <si>
    <t xml:space="preserve"> Harald</t>
  </si>
  <si>
    <t>Sellner</t>
  </si>
  <si>
    <t xml:space="preserve"> Andreas</t>
  </si>
  <si>
    <t>Diözesan-Caritasverband Köln</t>
  </si>
  <si>
    <t>Schmitz</t>
  </si>
  <si>
    <t xml:space="preserve"> Arno</t>
  </si>
  <si>
    <t>Team Erdinger Alkoholfrei</t>
  </si>
  <si>
    <t xml:space="preserve"> Gerrit</t>
  </si>
  <si>
    <t>Mandelartz</t>
  </si>
  <si>
    <t xml:space="preserve"> Johannes</t>
  </si>
  <si>
    <t>Bliss</t>
  </si>
  <si>
    <t xml:space="preserve"> Werner</t>
  </si>
  <si>
    <t>Osterholt</t>
  </si>
  <si>
    <t xml:space="preserve"> Willi</t>
  </si>
  <si>
    <t>LT Schleich</t>
  </si>
  <si>
    <t>Ehlert</t>
  </si>
  <si>
    <t xml:space="preserve"> Martin</t>
  </si>
  <si>
    <t>Sportgemeinschaft Sparkasse Aachen</t>
  </si>
  <si>
    <t xml:space="preserve"> Jörg</t>
  </si>
  <si>
    <t>VR Bank</t>
  </si>
  <si>
    <t>Johnen</t>
  </si>
  <si>
    <t xml:space="preserve"> Manfred</t>
  </si>
  <si>
    <t>LG RWE Power</t>
  </si>
  <si>
    <t>Steuck</t>
  </si>
  <si>
    <t xml:space="preserve"> Joachim</t>
  </si>
  <si>
    <t>Alemannia Aachen</t>
  </si>
  <si>
    <t>Jansen</t>
  </si>
  <si>
    <t xml:space="preserve"> Günter</t>
  </si>
  <si>
    <t>Running Daddys Donnerberg</t>
  </si>
  <si>
    <t>Förster</t>
  </si>
  <si>
    <t>FC Germania Vossenack</t>
  </si>
  <si>
    <t>Fröschen</t>
  </si>
  <si>
    <t xml:space="preserve"> Bernd</t>
  </si>
  <si>
    <t>NISHTU FITNESS</t>
  </si>
  <si>
    <t>MARCEL</t>
  </si>
  <si>
    <t>NIJS</t>
  </si>
  <si>
    <t>PATRICK</t>
  </si>
  <si>
    <t>TEAM PALUKO</t>
  </si>
  <si>
    <t>VAN DONGEN</t>
  </si>
  <si>
    <t>WERNER</t>
  </si>
  <si>
    <t>TSV WEEZE</t>
  </si>
  <si>
    <t>SCHROOTEN</t>
  </si>
  <si>
    <t>JEAN-PIERRE</t>
  </si>
  <si>
    <t>VIJVERRUNNERS</t>
  </si>
  <si>
    <t>MICHAT</t>
  </si>
  <si>
    <t>JACKY</t>
  </si>
  <si>
    <t>LIENNE</t>
  </si>
  <si>
    <t>RALPH</t>
  </si>
  <si>
    <t>NEXT ONE</t>
  </si>
  <si>
    <t>DE BACKER</t>
  </si>
  <si>
    <t>ERWIN</t>
  </si>
  <si>
    <t>SCHNIERMANNI</t>
  </si>
  <si>
    <t>CONSTANT</t>
  </si>
  <si>
    <t>AC BREAK</t>
  </si>
  <si>
    <t>LEFFIN</t>
  </si>
  <si>
    <t>ALAIN</t>
  </si>
  <si>
    <t>HENRY</t>
  </si>
  <si>
    <t>RICHARD</t>
  </si>
  <si>
    <t>JC HERSTAL</t>
  </si>
  <si>
    <t>SOMJA</t>
  </si>
  <si>
    <t>VICTOR</t>
  </si>
  <si>
    <t>MULLER</t>
  </si>
  <si>
    <t>MURK</t>
  </si>
  <si>
    <t>ATLETIEK MAASTRICHT</t>
  </si>
  <si>
    <t>DEMONCEAU</t>
  </si>
  <si>
    <t>HENRI</t>
  </si>
  <si>
    <t>KRINGS</t>
  </si>
  <si>
    <t>VIKTOR</t>
  </si>
  <si>
    <t>SC ELSENBORN</t>
  </si>
  <si>
    <t>ULRICH</t>
  </si>
  <si>
    <t>ANDRIEN</t>
  </si>
  <si>
    <t>TONY</t>
  </si>
  <si>
    <t>JANSEN</t>
  </si>
  <si>
    <t>RON</t>
  </si>
  <si>
    <t>PHANOS</t>
  </si>
  <si>
    <t>STAINIER</t>
  </si>
  <si>
    <t>ERIC</t>
  </si>
  <si>
    <t>WOLFGANG</t>
  </si>
  <si>
    <t>CRUTZEN</t>
  </si>
  <si>
    <t>CLAUDY</t>
  </si>
  <si>
    <t>JACKY SHOW CLUB</t>
  </si>
  <si>
    <t>SPRONCK</t>
  </si>
  <si>
    <t>CHRISTIAN</t>
  </si>
  <si>
    <t>RODER</t>
  </si>
  <si>
    <t>EDGAR</t>
  </si>
  <si>
    <t>TV KONZEN</t>
  </si>
  <si>
    <t>FETTWEIS</t>
  </si>
  <si>
    <t>THIERRY</t>
  </si>
  <si>
    <t>DETHIER</t>
  </si>
  <si>
    <t>JEAN-HENRI</t>
  </si>
  <si>
    <t>GILIS</t>
  </si>
  <si>
    <t>STEPHANE</t>
  </si>
  <si>
    <t>OUFTI TEAM</t>
  </si>
  <si>
    <t>SEGIN</t>
  </si>
  <si>
    <t>BSG SPARKASSE DÜREN</t>
  </si>
  <si>
    <t>LINCE</t>
  </si>
  <si>
    <t>GUY</t>
  </si>
  <si>
    <t>KLEIN</t>
  </si>
  <si>
    <t>HANS PETER</t>
  </si>
  <si>
    <t>BERNARD</t>
  </si>
  <si>
    <t>ERNST</t>
  </si>
  <si>
    <t>ANDRE</t>
  </si>
  <si>
    <t>DEHART</t>
  </si>
  <si>
    <t>JEAN-MARC</t>
  </si>
  <si>
    <t>SERUNNERS</t>
  </si>
  <si>
    <t>KÜSTERS</t>
  </si>
  <si>
    <t>WALTER</t>
  </si>
  <si>
    <t>WALBERT</t>
  </si>
  <si>
    <t>GEORG</t>
  </si>
  <si>
    <t>PLATTFUSS AACHEN</t>
  </si>
  <si>
    <t>XHONNEUX</t>
  </si>
  <si>
    <t>JACQUES</t>
  </si>
  <si>
    <t>BLUESCLUB , BLUES MICH WATT , EUPEN</t>
  </si>
  <si>
    <t>GROSJEAN</t>
  </si>
  <si>
    <t>LOVENBERG</t>
  </si>
  <si>
    <t>Finken</t>
  </si>
  <si>
    <t>Ralph</t>
  </si>
  <si>
    <t>Gersenich</t>
  </si>
  <si>
    <t>Hellbach</t>
  </si>
  <si>
    <t>Gerd</t>
  </si>
  <si>
    <t>Vilz</t>
  </si>
  <si>
    <t>Robert</t>
  </si>
  <si>
    <t>SC Bürgenbach</t>
  </si>
  <si>
    <t>Kraus</t>
  </si>
  <si>
    <t>Volker</t>
  </si>
  <si>
    <t>djk js herzogenrath</t>
  </si>
  <si>
    <t>Fagot</t>
  </si>
  <si>
    <t>DJK Jung Siegfried Herzogenrath</t>
  </si>
  <si>
    <t>Pipper</t>
  </si>
  <si>
    <t>Fries</t>
  </si>
  <si>
    <t>Hartmut</t>
  </si>
  <si>
    <t>Sportsfreund Alsdorf</t>
  </si>
  <si>
    <t>Wünsche</t>
  </si>
  <si>
    <t>LG Ameln/Linnich</t>
  </si>
  <si>
    <t>Schneider</t>
  </si>
  <si>
    <t>Havertz</t>
  </si>
  <si>
    <t>Fritz</t>
  </si>
  <si>
    <t>djk rasensport brand</t>
  </si>
  <si>
    <t>LAERMAN</t>
  </si>
  <si>
    <t>RALF</t>
  </si>
  <si>
    <t>VSV Grenzland Wegberg</t>
  </si>
  <si>
    <t>BREMEN</t>
  </si>
  <si>
    <t>Laufmasche Hauset</t>
  </si>
  <si>
    <t>SCHÄFER</t>
  </si>
  <si>
    <t>LV Marathon 1985 Kleve e.V.</t>
  </si>
  <si>
    <t>BERGER</t>
  </si>
  <si>
    <t>MANFRED</t>
  </si>
  <si>
    <t>CRASSON</t>
  </si>
  <si>
    <t>VINCENT</t>
  </si>
  <si>
    <t>WAIMES</t>
  </si>
  <si>
    <t>HICK</t>
  </si>
  <si>
    <t>BRUNO</t>
  </si>
  <si>
    <t>TBZU - Mysteria</t>
  </si>
  <si>
    <t>LANGERBECK</t>
  </si>
  <si>
    <t>JORG</t>
  </si>
  <si>
    <t>SG Sparkasse Aachen</t>
  </si>
  <si>
    <t>CROE</t>
  </si>
  <si>
    <t>KAWHSAKI</t>
  </si>
  <si>
    <t>BRÜLS</t>
  </si>
  <si>
    <t>Volk</t>
  </si>
  <si>
    <t>Schriek</t>
  </si>
  <si>
    <t>Mark</t>
  </si>
  <si>
    <t>10-02-1957</t>
  </si>
  <si>
    <t>Eindhoven</t>
  </si>
  <si>
    <t>Landgraaf</t>
  </si>
  <si>
    <t>Bastin</t>
  </si>
  <si>
    <t>Frans</t>
  </si>
  <si>
    <t>30-09-1957</t>
  </si>
  <si>
    <t>Doenrade</t>
  </si>
  <si>
    <t>Onink</t>
  </si>
  <si>
    <t>Ger</t>
  </si>
  <si>
    <t>02-12-1960</t>
  </si>
  <si>
    <t>Sabel</t>
  </si>
  <si>
    <t>Ed</t>
  </si>
  <si>
    <t>27-10-1961</t>
  </si>
  <si>
    <t>Beek Lb</t>
  </si>
  <si>
    <t>Clement</t>
  </si>
  <si>
    <t>01-07-1961</t>
  </si>
  <si>
    <t>Voerendaal</t>
  </si>
  <si>
    <t>Quaring</t>
  </si>
  <si>
    <t>Ron</t>
  </si>
  <si>
    <t>Philip</t>
  </si>
  <si>
    <t>28-10-1960</t>
  </si>
  <si>
    <t>Mevissen</t>
  </si>
  <si>
    <t>Brunssum</t>
  </si>
  <si>
    <t>Velthuis</t>
  </si>
  <si>
    <t>Alex</t>
  </si>
  <si>
    <t>21-10-1958</t>
  </si>
  <si>
    <t>Roermond</t>
  </si>
  <si>
    <t>Schruijnen</t>
  </si>
  <si>
    <t>Marcel</t>
  </si>
  <si>
    <t>05-09-1959</t>
  </si>
  <si>
    <t>Kersjes</t>
  </si>
  <si>
    <t>Raymond</t>
  </si>
  <si>
    <t>09-09-1958</t>
  </si>
  <si>
    <t>20-12-1958</t>
  </si>
  <si>
    <t>Lennartz</t>
  </si>
  <si>
    <t>Jo</t>
  </si>
  <si>
    <t>10-04-1958</t>
  </si>
  <si>
    <t>Reuhman</t>
  </si>
  <si>
    <t>Daan</t>
  </si>
  <si>
    <t>28-04-1960</t>
  </si>
  <si>
    <t>Waalre</t>
  </si>
  <si>
    <t>Wyns</t>
  </si>
  <si>
    <t>Alain</t>
  </si>
  <si>
    <t>31-05-1961</t>
  </si>
  <si>
    <t>Tihange</t>
  </si>
  <si>
    <t>Lange</t>
  </si>
  <si>
    <t>Tom</t>
  </si>
  <si>
    <t>07-07-1958</t>
  </si>
  <si>
    <t>Maastricht</t>
  </si>
  <si>
    <t>Ruijters</t>
  </si>
  <si>
    <t>Roger</t>
  </si>
  <si>
    <t>15-01-1961</t>
  </si>
  <si>
    <t>Postuma</t>
  </si>
  <si>
    <t>Geert</t>
  </si>
  <si>
    <t>26-02-1961</t>
  </si>
  <si>
    <t>Aquina</t>
  </si>
  <si>
    <t>Berto</t>
  </si>
  <si>
    <t>26-02-1958</t>
  </si>
  <si>
    <t>Hulshof</t>
  </si>
  <si>
    <t>Gerrit</t>
  </si>
  <si>
    <t>23-09-1958</t>
  </si>
  <si>
    <t>Lemeer</t>
  </si>
  <si>
    <t>Leon</t>
  </si>
  <si>
    <t>12-05-1961</t>
  </si>
  <si>
    <t>Kempkes</t>
  </si>
  <si>
    <t>Gerard</t>
  </si>
  <si>
    <t>25-07-1959</t>
  </si>
  <si>
    <t>Grathem</t>
  </si>
  <si>
    <t>Schiffelers</t>
  </si>
  <si>
    <t>Wilbert</t>
  </si>
  <si>
    <t>17-05-1960</t>
  </si>
  <si>
    <t>Geleen</t>
  </si>
  <si>
    <t>Born</t>
  </si>
  <si>
    <t>02-12-1961</t>
  </si>
  <si>
    <t>Janssen</t>
  </si>
  <si>
    <t>Willem</t>
  </si>
  <si>
    <t>12-09-1961</t>
  </si>
  <si>
    <t>Schoonbrood</t>
  </si>
  <si>
    <t>12-03-1957</t>
  </si>
  <si>
    <t>Simpelveld</t>
  </si>
  <si>
    <t>1961</t>
  </si>
  <si>
    <t>1958</t>
  </si>
  <si>
    <t>Breuer</t>
  </si>
  <si>
    <t xml:space="preserve"> Gottfried</t>
  </si>
  <si>
    <t>1959</t>
  </si>
  <si>
    <t>Van Lier</t>
  </si>
  <si>
    <t xml:space="preserve"> Stefan</t>
  </si>
  <si>
    <t>Tremelo Belgien</t>
  </si>
  <si>
    <t xml:space="preserve"> Heinz-Georg</t>
  </si>
  <si>
    <t>Tv Höfen</t>
  </si>
  <si>
    <t>Harzheim</t>
  </si>
  <si>
    <t>Graff</t>
  </si>
  <si>
    <t>Königs</t>
  </si>
  <si>
    <t xml:space="preserve"> Dieter</t>
  </si>
  <si>
    <t>RUELL</t>
  </si>
  <si>
    <t>Marc</t>
  </si>
  <si>
    <t>58</t>
  </si>
  <si>
    <t>DCLA</t>
  </si>
  <si>
    <t>56</t>
  </si>
  <si>
    <t>GLOESENER</t>
  </si>
  <si>
    <t>Daniel</t>
  </si>
  <si>
    <t>55</t>
  </si>
  <si>
    <t>EMJAMBÉE</t>
  </si>
  <si>
    <t>SCHOMMERS</t>
  </si>
  <si>
    <t>59</t>
  </si>
  <si>
    <t>PISCART</t>
  </si>
  <si>
    <t>Pierre</t>
  </si>
  <si>
    <t>FORESTIERE</t>
  </si>
  <si>
    <t>SANCHEZ</t>
  </si>
  <si>
    <t>POSADA</t>
  </si>
  <si>
    <t>CACE</t>
  </si>
  <si>
    <t>BULTOT</t>
  </si>
  <si>
    <t>Christian</t>
  </si>
  <si>
    <t>AREH</t>
  </si>
  <si>
    <t>CULLOP</t>
  </si>
  <si>
    <t>ENJAMBEE</t>
  </si>
  <si>
    <t>57</t>
  </si>
  <si>
    <t/>
  </si>
  <si>
    <t>RCB</t>
  </si>
  <si>
    <t>MATERNE</t>
  </si>
  <si>
    <t>MYSTERE</t>
  </si>
  <si>
    <t>TRAINING 7</t>
  </si>
  <si>
    <t>de Marchi</t>
  </si>
  <si>
    <t>Nico</t>
  </si>
  <si>
    <t>van Bree</t>
  </si>
  <si>
    <t>BINKERT</t>
  </si>
  <si>
    <t>LDLV</t>
  </si>
  <si>
    <t>VROMMAN</t>
  </si>
  <si>
    <t>Thierry</t>
  </si>
  <si>
    <t>SPTWAVRE</t>
  </si>
  <si>
    <t>CHAUVIER</t>
  </si>
  <si>
    <t>Jean-Pierre</t>
  </si>
  <si>
    <t>RIXENSART</t>
  </si>
  <si>
    <t>ANTENUCCI</t>
  </si>
  <si>
    <t>Mauro</t>
  </si>
  <si>
    <t>ESM</t>
  </si>
  <si>
    <t>Bernard</t>
  </si>
  <si>
    <t>JAMES</t>
  </si>
  <si>
    <t>DELSAT</t>
  </si>
  <si>
    <t>Fabrice</t>
  </si>
  <si>
    <t>RONVEAUX</t>
  </si>
  <si>
    <t>van Herck</t>
  </si>
  <si>
    <t>Dirk</t>
  </si>
  <si>
    <t>WILK</t>
  </si>
  <si>
    <t>Janusz</t>
  </si>
  <si>
    <t>SANTOCONO</t>
  </si>
  <si>
    <t>Girolamo</t>
  </si>
  <si>
    <t>METILLON</t>
  </si>
  <si>
    <t>Henri</t>
  </si>
  <si>
    <t>USBW</t>
  </si>
  <si>
    <t>GEERAERTS</t>
  </si>
  <si>
    <t>Jos</t>
  </si>
  <si>
    <t>PINON</t>
  </si>
  <si>
    <t>BRUNET</t>
  </si>
  <si>
    <t>Olivier</t>
  </si>
  <si>
    <t>ENJAMBÉE</t>
  </si>
  <si>
    <t>CHARLIER</t>
  </si>
  <si>
    <t>Guy</t>
  </si>
  <si>
    <t>ALBERT</t>
  </si>
  <si>
    <t>Michel</t>
  </si>
  <si>
    <t>RCNAMUR</t>
  </si>
  <si>
    <t>ROMAIN</t>
  </si>
  <si>
    <t>BEAUDOT</t>
  </si>
  <si>
    <t>ARCH</t>
  </si>
  <si>
    <t>ANTOINE</t>
  </si>
  <si>
    <t>HUPPERTZ</t>
  </si>
  <si>
    <t>OREB</t>
  </si>
  <si>
    <t xml:space="preserve"> Mario</t>
  </si>
  <si>
    <t>Vlaovic Bau</t>
  </si>
  <si>
    <t xml:space="preserve"> Michel</t>
  </si>
  <si>
    <t>RSC Krähe Kornelimünster</t>
  </si>
  <si>
    <t>GEBAUER</t>
  </si>
  <si>
    <t xml:space="preserve"> Rainer</t>
  </si>
  <si>
    <t>SORGE</t>
  </si>
  <si>
    <t xml:space="preserve"> Emil</t>
  </si>
  <si>
    <t>FRANSSEN</t>
  </si>
  <si>
    <t xml:space="preserve"> Gedrgette</t>
  </si>
  <si>
    <t>FABER</t>
  </si>
  <si>
    <t>Lauftreff Inde Hahn</t>
  </si>
  <si>
    <t>DORSCHEID</t>
  </si>
  <si>
    <t xml:space="preserve"> Michael</t>
  </si>
  <si>
    <t>LG Amsel</t>
  </si>
  <si>
    <t>GARDEMANN</t>
  </si>
  <si>
    <t>TV Germania Nordhemmern</t>
  </si>
  <si>
    <t>RIEDEL</t>
  </si>
  <si>
    <t>Brander SV Tri Team</t>
  </si>
  <si>
    <t>RÜBENER</t>
  </si>
  <si>
    <t>AachenMünchener</t>
  </si>
  <si>
    <t>MÜHLHAUSEN</t>
  </si>
  <si>
    <t>HAGEN</t>
  </si>
  <si>
    <t xml:space="preserve"> Roland</t>
  </si>
  <si>
    <t>ATV Atsch</t>
  </si>
  <si>
    <t>APPELT</t>
  </si>
  <si>
    <t>Laufschule Ring</t>
  </si>
  <si>
    <t>OPPERMANN</t>
  </si>
  <si>
    <t xml:space="preserve"> Eckhard</t>
  </si>
  <si>
    <t>VIAENE</t>
  </si>
  <si>
    <t>Gregor</t>
  </si>
  <si>
    <t>Podzos</t>
  </si>
  <si>
    <t>Horst</t>
  </si>
  <si>
    <t>Huesmann</t>
  </si>
  <si>
    <t>Thomas</t>
  </si>
  <si>
    <t>Kockel</t>
  </si>
  <si>
    <t>TuS Kreuzweingarten-Rheder</t>
  </si>
  <si>
    <t>Zimmermann</t>
  </si>
  <si>
    <t xml:space="preserve"> Karl</t>
  </si>
  <si>
    <t>LC Euskirchen</t>
  </si>
  <si>
    <t>Kursch</t>
  </si>
  <si>
    <t xml:space="preserve"> Bruno</t>
  </si>
  <si>
    <t>Esser</t>
  </si>
  <si>
    <t>LT Lampertsmännchen</t>
  </si>
  <si>
    <t>Vanhoegaerden</t>
  </si>
  <si>
    <t xml:space="preserve"> Guido</t>
  </si>
  <si>
    <t>VFL Kommern</t>
  </si>
  <si>
    <t>Maus</t>
  </si>
  <si>
    <t>FC Keldenich</t>
  </si>
  <si>
    <t>Tillmann</t>
  </si>
  <si>
    <t xml:space="preserve"> Detlef</t>
  </si>
  <si>
    <t>TuS Mechernich 1897</t>
  </si>
  <si>
    <t>Eulenbruch</t>
  </si>
  <si>
    <t xml:space="preserve"> Lothar</t>
  </si>
  <si>
    <t>Henrion</t>
  </si>
  <si>
    <t xml:space="preserve"> Eddy</t>
  </si>
  <si>
    <t>SSV Gemünd</t>
  </si>
  <si>
    <t>Dederichs</t>
  </si>
  <si>
    <t xml:space="preserve"> Hans-Josef</t>
  </si>
  <si>
    <t>SV 47 Mutscheid</t>
  </si>
  <si>
    <t>Kirfel</t>
  </si>
  <si>
    <t xml:space="preserve"> Heinz</t>
  </si>
  <si>
    <t>Lauftreff Dahlem</t>
  </si>
  <si>
    <t>Ingenillem</t>
  </si>
  <si>
    <t>Löber</t>
  </si>
  <si>
    <t>Doebel</t>
  </si>
  <si>
    <t>LC Weilerswist</t>
  </si>
  <si>
    <t>Bender</t>
  </si>
  <si>
    <t>Haakma</t>
  </si>
  <si>
    <t>Runningteam Zuyderland</t>
  </si>
  <si>
    <t>Meijers</t>
  </si>
  <si>
    <t>J</t>
  </si>
  <si>
    <t>Muller</t>
  </si>
  <si>
    <t>Eygelshoven</t>
  </si>
  <si>
    <t>Bus</t>
  </si>
  <si>
    <t>Ton</t>
  </si>
  <si>
    <t>Dijs</t>
  </si>
  <si>
    <t>Wim</t>
  </si>
  <si>
    <t>Prubylla</t>
  </si>
  <si>
    <t>Rudolf</t>
  </si>
  <si>
    <t>Nijsten</t>
  </si>
  <si>
    <t>Hoven</t>
  </si>
  <si>
    <t>Jan</t>
  </si>
  <si>
    <t>Kempen</t>
  </si>
  <si>
    <t>Guido</t>
  </si>
  <si>
    <t>Bunde</t>
  </si>
  <si>
    <t>Milder</t>
  </si>
  <si>
    <t>Karel</t>
  </si>
  <si>
    <t>Thissen</t>
  </si>
  <si>
    <t>Büngeler</t>
  </si>
  <si>
    <t>Claaßen</t>
  </si>
  <si>
    <t>Klaus</t>
  </si>
  <si>
    <t>Brüll</t>
  </si>
  <si>
    <t>Konzen</t>
  </si>
  <si>
    <t>TV Kalterherberg</t>
  </si>
  <si>
    <t>Charly</t>
  </si>
  <si>
    <t>Korth</t>
  </si>
  <si>
    <t>Klein</t>
  </si>
  <si>
    <t>Gerhard</t>
  </si>
  <si>
    <t>Harald</t>
  </si>
  <si>
    <t>kein</t>
  </si>
  <si>
    <t>Feldmann</t>
  </si>
  <si>
    <t>Burghard</t>
  </si>
  <si>
    <t>Wimmer</t>
  </si>
  <si>
    <t>Berg</t>
  </si>
  <si>
    <t>Carsten</t>
  </si>
  <si>
    <t>Titze</t>
  </si>
  <si>
    <t>Karlheinz</t>
  </si>
  <si>
    <t>Reinartz</t>
  </si>
  <si>
    <t>LG Mützenich</t>
  </si>
  <si>
    <t>Kohl</t>
  </si>
  <si>
    <t>Rennsteiglaufverein</t>
  </si>
  <si>
    <t>Günther</t>
  </si>
  <si>
    <t>VfR Unterbruch LG</t>
  </si>
  <si>
    <t>Rüber</t>
  </si>
  <si>
    <t>Bernhard</t>
  </si>
  <si>
    <t>Tscharntke</t>
  </si>
  <si>
    <t>Aachener SV 06</t>
  </si>
  <si>
    <t xml:space="preserve"> Kurt</t>
  </si>
  <si>
    <t>Baltus</t>
  </si>
  <si>
    <t>Loettgen</t>
  </si>
  <si>
    <t xml:space="preserve"> Glenn</t>
  </si>
  <si>
    <t>Ruhnke</t>
  </si>
  <si>
    <t xml:space="preserve"> Robert</t>
  </si>
  <si>
    <t xml:space="preserve"> Erik</t>
  </si>
  <si>
    <t>Witzel</t>
  </si>
  <si>
    <t xml:space="preserve"> Wolfram</t>
  </si>
  <si>
    <t>AG Kerpen</t>
  </si>
  <si>
    <t>van der Heiden</t>
  </si>
  <si>
    <t>RSC Krähe- Kornelimünster</t>
  </si>
  <si>
    <t>Moeck</t>
  </si>
  <si>
    <t xml:space="preserve"> Detlev</t>
  </si>
  <si>
    <t>Cremer</t>
  </si>
  <si>
    <t>Lenerz</t>
  </si>
  <si>
    <t xml:space="preserve"> Artur</t>
  </si>
  <si>
    <t>Klavierschule Lenerz</t>
  </si>
  <si>
    <t>Schober</t>
  </si>
  <si>
    <t>Roetgen</t>
  </si>
  <si>
    <t>Ponten</t>
  </si>
  <si>
    <t xml:space="preserve"> Walter</t>
  </si>
  <si>
    <t>Bippus</t>
  </si>
  <si>
    <t>Fieber</t>
  </si>
  <si>
    <t>SV Germania Eicherscheid</t>
  </si>
  <si>
    <t>1957</t>
  </si>
  <si>
    <t>CHALLENGE L'AVE</t>
  </si>
  <si>
    <t>PLUNUS</t>
  </si>
  <si>
    <t>WERY</t>
  </si>
  <si>
    <t>MICHEL</t>
  </si>
  <si>
    <t>SANTIN</t>
  </si>
  <si>
    <t>SERGIO</t>
  </si>
  <si>
    <t>1960</t>
  </si>
  <si>
    <t>ALFONS</t>
  </si>
  <si>
    <t>STASCHIK</t>
  </si>
  <si>
    <t>LOTHAR</t>
  </si>
  <si>
    <t>BRUEHL</t>
  </si>
  <si>
    <t>BENKER</t>
  </si>
  <si>
    <t>ALEX</t>
  </si>
  <si>
    <t>ZUALTFÜRDENSCH</t>
  </si>
  <si>
    <t>HOFFMANN</t>
  </si>
  <si>
    <t>ARDOC</t>
  </si>
  <si>
    <t>GALLO</t>
  </si>
  <si>
    <t>ANDRÉ</t>
  </si>
  <si>
    <t>AC EIFEL</t>
  </si>
  <si>
    <t>MENNICKEN</t>
  </si>
  <si>
    <t>ROGER</t>
  </si>
  <si>
    <t>COLLIN</t>
  </si>
  <si>
    <t>HUBERT</t>
  </si>
  <si>
    <t xml:space="preserve">PETERS </t>
  </si>
  <si>
    <t>Uwe</t>
  </si>
  <si>
    <t xml:space="preserve">COSTANTINI </t>
  </si>
  <si>
    <t>Alfons</t>
  </si>
  <si>
    <t>-</t>
  </si>
  <si>
    <t xml:space="preserve">KÖNIGS </t>
  </si>
  <si>
    <t xml:space="preserve">GEMREITH </t>
  </si>
  <si>
    <t>Matthias</t>
  </si>
  <si>
    <t>Pol van de</t>
  </si>
  <si>
    <t xml:space="preserve"> Marcel</t>
  </si>
  <si>
    <t>Veith</t>
  </si>
  <si>
    <t xml:space="preserve"> Dietmar</t>
  </si>
  <si>
    <t>DJK Elmar Kohlscheid</t>
  </si>
  <si>
    <t>SV Germania Dürwiß LA</t>
  </si>
  <si>
    <t>van D Recke</t>
  </si>
  <si>
    <t xml:space="preserve"> Christian</t>
  </si>
  <si>
    <t>ohne Verein</t>
  </si>
  <si>
    <t>Küppers</t>
  </si>
  <si>
    <t>Pchalek</t>
  </si>
  <si>
    <t>LG. Tannenberg</t>
  </si>
  <si>
    <t>Stache</t>
  </si>
  <si>
    <t xml:space="preserve"> Christoph</t>
  </si>
  <si>
    <t>DAV Sedlitz</t>
  </si>
  <si>
    <t>Team Lichtblicke</t>
  </si>
  <si>
    <t>Jerzynski</t>
  </si>
  <si>
    <t xml:space="preserve"> Norbert</t>
  </si>
  <si>
    <t>Reisdorf</t>
  </si>
  <si>
    <t>Schulze-Schwanebrügger</t>
  </si>
  <si>
    <t xml:space="preserve"> Volker</t>
  </si>
  <si>
    <t>Herrenabend-Team</t>
  </si>
  <si>
    <t>Doerenkamp</t>
  </si>
  <si>
    <t xml:space="preserve"> Albert</t>
  </si>
  <si>
    <t>Köln-Frechener Laufgemeinschaft</t>
  </si>
  <si>
    <t>Bachmann</t>
  </si>
  <si>
    <t>Krahe</t>
  </si>
  <si>
    <t>Kuck</t>
  </si>
  <si>
    <t>Neicken</t>
  </si>
  <si>
    <t>Putz</t>
  </si>
  <si>
    <t xml:space="preserve"> Harry</t>
  </si>
  <si>
    <t>LLG St.Augustin</t>
  </si>
  <si>
    <t>Resch</t>
  </si>
  <si>
    <t xml:space="preserve"> Kilian</t>
  </si>
  <si>
    <t>Troisdorfer LG M.U.T</t>
  </si>
  <si>
    <t>Konradi</t>
  </si>
  <si>
    <t>Selbstl„ufer SV Altenahr</t>
  </si>
  <si>
    <t>Grossenbacher</t>
  </si>
  <si>
    <t>Gabriel</t>
  </si>
  <si>
    <t xml:space="preserve"> Hans-Ulrich</t>
  </si>
  <si>
    <t>Laufen gegen Leiden</t>
  </si>
  <si>
    <t>Rther</t>
  </si>
  <si>
    <t xml:space="preserve"> Udo</t>
  </si>
  <si>
    <t>LG Wuppertal</t>
  </si>
  <si>
    <t>Elble</t>
  </si>
  <si>
    <t xml:space="preserve"> Max</t>
  </si>
  <si>
    <t>ERGO sports K”ln</t>
  </si>
  <si>
    <t xml:space="preserve"> Horst</t>
  </si>
  <si>
    <t>Lapajne</t>
  </si>
  <si>
    <t xml:space="preserve"> Marko</t>
  </si>
  <si>
    <t>Steller</t>
  </si>
  <si>
    <t>MST Laufpoint</t>
  </si>
  <si>
    <t>Pinner</t>
  </si>
  <si>
    <t>DJK Frankonia Porz</t>
  </si>
  <si>
    <t>Wienhold</t>
  </si>
  <si>
    <t xml:space="preserve"> Jrgen</t>
  </si>
  <si>
    <t>Nikko Runners</t>
  </si>
  <si>
    <t>Scheidweiler</t>
  </si>
  <si>
    <t>Hartung</t>
  </si>
  <si>
    <t xml:space="preserve"> Uwe</t>
  </si>
  <si>
    <t>STB Landgraaf (NL)M45?</t>
  </si>
  <si>
    <t>Grossek</t>
  </si>
  <si>
    <t xml:space="preserve"> Holger</t>
  </si>
  <si>
    <t>DJK Löwe Hambach</t>
  </si>
  <si>
    <t xml:space="preserve"> Mathias</t>
  </si>
  <si>
    <t>kein Verein</t>
  </si>
  <si>
    <t>Rausch</t>
  </si>
  <si>
    <t xml:space="preserve"> Ruediger</t>
  </si>
  <si>
    <t>Klus</t>
  </si>
  <si>
    <t xml:space="preserve"> Aloys</t>
  </si>
  <si>
    <t>Hanslik</t>
  </si>
  <si>
    <t xml:space="preserve"> Romuald</t>
  </si>
  <si>
    <t>ZEA-1</t>
  </si>
  <si>
    <t>Bennewitz</t>
  </si>
  <si>
    <t>Schlafhorst LT</t>
  </si>
  <si>
    <t>Singer</t>
  </si>
  <si>
    <t>TTC Unterbruch</t>
  </si>
  <si>
    <t>van Oppen</t>
  </si>
  <si>
    <t>Boy</t>
  </si>
  <si>
    <t>Hardy</t>
  </si>
  <si>
    <t>Rick</t>
  </si>
  <si>
    <t>Erkens</t>
  </si>
  <si>
    <t>Siggi</t>
  </si>
  <si>
    <t>van Bernem</t>
  </si>
  <si>
    <t>Sparkasse Aachen</t>
  </si>
  <si>
    <t>Arnoldussen</t>
  </si>
  <si>
    <t>Amstenrade</t>
  </si>
  <si>
    <t>van Puijvelde</t>
  </si>
  <si>
    <t>Loots</t>
  </si>
  <si>
    <t>Caesar</t>
  </si>
  <si>
    <t>Weerts</t>
  </si>
  <si>
    <t>Oirsbeek</t>
  </si>
  <si>
    <t>Verbraak</t>
  </si>
  <si>
    <t>Egon</t>
  </si>
  <si>
    <t>STB</t>
  </si>
  <si>
    <t>Swaton</t>
  </si>
  <si>
    <t xml:space="preserve"> Wolfgang </t>
  </si>
  <si>
    <t>LG Germania Freund 1961</t>
  </si>
  <si>
    <t>Schwarz</t>
  </si>
  <si>
    <t xml:space="preserve"> Rudi</t>
  </si>
  <si>
    <t>Britz</t>
  </si>
  <si>
    <t>Lauftreff Winkel im Rheingau</t>
  </si>
  <si>
    <t>Kelleter</t>
  </si>
  <si>
    <t>Team STAWAG</t>
  </si>
  <si>
    <t>Scholz</t>
  </si>
  <si>
    <t>Wenders</t>
  </si>
  <si>
    <t>Klemens</t>
  </si>
  <si>
    <t>Baumann</t>
  </si>
  <si>
    <t>Krüger</t>
  </si>
  <si>
    <t>OSC Waldniel</t>
  </si>
  <si>
    <t>Doppler</t>
  </si>
  <si>
    <t>Matheisen</t>
  </si>
  <si>
    <t>LT Jugend 07 Bergheim</t>
  </si>
  <si>
    <t>Schiewe</t>
  </si>
  <si>
    <t>Triathlon Team Indeland</t>
  </si>
  <si>
    <t>Zeh</t>
  </si>
  <si>
    <t>TSV Glessen</t>
  </si>
  <si>
    <t>Oelze</t>
  </si>
  <si>
    <t xml:space="preserve"> Heiko</t>
  </si>
  <si>
    <t>van Aubel</t>
  </si>
  <si>
    <t>van Bergen</t>
  </si>
  <si>
    <t>van den Ende</t>
  </si>
  <si>
    <t>VAN DER LINDEN</t>
  </si>
  <si>
    <t>van de Weyer</t>
  </si>
  <si>
    <t>VAN LOO</t>
  </si>
  <si>
    <t>van Osch</t>
  </si>
  <si>
    <t>VAN WYNSBERGHE</t>
  </si>
  <si>
    <t>Jumpertz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</si>
</sst>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8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</font>
    <font>
      <sz val="11"/>
      <color indexed="10"/>
      <name val="Calibri Light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 Light"/>
      <family val="2"/>
    </font>
    <font>
      <sz val="11"/>
      <color rgb="FFFF0000"/>
      <name val="Calibri Light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0" fillId="0" borderId="10" xfId="53" applyNumberFormat="1" applyFont="1" applyFill="1" applyBorder="1" applyAlignment="1" applyProtection="1">
      <alignment/>
      <protection/>
    </xf>
    <xf numFmtId="0" fontId="10" fillId="0" borderId="10" xfId="53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6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2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left" vertical="top"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64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0" fontId="65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351</xdr:row>
      <xdr:rowOff>0</xdr:rowOff>
    </xdr:from>
    <xdr:to>
      <xdr:col>6</xdr:col>
      <xdr:colOff>152400</xdr:colOff>
      <xdr:row>351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1560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6_64.HTM" TargetMode="External" /><Relationship Id="rId2" Type="http://schemas.openxmlformats.org/officeDocument/2006/relationships/hyperlink" Target="http://www.tv-huchem-stammeln.de/cms/html/la/ergebnisse/2016/_6_65.HTM" TargetMode="External" /><Relationship Id="rId3" Type="http://schemas.openxmlformats.org/officeDocument/2006/relationships/hyperlink" Target="http://www.tv-huchem-stammeln.de/cms/html/la/ergebnisse/2016/_6_72.HTM" TargetMode="External" /><Relationship Id="rId4" Type="http://schemas.openxmlformats.org/officeDocument/2006/relationships/hyperlink" Target="http://www.tv-huchem-stammeln.de/cms/html/la/ergebnisse/2016/_6_81.HTM" TargetMode="External" /><Relationship Id="rId5" Type="http://schemas.openxmlformats.org/officeDocument/2006/relationships/hyperlink" Target="http://www.tv-huchem-stammeln.de/cms/html/la/ergebnisse/2016/_6_85.HTM" TargetMode="External" /><Relationship Id="rId6" Type="http://schemas.openxmlformats.org/officeDocument/2006/relationships/hyperlink" Target="http://www.tv-huchem-stammeln.de/cms/html/la/ergebnisse/2016/_6_107.HTM" TargetMode="External" /><Relationship Id="rId7" Type="http://schemas.openxmlformats.org/officeDocument/2006/relationships/hyperlink" Target="http://www.tv-huchem-stammeln.de/cms/html/la/ergebnisse/2016/_6_117.HTM" TargetMode="External" /><Relationship Id="rId8" Type="http://schemas.openxmlformats.org/officeDocument/2006/relationships/hyperlink" Target="http://www.tv-huchem-stammeln.de/cms/html/la/ergebnisse/2016/_6_123.HTM" TargetMode="External" /><Relationship Id="rId9" Type="http://schemas.openxmlformats.org/officeDocument/2006/relationships/hyperlink" Target="http://www.tv-huchem-stammeln.de/cms/html/la/ergebnisse/2016/_6_137.HTM" TargetMode="External" /><Relationship Id="rId10" Type="http://schemas.openxmlformats.org/officeDocument/2006/relationships/hyperlink" Target="http://www.tv-huchem-stammeln.de/cms/html/la/ergebnisse/2016/_6_142.HTM" TargetMode="External" /><Relationship Id="rId11" Type="http://schemas.openxmlformats.org/officeDocument/2006/relationships/hyperlink" Target="http://www.tv-huchem-stammeln.de/cms/html/la/ergebnisse/2016/_6_150.HTM" TargetMode="External" /><Relationship Id="rId12" Type="http://schemas.openxmlformats.org/officeDocument/2006/relationships/hyperlink" Target="http://www.tv-huchem-stammeln.de/cms/html/la/ergebnisse/2016/_6_167.HTM" TargetMode="External" /><Relationship Id="rId13" Type="http://schemas.openxmlformats.org/officeDocument/2006/relationships/hyperlink" Target="http://www.tv-huchem-stammeln.de/cms/html/la/ergebnisse/2016/_6_190.HTM" TargetMode="External" /><Relationship Id="rId14" Type="http://schemas.openxmlformats.org/officeDocument/2006/relationships/hyperlink" Target="http://www.tv-huchem-stammeln.de/cms/html/la/ergebnisse/2016/_4_87.HTM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394"/>
  <sheetViews>
    <sheetView showGridLines="0" tabSelected="1" zoomScalePageLayoutView="0" workbookViewId="0" topLeftCell="A1">
      <pane xSplit="10" ySplit="2" topLeftCell="K1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J11" sqref="J11"/>
    </sheetView>
  </sheetViews>
  <sheetFormatPr defaultColWidth="11.421875" defaultRowHeight="12.75"/>
  <cols>
    <col min="1" max="1" width="4.28125" style="16" customWidth="1"/>
    <col min="2" max="5" width="4.7109375" style="3" customWidth="1"/>
    <col min="6" max="6" width="4.7109375" style="15" customWidth="1"/>
    <col min="7" max="8" width="12.140625" style="3" customWidth="1"/>
    <col min="9" max="9" width="5.8515625" style="25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1.710937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23" customFormat="1" ht="15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10" t="s">
        <v>4</v>
      </c>
      <c r="G2" s="11" t="s">
        <v>3</v>
      </c>
      <c r="H2" s="11" t="s">
        <v>2</v>
      </c>
      <c r="I2" s="12" t="s">
        <v>1</v>
      </c>
      <c r="J2" s="11" t="s">
        <v>0</v>
      </c>
      <c r="K2" s="13" t="s">
        <v>62</v>
      </c>
      <c r="L2" s="13" t="s">
        <v>16</v>
      </c>
      <c r="M2" s="13" t="s">
        <v>17</v>
      </c>
      <c r="N2" s="13" t="s">
        <v>15</v>
      </c>
      <c r="O2" s="13" t="s">
        <v>19</v>
      </c>
      <c r="P2" s="13" t="s">
        <v>20</v>
      </c>
      <c r="Q2" s="13" t="s">
        <v>18</v>
      </c>
      <c r="R2" s="4" t="s">
        <v>12</v>
      </c>
      <c r="S2" s="13" t="s">
        <v>56</v>
      </c>
      <c r="T2" s="13" t="s">
        <v>22</v>
      </c>
      <c r="U2" s="13" t="s">
        <v>10</v>
      </c>
      <c r="V2" s="13" t="s">
        <v>11</v>
      </c>
      <c r="W2" s="13" t="s">
        <v>21</v>
      </c>
      <c r="X2" s="13" t="s">
        <v>34</v>
      </c>
      <c r="Y2" s="13" t="s">
        <v>23</v>
      </c>
      <c r="Z2" s="13" t="s">
        <v>13</v>
      </c>
      <c r="AA2" s="13" t="s">
        <v>64</v>
      </c>
      <c r="AB2" s="13" t="s">
        <v>35</v>
      </c>
      <c r="AC2" s="13" t="s">
        <v>65</v>
      </c>
      <c r="AD2" s="13" t="s">
        <v>14</v>
      </c>
      <c r="AE2" s="13" t="s">
        <v>66</v>
      </c>
      <c r="AF2" s="13" t="s">
        <v>67</v>
      </c>
      <c r="AG2" s="13" t="s">
        <v>24</v>
      </c>
      <c r="AH2" s="13" t="s">
        <v>68</v>
      </c>
      <c r="AI2" s="13" t="s">
        <v>56</v>
      </c>
      <c r="AJ2" s="13" t="s">
        <v>25</v>
      </c>
      <c r="AK2" s="13" t="s">
        <v>57</v>
      </c>
      <c r="AL2" s="13" t="s">
        <v>29</v>
      </c>
      <c r="AM2" s="13" t="s">
        <v>26</v>
      </c>
      <c r="AN2" s="13" t="s">
        <v>69</v>
      </c>
      <c r="AO2" s="13" t="s">
        <v>27</v>
      </c>
      <c r="AP2" s="13" t="s">
        <v>28</v>
      </c>
      <c r="AQ2" s="13" t="s">
        <v>33</v>
      </c>
      <c r="AR2" s="13" t="s">
        <v>70</v>
      </c>
      <c r="AS2" s="13" t="s">
        <v>36</v>
      </c>
      <c r="AT2" s="13" t="s">
        <v>30</v>
      </c>
      <c r="AU2" s="13" t="s">
        <v>31</v>
      </c>
      <c r="AV2" s="1" t="s">
        <v>32</v>
      </c>
    </row>
    <row r="3" spans="1:48" s="1" customFormat="1" ht="13.5" customHeight="1">
      <c r="A3" s="14">
        <v>1</v>
      </c>
      <c r="B3" s="2">
        <f aca="true" t="shared" si="0" ref="B3:B18">SUM(K3:AV3)</f>
        <v>1071</v>
      </c>
      <c r="C3" s="21">
        <f aca="true" t="shared" si="1" ref="C3:C18">COUNT(K3:AV3)</f>
        <v>22</v>
      </c>
      <c r="D3" s="21">
        <f aca="true" t="shared" si="2" ref="D3:D18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740</v>
      </c>
      <c r="E3" s="21">
        <f aca="true" t="shared" si="3" ref="E3:E18">IF(COUNT(K3:AV3)&lt;22,IF(COUNT(K3:AV3)&gt;14,(COUNT(K3:AV3)-15),0)*20,120)</f>
        <v>120</v>
      </c>
      <c r="F3" s="24">
        <f aca="true" t="shared" si="4" ref="F3:F18">D3+E3</f>
        <v>860</v>
      </c>
      <c r="G3" s="51" t="s">
        <v>73</v>
      </c>
      <c r="H3" s="51" t="s">
        <v>40</v>
      </c>
      <c r="I3" s="33">
        <v>1961</v>
      </c>
      <c r="J3" s="33" t="s">
        <v>74</v>
      </c>
      <c r="K3" s="20">
        <v>49</v>
      </c>
      <c r="L3" s="20"/>
      <c r="M3" s="3">
        <v>49</v>
      </c>
      <c r="N3" s="3">
        <v>49</v>
      </c>
      <c r="O3" s="3">
        <v>48</v>
      </c>
      <c r="P3" s="3">
        <v>49</v>
      </c>
      <c r="Q3" s="3"/>
      <c r="R3" s="3">
        <v>50</v>
      </c>
      <c r="S3" s="3"/>
      <c r="T3" s="3"/>
      <c r="U3" s="3">
        <v>49</v>
      </c>
      <c r="V3" s="3"/>
      <c r="W3" s="20">
        <v>48</v>
      </c>
      <c r="X3" s="3"/>
      <c r="Y3" s="3">
        <v>45</v>
      </c>
      <c r="Z3" s="3">
        <v>48</v>
      </c>
      <c r="AA3" s="3">
        <v>49</v>
      </c>
      <c r="AB3" s="3">
        <v>49</v>
      </c>
      <c r="AC3" s="3">
        <v>49</v>
      </c>
      <c r="AD3" s="20">
        <v>50</v>
      </c>
      <c r="AE3" s="20">
        <v>48</v>
      </c>
      <c r="AF3" s="3">
        <v>49</v>
      </c>
      <c r="AG3" s="3">
        <v>49</v>
      </c>
      <c r="AH3" s="3">
        <v>46</v>
      </c>
      <c r="AI3" s="3"/>
      <c r="AJ3" s="3"/>
      <c r="AK3" s="3"/>
      <c r="AL3" s="3">
        <v>50</v>
      </c>
      <c r="AM3" s="3"/>
      <c r="AN3" s="3">
        <v>48</v>
      </c>
      <c r="AO3" s="3">
        <v>50</v>
      </c>
      <c r="AP3" s="3"/>
      <c r="AQ3" s="20">
        <v>50</v>
      </c>
      <c r="AR3" s="3"/>
      <c r="AS3" s="20"/>
      <c r="AT3" s="3"/>
      <c r="AU3" s="6"/>
      <c r="AV3" s="21"/>
    </row>
    <row r="4" spans="1:48" s="1" customFormat="1" ht="13.5" customHeight="1">
      <c r="A4" s="14">
        <v>2</v>
      </c>
      <c r="B4" s="2">
        <f t="shared" si="0"/>
        <v>1632</v>
      </c>
      <c r="C4" s="21">
        <f t="shared" si="1"/>
        <v>35</v>
      </c>
      <c r="D4" s="21">
        <f t="shared" si="2"/>
        <v>733</v>
      </c>
      <c r="E4" s="21">
        <f t="shared" si="3"/>
        <v>120</v>
      </c>
      <c r="F4" s="24">
        <f t="shared" si="4"/>
        <v>853</v>
      </c>
      <c r="G4" s="17" t="s">
        <v>112</v>
      </c>
      <c r="H4" s="17" t="s">
        <v>49</v>
      </c>
      <c r="I4" s="26">
        <v>1960</v>
      </c>
      <c r="J4" s="26" t="s">
        <v>113</v>
      </c>
      <c r="K4" s="3"/>
      <c r="L4" s="3">
        <v>49</v>
      </c>
      <c r="M4" s="3">
        <v>48</v>
      </c>
      <c r="N4" s="3">
        <v>48</v>
      </c>
      <c r="O4" s="20">
        <v>46</v>
      </c>
      <c r="P4" s="3">
        <v>48</v>
      </c>
      <c r="Q4" s="20">
        <v>39</v>
      </c>
      <c r="R4" s="3">
        <v>49</v>
      </c>
      <c r="S4" s="3">
        <v>49</v>
      </c>
      <c r="T4" s="3">
        <v>47</v>
      </c>
      <c r="U4" s="3">
        <v>48</v>
      </c>
      <c r="V4" s="3"/>
      <c r="W4" s="20">
        <v>45</v>
      </c>
      <c r="X4" s="3">
        <v>45</v>
      </c>
      <c r="Y4" s="3">
        <v>46</v>
      </c>
      <c r="Z4" s="3">
        <v>49</v>
      </c>
      <c r="AA4" s="20">
        <v>48</v>
      </c>
      <c r="AB4" s="20">
        <v>49</v>
      </c>
      <c r="AC4" s="20">
        <v>48</v>
      </c>
      <c r="AD4" s="3">
        <v>49</v>
      </c>
      <c r="AE4" s="3">
        <v>50</v>
      </c>
      <c r="AF4" s="3">
        <v>47</v>
      </c>
      <c r="AG4" s="3">
        <v>48</v>
      </c>
      <c r="AH4" s="3">
        <v>44</v>
      </c>
      <c r="AI4" s="3">
        <v>49</v>
      </c>
      <c r="AJ4" s="3">
        <v>41</v>
      </c>
      <c r="AK4" s="3">
        <v>48</v>
      </c>
      <c r="AL4" s="3">
        <v>48</v>
      </c>
      <c r="AM4" s="3">
        <v>50</v>
      </c>
      <c r="AN4" s="20">
        <v>41</v>
      </c>
      <c r="AO4" s="3">
        <v>48</v>
      </c>
      <c r="AP4" s="3">
        <v>46</v>
      </c>
      <c r="AQ4" s="3">
        <v>46</v>
      </c>
      <c r="AR4" s="3"/>
      <c r="AS4" s="3">
        <v>46</v>
      </c>
      <c r="AT4" s="3">
        <v>34</v>
      </c>
      <c r="AU4" s="20">
        <v>46</v>
      </c>
      <c r="AV4" s="2">
        <v>50</v>
      </c>
    </row>
    <row r="5" spans="1:48" s="1" customFormat="1" ht="13.5" customHeight="1">
      <c r="A5" s="14">
        <v>3</v>
      </c>
      <c r="B5" s="2">
        <f t="shared" si="0"/>
        <v>1070</v>
      </c>
      <c r="C5" s="21">
        <f t="shared" si="1"/>
        <v>24</v>
      </c>
      <c r="D5" s="21">
        <f t="shared" si="2"/>
        <v>705</v>
      </c>
      <c r="E5" s="21">
        <f t="shared" si="3"/>
        <v>120</v>
      </c>
      <c r="F5" s="24">
        <f t="shared" si="4"/>
        <v>825</v>
      </c>
      <c r="G5" s="17" t="s">
        <v>138</v>
      </c>
      <c r="H5" s="17" t="s">
        <v>46</v>
      </c>
      <c r="I5" s="26">
        <v>1960</v>
      </c>
      <c r="J5" s="26" t="s">
        <v>139</v>
      </c>
      <c r="K5" s="3"/>
      <c r="L5" s="17">
        <v>43</v>
      </c>
      <c r="M5" s="3">
        <v>47</v>
      </c>
      <c r="N5" s="20">
        <v>42</v>
      </c>
      <c r="O5" s="3">
        <v>31</v>
      </c>
      <c r="P5" s="3">
        <v>47</v>
      </c>
      <c r="Q5" s="20">
        <v>37</v>
      </c>
      <c r="R5" s="20"/>
      <c r="S5" s="3">
        <v>48</v>
      </c>
      <c r="T5" s="3">
        <v>45</v>
      </c>
      <c r="U5" s="3"/>
      <c r="V5" s="3">
        <v>44</v>
      </c>
      <c r="W5" s="20">
        <v>45</v>
      </c>
      <c r="X5" s="3"/>
      <c r="Y5" s="3"/>
      <c r="Z5" s="3">
        <v>47</v>
      </c>
      <c r="AA5" s="3"/>
      <c r="AB5" s="20">
        <v>48</v>
      </c>
      <c r="AC5" s="3">
        <v>46</v>
      </c>
      <c r="AD5" s="20">
        <v>49</v>
      </c>
      <c r="AE5" s="3">
        <v>49</v>
      </c>
      <c r="AF5" s="3"/>
      <c r="AG5" s="20">
        <v>42</v>
      </c>
      <c r="AH5" s="3">
        <v>43</v>
      </c>
      <c r="AI5" s="3"/>
      <c r="AJ5" s="3">
        <v>40</v>
      </c>
      <c r="AK5" s="3">
        <v>47</v>
      </c>
      <c r="AL5" s="3">
        <v>47</v>
      </c>
      <c r="AM5" s="3"/>
      <c r="AN5" s="3"/>
      <c r="AO5" s="3"/>
      <c r="AP5" s="3">
        <v>45</v>
      </c>
      <c r="AQ5" s="20"/>
      <c r="AR5" s="3"/>
      <c r="AS5" s="3"/>
      <c r="AT5" s="3">
        <v>43</v>
      </c>
      <c r="AU5" s="3">
        <v>46</v>
      </c>
      <c r="AV5" s="2">
        <v>49</v>
      </c>
    </row>
    <row r="6" spans="1:48" s="1" customFormat="1" ht="13.5" customHeight="1">
      <c r="A6" s="14">
        <v>4</v>
      </c>
      <c r="B6" s="2">
        <f t="shared" si="0"/>
        <v>1462</v>
      </c>
      <c r="C6" s="21">
        <f t="shared" si="1"/>
        <v>36</v>
      </c>
      <c r="D6" s="21">
        <f t="shared" si="2"/>
        <v>689</v>
      </c>
      <c r="E6" s="21">
        <f t="shared" si="3"/>
        <v>120</v>
      </c>
      <c r="F6" s="24">
        <f t="shared" si="4"/>
        <v>809</v>
      </c>
      <c r="G6" s="51" t="s">
        <v>54</v>
      </c>
      <c r="H6" s="51" t="s">
        <v>83</v>
      </c>
      <c r="I6" s="33">
        <v>1958</v>
      </c>
      <c r="J6" s="33" t="s">
        <v>58</v>
      </c>
      <c r="K6" s="20">
        <v>43</v>
      </c>
      <c r="L6" s="3">
        <v>44</v>
      </c>
      <c r="M6" s="3">
        <v>45</v>
      </c>
      <c r="N6" s="20">
        <v>40</v>
      </c>
      <c r="O6" s="20">
        <v>5</v>
      </c>
      <c r="P6" s="3">
        <v>43</v>
      </c>
      <c r="Q6" s="20">
        <v>28</v>
      </c>
      <c r="R6" s="3">
        <v>47</v>
      </c>
      <c r="S6" s="3">
        <v>27</v>
      </c>
      <c r="T6" s="3">
        <v>38</v>
      </c>
      <c r="U6" s="3">
        <v>47</v>
      </c>
      <c r="V6" s="3"/>
      <c r="W6" s="3">
        <v>39</v>
      </c>
      <c r="X6" s="3">
        <v>36</v>
      </c>
      <c r="Y6" s="20">
        <v>38</v>
      </c>
      <c r="Z6" s="3">
        <v>43</v>
      </c>
      <c r="AA6" s="20">
        <v>43</v>
      </c>
      <c r="AB6" s="3">
        <v>48</v>
      </c>
      <c r="AC6" s="20">
        <v>45</v>
      </c>
      <c r="AD6" s="3">
        <v>47</v>
      </c>
      <c r="AE6" s="3">
        <v>46</v>
      </c>
      <c r="AF6" s="3">
        <v>44</v>
      </c>
      <c r="AG6" s="3">
        <v>45</v>
      </c>
      <c r="AH6" s="3">
        <v>35</v>
      </c>
      <c r="AI6" s="3">
        <v>45</v>
      </c>
      <c r="AJ6" s="3">
        <v>39</v>
      </c>
      <c r="AK6" s="20">
        <v>34</v>
      </c>
      <c r="AL6" s="20">
        <v>46</v>
      </c>
      <c r="AM6" s="34">
        <v>47</v>
      </c>
      <c r="AN6" s="3">
        <v>40</v>
      </c>
      <c r="AO6" s="3">
        <v>46</v>
      </c>
      <c r="AP6" s="3">
        <v>41</v>
      </c>
      <c r="AQ6" s="20">
        <v>42</v>
      </c>
      <c r="AR6" s="3"/>
      <c r="AS6" s="20">
        <v>42</v>
      </c>
      <c r="AT6" s="3">
        <v>33</v>
      </c>
      <c r="AU6" s="17">
        <v>45</v>
      </c>
      <c r="AV6" s="2">
        <v>46</v>
      </c>
    </row>
    <row r="7" spans="1:48" s="1" customFormat="1" ht="13.5" customHeight="1">
      <c r="A7" s="14">
        <v>5</v>
      </c>
      <c r="B7" s="2">
        <f t="shared" si="0"/>
        <v>1059</v>
      </c>
      <c r="C7" s="21">
        <f t="shared" si="1"/>
        <v>26</v>
      </c>
      <c r="D7" s="21">
        <f t="shared" si="2"/>
        <v>679</v>
      </c>
      <c r="E7" s="21">
        <f t="shared" si="3"/>
        <v>120</v>
      </c>
      <c r="F7" s="24">
        <f t="shared" si="4"/>
        <v>799</v>
      </c>
      <c r="G7" s="17" t="s">
        <v>120</v>
      </c>
      <c r="H7" s="17" t="s">
        <v>40</v>
      </c>
      <c r="I7" s="26">
        <v>1959</v>
      </c>
      <c r="J7" s="26" t="s">
        <v>36</v>
      </c>
      <c r="K7" s="3"/>
      <c r="L7" s="3">
        <v>45</v>
      </c>
      <c r="M7" s="3">
        <v>44</v>
      </c>
      <c r="N7" s="3">
        <v>42</v>
      </c>
      <c r="O7" s="3">
        <v>15</v>
      </c>
      <c r="P7" s="3">
        <v>44</v>
      </c>
      <c r="Q7" s="3">
        <v>24</v>
      </c>
      <c r="R7" s="3">
        <v>44</v>
      </c>
      <c r="S7" s="3"/>
      <c r="T7" s="3">
        <v>36</v>
      </c>
      <c r="U7" s="3"/>
      <c r="V7" s="3"/>
      <c r="W7" s="20">
        <v>40</v>
      </c>
      <c r="X7" s="3"/>
      <c r="Y7" s="3"/>
      <c r="Z7" s="3">
        <v>42</v>
      </c>
      <c r="AA7" s="3">
        <v>44</v>
      </c>
      <c r="AB7" s="3">
        <v>47</v>
      </c>
      <c r="AC7" s="3"/>
      <c r="AD7" s="34">
        <v>47</v>
      </c>
      <c r="AE7" s="3">
        <v>45</v>
      </c>
      <c r="AF7" s="3">
        <v>42</v>
      </c>
      <c r="AG7" s="3">
        <v>44</v>
      </c>
      <c r="AH7" s="20"/>
      <c r="AI7" s="3">
        <v>46</v>
      </c>
      <c r="AJ7" s="3">
        <v>26</v>
      </c>
      <c r="AK7" s="20">
        <v>35</v>
      </c>
      <c r="AL7" s="3"/>
      <c r="AM7" s="3">
        <v>47</v>
      </c>
      <c r="AN7" s="3">
        <v>44</v>
      </c>
      <c r="AO7" s="20"/>
      <c r="AP7" s="3">
        <v>38</v>
      </c>
      <c r="AQ7" s="3">
        <v>44</v>
      </c>
      <c r="AR7" s="3"/>
      <c r="AS7" s="20">
        <v>40</v>
      </c>
      <c r="AT7" s="3"/>
      <c r="AU7" s="20">
        <v>47</v>
      </c>
      <c r="AV7" s="2">
        <v>47</v>
      </c>
    </row>
    <row r="8" spans="1:48" s="1" customFormat="1" ht="13.5" customHeight="1">
      <c r="A8" s="14">
        <v>6</v>
      </c>
      <c r="B8" s="2">
        <f t="shared" si="0"/>
        <v>848</v>
      </c>
      <c r="C8" s="21">
        <f t="shared" si="1"/>
        <v>19</v>
      </c>
      <c r="D8" s="21">
        <f t="shared" si="2"/>
        <v>689</v>
      </c>
      <c r="E8" s="21">
        <f t="shared" si="3"/>
        <v>80</v>
      </c>
      <c r="F8" s="24">
        <f t="shared" si="4"/>
        <v>769</v>
      </c>
      <c r="G8" s="57" t="s">
        <v>480</v>
      </c>
      <c r="H8" s="41" t="s">
        <v>481</v>
      </c>
      <c r="I8" s="42" t="s">
        <v>478</v>
      </c>
      <c r="J8" s="41" t="s">
        <v>266</v>
      </c>
      <c r="K8" s="20"/>
      <c r="L8" s="6"/>
      <c r="M8" s="6"/>
      <c r="N8" s="6"/>
      <c r="O8" s="3"/>
      <c r="P8" s="6"/>
      <c r="Q8" s="3"/>
      <c r="R8" s="3">
        <v>45</v>
      </c>
      <c r="S8" s="6">
        <v>46</v>
      </c>
      <c r="T8" s="6"/>
      <c r="U8" s="6"/>
      <c r="V8" s="6"/>
      <c r="W8" s="6"/>
      <c r="X8" s="6"/>
      <c r="Y8" s="6">
        <v>39</v>
      </c>
      <c r="Z8" s="6">
        <v>44</v>
      </c>
      <c r="AA8" s="6">
        <v>45</v>
      </c>
      <c r="AB8" s="6"/>
      <c r="AC8" s="6">
        <v>45</v>
      </c>
      <c r="AD8" s="6">
        <v>48</v>
      </c>
      <c r="AE8" s="6">
        <v>47</v>
      </c>
      <c r="AF8" s="6"/>
      <c r="AG8" s="6">
        <v>46</v>
      </c>
      <c r="AH8" s="6">
        <v>40</v>
      </c>
      <c r="AI8" s="6">
        <v>47</v>
      </c>
      <c r="AJ8" s="6">
        <v>37</v>
      </c>
      <c r="AK8" s="6">
        <v>45</v>
      </c>
      <c r="AL8" s="17">
        <v>48</v>
      </c>
      <c r="AM8" s="6">
        <v>48</v>
      </c>
      <c r="AN8" s="6"/>
      <c r="AO8" s="6"/>
      <c r="AP8" s="6">
        <v>43</v>
      </c>
      <c r="AQ8" s="6">
        <v>45</v>
      </c>
      <c r="AR8" s="6"/>
      <c r="AS8" s="6">
        <v>45</v>
      </c>
      <c r="AT8" s="6"/>
      <c r="AU8" s="3">
        <v>45</v>
      </c>
      <c r="AV8" s="3"/>
    </row>
    <row r="9" spans="1:48" s="1" customFormat="1" ht="13.5" customHeight="1">
      <c r="A9" s="14">
        <v>7</v>
      </c>
      <c r="B9" s="2">
        <f t="shared" si="0"/>
        <v>864</v>
      </c>
      <c r="C9" s="21">
        <f t="shared" si="1"/>
        <v>23</v>
      </c>
      <c r="D9" s="21">
        <f t="shared" si="2"/>
        <v>634</v>
      </c>
      <c r="E9" s="21">
        <f t="shared" si="3"/>
        <v>120</v>
      </c>
      <c r="F9" s="24">
        <f t="shared" si="4"/>
        <v>754</v>
      </c>
      <c r="G9" s="17" t="s">
        <v>54</v>
      </c>
      <c r="H9" s="17" t="s">
        <v>55</v>
      </c>
      <c r="I9" s="26">
        <v>1958</v>
      </c>
      <c r="J9" s="26" t="s">
        <v>124</v>
      </c>
      <c r="K9" s="3"/>
      <c r="L9" s="3">
        <v>42</v>
      </c>
      <c r="M9" s="3">
        <v>42</v>
      </c>
      <c r="N9" s="3"/>
      <c r="O9" s="3">
        <v>4</v>
      </c>
      <c r="P9" s="3"/>
      <c r="Q9" s="3"/>
      <c r="R9" s="3">
        <v>42</v>
      </c>
      <c r="S9" s="3">
        <v>43</v>
      </c>
      <c r="T9" s="3">
        <v>27</v>
      </c>
      <c r="U9" s="3">
        <v>46</v>
      </c>
      <c r="V9" s="3"/>
      <c r="W9" s="3">
        <v>37</v>
      </c>
      <c r="X9" s="3">
        <v>32</v>
      </c>
      <c r="Y9" s="3">
        <v>34</v>
      </c>
      <c r="Z9" s="3">
        <v>39</v>
      </c>
      <c r="AA9" s="20"/>
      <c r="AB9" s="3">
        <v>45</v>
      </c>
      <c r="AC9" s="20">
        <v>46</v>
      </c>
      <c r="AD9" s="3">
        <v>45</v>
      </c>
      <c r="AE9" s="3">
        <v>44</v>
      </c>
      <c r="AF9" s="3"/>
      <c r="AG9" s="3"/>
      <c r="AH9" s="3">
        <v>34</v>
      </c>
      <c r="AI9" s="3">
        <v>43</v>
      </c>
      <c r="AJ9" s="20"/>
      <c r="AK9" s="3"/>
      <c r="AL9" s="3"/>
      <c r="AM9" s="3"/>
      <c r="AN9" s="3"/>
      <c r="AO9" s="3"/>
      <c r="AP9" s="3">
        <v>34</v>
      </c>
      <c r="AQ9" s="3">
        <v>40</v>
      </c>
      <c r="AR9" s="3"/>
      <c r="AS9" s="3">
        <v>36</v>
      </c>
      <c r="AT9" s="3">
        <v>29</v>
      </c>
      <c r="AU9" s="17">
        <v>37</v>
      </c>
      <c r="AV9" s="2">
        <v>43</v>
      </c>
    </row>
    <row r="10" spans="1:48" s="1" customFormat="1" ht="13.5" customHeight="1">
      <c r="A10" s="14">
        <v>8</v>
      </c>
      <c r="B10" s="2">
        <f t="shared" si="0"/>
        <v>712</v>
      </c>
      <c r="C10" s="21">
        <f t="shared" si="1"/>
        <v>16</v>
      </c>
      <c r="D10" s="21">
        <f t="shared" si="2"/>
        <v>700</v>
      </c>
      <c r="E10" s="21">
        <f t="shared" si="3"/>
        <v>20</v>
      </c>
      <c r="F10" s="24">
        <f t="shared" si="4"/>
        <v>720</v>
      </c>
      <c r="G10" s="51" t="s">
        <v>867</v>
      </c>
      <c r="H10" s="33" t="s">
        <v>76</v>
      </c>
      <c r="I10" s="33">
        <v>1961</v>
      </c>
      <c r="J10" s="33" t="s">
        <v>77</v>
      </c>
      <c r="K10" s="20">
        <v>47</v>
      </c>
      <c r="L10" s="6"/>
      <c r="M10" s="17"/>
      <c r="N10" s="6"/>
      <c r="O10" s="6">
        <v>44</v>
      </c>
      <c r="P10" s="6"/>
      <c r="Q10" s="6"/>
      <c r="R10" s="6">
        <v>48</v>
      </c>
      <c r="S10" s="3"/>
      <c r="T10" s="6">
        <v>46</v>
      </c>
      <c r="U10" s="6"/>
      <c r="V10" s="6"/>
      <c r="W10" s="6"/>
      <c r="X10" s="6"/>
      <c r="Y10" s="6">
        <v>42</v>
      </c>
      <c r="Z10" s="6">
        <v>45</v>
      </c>
      <c r="AA10" s="6"/>
      <c r="AB10" s="18"/>
      <c r="AC10" s="6"/>
      <c r="AD10" s="35">
        <v>48</v>
      </c>
      <c r="AE10" s="34">
        <v>46</v>
      </c>
      <c r="AF10" s="6">
        <v>46</v>
      </c>
      <c r="AG10" s="6"/>
      <c r="AH10" s="6"/>
      <c r="AI10" s="6"/>
      <c r="AJ10" s="6">
        <v>12</v>
      </c>
      <c r="AK10" s="6"/>
      <c r="AL10" s="6">
        <v>49</v>
      </c>
      <c r="AM10" s="6">
        <v>49</v>
      </c>
      <c r="AN10" s="6"/>
      <c r="AO10" s="17">
        <v>47</v>
      </c>
      <c r="AP10" s="6"/>
      <c r="AQ10" s="17"/>
      <c r="AR10" s="6"/>
      <c r="AS10" s="17">
        <v>47</v>
      </c>
      <c r="AT10" s="6"/>
      <c r="AU10" s="17">
        <v>48</v>
      </c>
      <c r="AV10" s="2">
        <v>48</v>
      </c>
    </row>
    <row r="11" spans="1:48" s="1" customFormat="1" ht="13.5" customHeight="1">
      <c r="A11" s="14">
        <v>9</v>
      </c>
      <c r="B11" s="2">
        <f t="shared" si="0"/>
        <v>691</v>
      </c>
      <c r="C11" s="21">
        <f t="shared" si="1"/>
        <v>14</v>
      </c>
      <c r="D11" s="21">
        <f t="shared" si="2"/>
        <v>691</v>
      </c>
      <c r="E11" s="21">
        <f t="shared" si="3"/>
        <v>0</v>
      </c>
      <c r="F11" s="24">
        <f t="shared" si="4"/>
        <v>691</v>
      </c>
      <c r="G11" s="51" t="s">
        <v>59</v>
      </c>
      <c r="H11" s="33" t="s">
        <v>46</v>
      </c>
      <c r="I11" s="33">
        <v>1957</v>
      </c>
      <c r="J11" s="33" t="s">
        <v>72</v>
      </c>
      <c r="K11" s="20">
        <v>50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20">
        <v>50</v>
      </c>
      <c r="AF11" s="3"/>
      <c r="AG11" s="20">
        <v>48</v>
      </c>
      <c r="AH11" s="3">
        <v>48</v>
      </c>
      <c r="AI11" s="3"/>
      <c r="AJ11" s="3">
        <v>48</v>
      </c>
      <c r="AK11" s="3">
        <v>49</v>
      </c>
      <c r="AL11" s="3"/>
      <c r="AM11" s="34">
        <v>49</v>
      </c>
      <c r="AN11" s="3">
        <v>50</v>
      </c>
      <c r="AO11" s="20">
        <v>50</v>
      </c>
      <c r="AP11" s="3">
        <v>49</v>
      </c>
      <c r="AQ11" s="3"/>
      <c r="AR11" s="3"/>
      <c r="AS11" s="20">
        <v>50</v>
      </c>
      <c r="AT11" s="3">
        <v>50</v>
      </c>
      <c r="AU11" s="6">
        <v>50</v>
      </c>
      <c r="AV11" s="21">
        <v>50</v>
      </c>
    </row>
    <row r="12" spans="1:48" s="1" customFormat="1" ht="13.5" customHeight="1">
      <c r="A12" s="14">
        <v>10</v>
      </c>
      <c r="B12" s="2">
        <f t="shared" si="0"/>
        <v>587</v>
      </c>
      <c r="C12" s="21">
        <f t="shared" si="1"/>
        <v>12</v>
      </c>
      <c r="D12" s="21">
        <f t="shared" si="2"/>
        <v>587</v>
      </c>
      <c r="E12" s="21">
        <f t="shared" si="3"/>
        <v>0</v>
      </c>
      <c r="F12" s="24">
        <f t="shared" si="4"/>
        <v>587</v>
      </c>
      <c r="G12" s="57" t="s">
        <v>265</v>
      </c>
      <c r="H12" s="57" t="s">
        <v>486</v>
      </c>
      <c r="I12" s="42" t="s">
        <v>478</v>
      </c>
      <c r="J12" s="41" t="s">
        <v>487</v>
      </c>
      <c r="K12" s="3"/>
      <c r="L12" s="3"/>
      <c r="M12" s="3"/>
      <c r="N12" s="3"/>
      <c r="O12" s="3">
        <v>47</v>
      </c>
      <c r="P12" s="20"/>
      <c r="Q12" s="3"/>
      <c r="R12" s="20">
        <v>50</v>
      </c>
      <c r="S12" s="3"/>
      <c r="T12" s="3"/>
      <c r="U12" s="20">
        <v>49</v>
      </c>
      <c r="V12" s="3"/>
      <c r="W12" s="3"/>
      <c r="X12" s="3"/>
      <c r="Y12" s="3">
        <v>47</v>
      </c>
      <c r="Z12" s="3">
        <v>49</v>
      </c>
      <c r="AA12" s="3"/>
      <c r="AB12" s="3">
        <v>50</v>
      </c>
      <c r="AC12" s="3">
        <v>50</v>
      </c>
      <c r="AD12" s="3">
        <v>50</v>
      </c>
      <c r="AE12" s="20">
        <v>49</v>
      </c>
      <c r="AF12" s="3">
        <v>48</v>
      </c>
      <c r="AG12" s="3"/>
      <c r="AH12" s="3"/>
      <c r="AI12" s="3">
        <v>50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v>48</v>
      </c>
      <c r="AU12" s="3"/>
      <c r="AV12" s="3"/>
    </row>
    <row r="13" spans="1:48" s="1" customFormat="1" ht="13.5" customHeight="1">
      <c r="A13" s="14">
        <v>11</v>
      </c>
      <c r="B13" s="2">
        <f t="shared" si="0"/>
        <v>565</v>
      </c>
      <c r="C13" s="21">
        <f t="shared" si="1"/>
        <v>13</v>
      </c>
      <c r="D13" s="21">
        <f t="shared" si="2"/>
        <v>565</v>
      </c>
      <c r="E13" s="21">
        <f t="shared" si="3"/>
        <v>0</v>
      </c>
      <c r="F13" s="24">
        <f t="shared" si="4"/>
        <v>565</v>
      </c>
      <c r="G13" s="51" t="s">
        <v>44</v>
      </c>
      <c r="H13" s="33" t="s">
        <v>45</v>
      </c>
      <c r="I13" s="33">
        <v>1957</v>
      </c>
      <c r="J13" s="33" t="s">
        <v>60</v>
      </c>
      <c r="K13" s="19">
        <v>49</v>
      </c>
      <c r="L13" s="3"/>
      <c r="M13" s="20">
        <v>43</v>
      </c>
      <c r="N13" s="3"/>
      <c r="O13" s="3">
        <v>32</v>
      </c>
      <c r="P13" s="3"/>
      <c r="Q13" s="3"/>
      <c r="R13" s="3"/>
      <c r="S13" s="3">
        <v>33</v>
      </c>
      <c r="T13" s="3"/>
      <c r="U13" s="3"/>
      <c r="V13" s="3">
        <v>47</v>
      </c>
      <c r="W13" s="3"/>
      <c r="X13" s="3"/>
      <c r="Y13" s="3"/>
      <c r="Z13" s="3">
        <v>46</v>
      </c>
      <c r="AA13" s="3"/>
      <c r="AB13" s="3"/>
      <c r="AC13" s="3"/>
      <c r="AD13" s="3"/>
      <c r="AE13" s="3"/>
      <c r="AF13" s="3"/>
      <c r="AG13" s="3"/>
      <c r="AH13" s="3"/>
      <c r="AI13" s="3">
        <v>48</v>
      </c>
      <c r="AJ13" s="3"/>
      <c r="AK13" s="3"/>
      <c r="AL13" s="3"/>
      <c r="AM13" s="3"/>
      <c r="AN13" s="3"/>
      <c r="AO13" s="3">
        <v>47</v>
      </c>
      <c r="AP13" s="3">
        <v>44</v>
      </c>
      <c r="AQ13" s="3"/>
      <c r="AR13" s="3"/>
      <c r="AS13" s="20">
        <v>48</v>
      </c>
      <c r="AT13" s="3">
        <v>42</v>
      </c>
      <c r="AU13" s="6">
        <v>44</v>
      </c>
      <c r="AV13" s="21">
        <v>42</v>
      </c>
    </row>
    <row r="14" spans="1:48" s="1" customFormat="1" ht="13.5" customHeight="1">
      <c r="A14" s="14">
        <v>12</v>
      </c>
      <c r="B14" s="2">
        <f t="shared" si="0"/>
        <v>562</v>
      </c>
      <c r="C14" s="21">
        <f t="shared" si="1"/>
        <v>12</v>
      </c>
      <c r="D14" s="21">
        <f t="shared" si="2"/>
        <v>562</v>
      </c>
      <c r="E14" s="21">
        <f t="shared" si="3"/>
        <v>0</v>
      </c>
      <c r="F14" s="24">
        <f t="shared" si="4"/>
        <v>562</v>
      </c>
      <c r="G14" s="17" t="s">
        <v>136</v>
      </c>
      <c r="H14" s="26" t="s">
        <v>137</v>
      </c>
      <c r="I14" s="26">
        <v>1957</v>
      </c>
      <c r="J14" s="26" t="s">
        <v>21</v>
      </c>
      <c r="K14" s="20"/>
      <c r="L14" s="20">
        <v>44</v>
      </c>
      <c r="M14" s="3">
        <v>46</v>
      </c>
      <c r="N14" s="3"/>
      <c r="O14" s="3"/>
      <c r="P14" s="20">
        <v>45</v>
      </c>
      <c r="Q14" s="3">
        <v>44</v>
      </c>
      <c r="R14" s="20">
        <v>48</v>
      </c>
      <c r="S14" s="3"/>
      <c r="T14" s="3">
        <v>48</v>
      </c>
      <c r="U14" s="3"/>
      <c r="V14" s="3"/>
      <c r="W14" s="3">
        <v>47</v>
      </c>
      <c r="X14" s="3"/>
      <c r="Y14" s="3"/>
      <c r="Z14" s="3"/>
      <c r="AA14" s="3"/>
      <c r="AB14" s="3"/>
      <c r="AC14" s="3"/>
      <c r="AD14" s="3"/>
      <c r="AE14" s="3"/>
      <c r="AF14" s="20"/>
      <c r="AG14" s="3"/>
      <c r="AH14" s="3"/>
      <c r="AI14" s="3"/>
      <c r="AJ14" s="3">
        <v>45</v>
      </c>
      <c r="AK14" s="3"/>
      <c r="AL14" s="3"/>
      <c r="AM14" s="20">
        <v>50</v>
      </c>
      <c r="AN14" s="20">
        <v>49</v>
      </c>
      <c r="AO14" s="3">
        <v>48</v>
      </c>
      <c r="AP14" s="3"/>
      <c r="AQ14" s="20"/>
      <c r="AR14" s="3"/>
      <c r="AS14" s="3"/>
      <c r="AT14" s="3"/>
      <c r="AU14" s="3">
        <v>48</v>
      </c>
      <c r="AV14" s="2"/>
    </row>
    <row r="15" spans="1:48" s="1" customFormat="1" ht="13.5" customHeight="1">
      <c r="A15" s="14">
        <v>13</v>
      </c>
      <c r="B15" s="2">
        <f t="shared" si="0"/>
        <v>496</v>
      </c>
      <c r="C15" s="21">
        <f t="shared" si="1"/>
        <v>10</v>
      </c>
      <c r="D15" s="21">
        <f t="shared" si="2"/>
        <v>496</v>
      </c>
      <c r="E15" s="21">
        <f t="shared" si="3"/>
        <v>0</v>
      </c>
      <c r="F15" s="24">
        <f t="shared" si="4"/>
        <v>496</v>
      </c>
      <c r="G15" s="17" t="s">
        <v>184</v>
      </c>
      <c r="H15" s="17" t="s">
        <v>185</v>
      </c>
      <c r="I15" s="26">
        <v>1961</v>
      </c>
      <c r="J15" s="26" t="s">
        <v>186</v>
      </c>
      <c r="K15" s="20"/>
      <c r="L15" s="34">
        <v>50</v>
      </c>
      <c r="M15" s="20">
        <v>47</v>
      </c>
      <c r="N15" s="3">
        <v>50</v>
      </c>
      <c r="O15" s="3">
        <v>49</v>
      </c>
      <c r="P15" s="3">
        <v>50</v>
      </c>
      <c r="Q15" s="3">
        <v>50</v>
      </c>
      <c r="R15" s="3"/>
      <c r="S15" s="3"/>
      <c r="T15" s="3">
        <v>50</v>
      </c>
      <c r="U15" s="3">
        <v>50</v>
      </c>
      <c r="V15" s="3"/>
      <c r="W15" s="3"/>
      <c r="X15" s="3"/>
      <c r="Y15" s="3"/>
      <c r="Z15" s="3">
        <v>50</v>
      </c>
      <c r="AA15" s="3"/>
      <c r="AB15" s="3"/>
      <c r="AC15" s="3"/>
      <c r="AD15" s="3"/>
      <c r="AE15" s="3"/>
      <c r="AF15" s="3"/>
      <c r="AG15" s="3">
        <v>50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1" customFormat="1" ht="13.5" customHeight="1">
      <c r="A16" s="14">
        <v>14</v>
      </c>
      <c r="B16" s="2">
        <f t="shared" si="0"/>
        <v>496</v>
      </c>
      <c r="C16" s="21">
        <f t="shared" si="1"/>
        <v>10</v>
      </c>
      <c r="D16" s="21">
        <f t="shared" si="2"/>
        <v>496</v>
      </c>
      <c r="E16" s="21">
        <f t="shared" si="3"/>
        <v>0</v>
      </c>
      <c r="F16" s="24">
        <f t="shared" si="4"/>
        <v>496</v>
      </c>
      <c r="G16" s="71" t="s">
        <v>92</v>
      </c>
      <c r="H16" s="36" t="s">
        <v>426</v>
      </c>
      <c r="I16" s="36">
        <v>1961</v>
      </c>
      <c r="J16" s="36" t="s">
        <v>19</v>
      </c>
      <c r="K16" s="3">
        <v>49</v>
      </c>
      <c r="L16" s="20"/>
      <c r="M16" s="3"/>
      <c r="N16" s="3"/>
      <c r="O16" s="20">
        <v>50</v>
      </c>
      <c r="P16" s="3"/>
      <c r="Q16" s="20"/>
      <c r="R16" s="3"/>
      <c r="S16" s="3"/>
      <c r="T16" s="3"/>
      <c r="U16" s="3"/>
      <c r="V16" s="3"/>
      <c r="W16" s="3">
        <v>50</v>
      </c>
      <c r="X16" s="3"/>
      <c r="Y16" s="3">
        <v>49</v>
      </c>
      <c r="Z16" s="3"/>
      <c r="AA16" s="3"/>
      <c r="AB16" s="20">
        <v>50</v>
      </c>
      <c r="AC16" s="3"/>
      <c r="AD16" s="3"/>
      <c r="AE16" s="3"/>
      <c r="AF16" s="3">
        <v>50</v>
      </c>
      <c r="AG16" s="3"/>
      <c r="AH16" s="3"/>
      <c r="AI16" s="20">
        <v>49</v>
      </c>
      <c r="AJ16" s="3"/>
      <c r="AK16" s="3">
        <v>50</v>
      </c>
      <c r="AL16" s="3"/>
      <c r="AM16" s="3"/>
      <c r="AN16" s="3"/>
      <c r="AO16" s="3"/>
      <c r="AP16" s="3"/>
      <c r="AQ16" s="3"/>
      <c r="AR16" s="3"/>
      <c r="AS16" s="3">
        <v>50</v>
      </c>
      <c r="AT16" s="3"/>
      <c r="AU16" s="6"/>
      <c r="AV16" s="21">
        <v>49</v>
      </c>
    </row>
    <row r="17" spans="1:48" s="1" customFormat="1" ht="13.5" customHeight="1">
      <c r="A17" s="14">
        <v>15</v>
      </c>
      <c r="B17" s="2">
        <f t="shared" si="0"/>
        <v>471</v>
      </c>
      <c r="C17" s="21">
        <f t="shared" si="1"/>
        <v>12</v>
      </c>
      <c r="D17" s="21">
        <f t="shared" si="2"/>
        <v>471</v>
      </c>
      <c r="E17" s="21">
        <f t="shared" si="3"/>
        <v>0</v>
      </c>
      <c r="F17" s="24">
        <f t="shared" si="4"/>
        <v>471</v>
      </c>
      <c r="G17" s="51" t="s">
        <v>48</v>
      </c>
      <c r="H17" s="33" t="s">
        <v>41</v>
      </c>
      <c r="I17" s="33">
        <v>1957</v>
      </c>
      <c r="J17" s="33" t="s">
        <v>84</v>
      </c>
      <c r="K17" s="20">
        <v>42</v>
      </c>
      <c r="L17" s="20">
        <v>36</v>
      </c>
      <c r="M17" s="3"/>
      <c r="N17" s="3"/>
      <c r="O17" s="3">
        <v>19</v>
      </c>
      <c r="P17" s="20">
        <v>38</v>
      </c>
      <c r="Q17" s="3"/>
      <c r="R17" s="3"/>
      <c r="S17" s="3"/>
      <c r="T17" s="3"/>
      <c r="U17" s="3"/>
      <c r="V17" s="3">
        <v>41</v>
      </c>
      <c r="W17" s="20"/>
      <c r="X17" s="3"/>
      <c r="Y17" s="3">
        <v>37</v>
      </c>
      <c r="Z17" s="20">
        <v>45</v>
      </c>
      <c r="AA17" s="20">
        <v>43</v>
      </c>
      <c r="AB17" s="3"/>
      <c r="AC17" s="3"/>
      <c r="AD17" s="3"/>
      <c r="AE17" s="3"/>
      <c r="AF17" s="3">
        <v>43</v>
      </c>
      <c r="AG17" s="3"/>
      <c r="AH17" s="3"/>
      <c r="AI17" s="3"/>
      <c r="AJ17" s="20"/>
      <c r="AK17" s="3"/>
      <c r="AL17" s="3"/>
      <c r="AM17" s="20">
        <v>47</v>
      </c>
      <c r="AN17" s="3"/>
      <c r="AO17" s="3"/>
      <c r="AP17" s="3">
        <v>42</v>
      </c>
      <c r="AQ17" s="3"/>
      <c r="AR17" s="3"/>
      <c r="AS17" s="3"/>
      <c r="AT17" s="20">
        <v>38</v>
      </c>
      <c r="AU17" s="6"/>
      <c r="AV17" s="2"/>
    </row>
    <row r="18" spans="1:48" s="1" customFormat="1" ht="13.5" customHeight="1">
      <c r="A18" s="14">
        <v>16</v>
      </c>
      <c r="B18" s="2">
        <f t="shared" si="0"/>
        <v>468</v>
      </c>
      <c r="C18" s="21">
        <f t="shared" si="1"/>
        <v>12</v>
      </c>
      <c r="D18" s="21">
        <f t="shared" si="2"/>
        <v>468</v>
      </c>
      <c r="E18" s="21">
        <f t="shared" si="3"/>
        <v>0</v>
      </c>
      <c r="F18" s="24">
        <f t="shared" si="4"/>
        <v>468</v>
      </c>
      <c r="G18" s="58" t="s">
        <v>265</v>
      </c>
      <c r="H18" s="17" t="s">
        <v>257</v>
      </c>
      <c r="I18" s="32">
        <v>1961</v>
      </c>
      <c r="J18" s="32" t="s">
        <v>266</v>
      </c>
      <c r="K18" s="3"/>
      <c r="L18" s="3"/>
      <c r="M18" s="3"/>
      <c r="N18" s="3">
        <v>37</v>
      </c>
      <c r="O18" s="3">
        <v>36</v>
      </c>
      <c r="P18" s="3"/>
      <c r="Q18" s="3"/>
      <c r="R18" s="20">
        <v>41</v>
      </c>
      <c r="S18" s="3"/>
      <c r="T18" s="3">
        <v>31</v>
      </c>
      <c r="U18" s="3"/>
      <c r="V18" s="3"/>
      <c r="W18" s="3"/>
      <c r="X18" s="3"/>
      <c r="Y18" s="3"/>
      <c r="Z18" s="3"/>
      <c r="AA18" s="3">
        <v>40</v>
      </c>
      <c r="AB18" s="3">
        <v>46</v>
      </c>
      <c r="AC18" s="20">
        <v>41</v>
      </c>
      <c r="AD18" s="20">
        <v>44</v>
      </c>
      <c r="AE18" s="3">
        <v>43</v>
      </c>
      <c r="AF18" s="3"/>
      <c r="AG18" s="3">
        <v>43</v>
      </c>
      <c r="AH18" s="3"/>
      <c r="AI18" s="3"/>
      <c r="AJ18" s="3"/>
      <c r="AK18" s="3"/>
      <c r="AL18" s="3"/>
      <c r="AM18" s="3"/>
      <c r="AN18" s="3"/>
      <c r="AO18" s="3"/>
      <c r="AP18" s="3">
        <v>36</v>
      </c>
      <c r="AQ18" s="3"/>
      <c r="AR18" s="3"/>
      <c r="AS18" s="3"/>
      <c r="AT18" s="3">
        <v>30</v>
      </c>
      <c r="AU18" s="3"/>
      <c r="AV18" s="3"/>
    </row>
    <row r="19" spans="1:48" s="1" customFormat="1" ht="13.5" customHeight="1">
      <c r="A19" s="14"/>
      <c r="B19" s="2"/>
      <c r="C19" s="21"/>
      <c r="D19" s="21"/>
      <c r="E19" s="21"/>
      <c r="F19" s="24"/>
      <c r="G19" s="36"/>
      <c r="H19" s="36"/>
      <c r="I19" s="36"/>
      <c r="J19" s="36"/>
      <c r="K19" s="3"/>
      <c r="L19" s="20"/>
      <c r="M19" s="3"/>
      <c r="N19" s="3"/>
      <c r="O19" s="20"/>
      <c r="P19" s="3"/>
      <c r="Q19" s="20"/>
      <c r="R19" s="3"/>
      <c r="S19" s="3"/>
      <c r="T19" s="3"/>
      <c r="U19" s="3"/>
      <c r="V19" s="3"/>
      <c r="W19" s="3"/>
      <c r="X19" s="3"/>
      <c r="Y19" s="3"/>
      <c r="Z19" s="3"/>
      <c r="AA19" s="3"/>
      <c r="AB19" s="20"/>
      <c r="AC19" s="3"/>
      <c r="AD19" s="3"/>
      <c r="AE19" s="3"/>
      <c r="AF19" s="3"/>
      <c r="AG19" s="3"/>
      <c r="AH19" s="3"/>
      <c r="AI19" s="2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6"/>
      <c r="AV19" s="21"/>
    </row>
    <row r="20" spans="1:48" s="1" customFormat="1" ht="13.5" customHeight="1">
      <c r="A20" s="14"/>
      <c r="B20" s="2"/>
      <c r="C20" s="21"/>
      <c r="D20" s="21"/>
      <c r="E20" s="21"/>
      <c r="F20" s="24"/>
      <c r="G20" s="36"/>
      <c r="H20" s="36"/>
      <c r="I20" s="36"/>
      <c r="J20" s="36"/>
      <c r="K20" s="3"/>
      <c r="L20" s="20"/>
      <c r="M20" s="3"/>
      <c r="N20" s="3"/>
      <c r="O20" s="20"/>
      <c r="P20" s="3"/>
      <c r="Q20" s="20"/>
      <c r="R20" s="3"/>
      <c r="S20" s="3"/>
      <c r="T20" s="3"/>
      <c r="U20" s="3"/>
      <c r="V20" s="3"/>
      <c r="W20" s="3"/>
      <c r="X20" s="3"/>
      <c r="Y20" s="3"/>
      <c r="Z20" s="3"/>
      <c r="AA20" s="3"/>
      <c r="AB20" s="20"/>
      <c r="AC20" s="3"/>
      <c r="AD20" s="3"/>
      <c r="AE20" s="3"/>
      <c r="AF20" s="3"/>
      <c r="AG20" s="3"/>
      <c r="AH20" s="3"/>
      <c r="AI20" s="20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6"/>
      <c r="AV20" s="21"/>
    </row>
    <row r="21" spans="1:48" s="1" customFormat="1" ht="13.5" customHeight="1">
      <c r="A21" s="14"/>
      <c r="B21" s="2"/>
      <c r="C21" s="21"/>
      <c r="D21" s="21"/>
      <c r="E21" s="21"/>
      <c r="F21" s="24"/>
      <c r="G21" s="36"/>
      <c r="H21" s="36"/>
      <c r="I21" s="36"/>
      <c r="J21" s="36"/>
      <c r="K21" s="3"/>
      <c r="L21" s="20"/>
      <c r="M21" s="3"/>
      <c r="N21" s="3"/>
      <c r="O21" s="20"/>
      <c r="P21" s="3"/>
      <c r="Q21" s="20"/>
      <c r="R21" s="3"/>
      <c r="S21" s="3"/>
      <c r="T21" s="3"/>
      <c r="U21" s="3"/>
      <c r="V21" s="3"/>
      <c r="W21" s="3"/>
      <c r="X21" s="3"/>
      <c r="Y21" s="3"/>
      <c r="Z21" s="3"/>
      <c r="AA21" s="3"/>
      <c r="AB21" s="20"/>
      <c r="AC21" s="3"/>
      <c r="AD21" s="3"/>
      <c r="AE21" s="3"/>
      <c r="AF21" s="3"/>
      <c r="AG21" s="3"/>
      <c r="AH21" s="3"/>
      <c r="AI21" s="20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6"/>
      <c r="AV21" s="21"/>
    </row>
    <row r="22" spans="1:48" s="1" customFormat="1" ht="13.5" customHeight="1">
      <c r="A22" s="14"/>
      <c r="B22" s="2">
        <f aca="true" t="shared" si="5" ref="B22:B85">SUM(K22:AV22)</f>
        <v>336</v>
      </c>
      <c r="C22" s="21">
        <f aca="true" t="shared" si="6" ref="C22:C85">COUNT(K22:AV22)</f>
        <v>9</v>
      </c>
      <c r="D22" s="21">
        <f aca="true" t="shared" si="7" ref="D22:D85"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336</v>
      </c>
      <c r="E22" s="21">
        <f aca="true" t="shared" si="8" ref="E22:E85">IF(COUNT(K22:AV22)&lt;22,IF(COUNT(K22:AV22)&gt;14,(COUNT(K22:AV22)-15),0)*20,120)</f>
        <v>0</v>
      </c>
      <c r="F22" s="24">
        <f aca="true" t="shared" si="9" ref="F22:F85">D22+E22</f>
        <v>336</v>
      </c>
      <c r="G22" s="32" t="s">
        <v>211</v>
      </c>
      <c r="H22" s="32" t="s">
        <v>212</v>
      </c>
      <c r="I22" s="32">
        <v>1961</v>
      </c>
      <c r="J22" s="32" t="s">
        <v>213</v>
      </c>
      <c r="K22" s="3"/>
      <c r="L22" s="3"/>
      <c r="M22" s="20">
        <v>40</v>
      </c>
      <c r="N22" s="3">
        <v>40</v>
      </c>
      <c r="O22" s="3">
        <v>40</v>
      </c>
      <c r="P22" s="20">
        <v>33</v>
      </c>
      <c r="Q22" s="3">
        <v>21</v>
      </c>
      <c r="R22" s="3">
        <v>46</v>
      </c>
      <c r="S22" s="3"/>
      <c r="T22" s="3"/>
      <c r="U22" s="3"/>
      <c r="V22" s="3">
        <v>40</v>
      </c>
      <c r="W22" s="3"/>
      <c r="X22" s="3"/>
      <c r="Y22" s="3">
        <v>35</v>
      </c>
      <c r="Z22" s="3">
        <v>41</v>
      </c>
      <c r="AA22" s="3"/>
      <c r="AB22" s="3"/>
      <c r="AC22" s="3"/>
      <c r="AD22" s="3"/>
      <c r="AE22" s="3"/>
      <c r="AF22" s="3"/>
      <c r="AG22" s="3"/>
      <c r="AH22" s="3"/>
      <c r="AI22" s="3"/>
      <c r="AJ22" s="34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13.5" customHeight="1">
      <c r="A23" s="14"/>
      <c r="B23" s="3">
        <f t="shared" si="5"/>
        <v>395</v>
      </c>
      <c r="C23" s="3">
        <f t="shared" si="6"/>
        <v>9</v>
      </c>
      <c r="D23" s="3">
        <f t="shared" si="7"/>
        <v>395</v>
      </c>
      <c r="E23" s="21">
        <f t="shared" si="8"/>
        <v>0</v>
      </c>
      <c r="F23" s="24">
        <f t="shared" si="9"/>
        <v>395</v>
      </c>
      <c r="G23" s="26" t="s">
        <v>191</v>
      </c>
      <c r="H23" s="26" t="s">
        <v>192</v>
      </c>
      <c r="I23" s="26">
        <v>1957</v>
      </c>
      <c r="J23" s="26" t="s">
        <v>193</v>
      </c>
      <c r="K23" s="18"/>
      <c r="L23" s="34">
        <v>47</v>
      </c>
      <c r="M23" s="3"/>
      <c r="N23" s="20">
        <v>45</v>
      </c>
      <c r="O23" s="3">
        <v>35</v>
      </c>
      <c r="P23" s="20">
        <v>44</v>
      </c>
      <c r="Q23" s="3"/>
      <c r="R23" s="3"/>
      <c r="S23" s="3"/>
      <c r="T23" s="3"/>
      <c r="U23" s="3"/>
      <c r="V23" s="3">
        <v>48</v>
      </c>
      <c r="W23" s="3"/>
      <c r="X23" s="3">
        <v>42</v>
      </c>
      <c r="Y23" s="3">
        <v>44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20">
        <v>46</v>
      </c>
      <c r="AT23" s="3"/>
      <c r="AU23" s="3"/>
      <c r="AV23" s="20">
        <v>44</v>
      </c>
    </row>
    <row r="24" spans="1:48" s="1" customFormat="1" ht="13.5" customHeight="1">
      <c r="A24" s="14"/>
      <c r="B24" s="2">
        <f t="shared" si="5"/>
        <v>381</v>
      </c>
      <c r="C24" s="21">
        <f t="shared" si="6"/>
        <v>8</v>
      </c>
      <c r="D24" s="21">
        <f t="shared" si="7"/>
        <v>381</v>
      </c>
      <c r="E24" s="21">
        <f t="shared" si="8"/>
        <v>0</v>
      </c>
      <c r="F24" s="24">
        <f t="shared" si="9"/>
        <v>381</v>
      </c>
      <c r="G24" s="33" t="s">
        <v>42</v>
      </c>
      <c r="H24" s="33" t="s">
        <v>43</v>
      </c>
      <c r="I24" s="33">
        <v>1957</v>
      </c>
      <c r="J24" s="33" t="s">
        <v>75</v>
      </c>
      <c r="K24" s="20">
        <v>48</v>
      </c>
      <c r="L24" s="20">
        <v>48</v>
      </c>
      <c r="M24" s="3"/>
      <c r="N24" s="3"/>
      <c r="O24" s="20"/>
      <c r="P24" s="3"/>
      <c r="Q24" s="3">
        <v>46</v>
      </c>
      <c r="R24" s="3"/>
      <c r="S24" s="6"/>
      <c r="T24" s="3"/>
      <c r="U24" s="3"/>
      <c r="V24" s="3"/>
      <c r="W24" s="3"/>
      <c r="X24" s="3"/>
      <c r="Y24" s="3"/>
      <c r="Z24" s="20"/>
      <c r="AA24" s="3">
        <v>50</v>
      </c>
      <c r="AB24" s="3"/>
      <c r="AC24" s="3"/>
      <c r="AD24" s="3"/>
      <c r="AE24" s="3"/>
      <c r="AF24" s="3"/>
      <c r="AG24" s="20">
        <v>46</v>
      </c>
      <c r="AH24" s="3"/>
      <c r="AI24" s="3"/>
      <c r="AJ24" s="3"/>
      <c r="AK24" s="20"/>
      <c r="AL24" s="3"/>
      <c r="AM24" s="3"/>
      <c r="AN24" s="3">
        <v>47</v>
      </c>
      <c r="AO24" s="3"/>
      <c r="AP24" s="3"/>
      <c r="AQ24" s="20"/>
      <c r="AR24" s="3"/>
      <c r="AS24" s="3">
        <v>49</v>
      </c>
      <c r="AT24" s="3">
        <v>47</v>
      </c>
      <c r="AU24" s="6"/>
      <c r="AV24" s="2"/>
    </row>
    <row r="25" spans="1:48" s="1" customFormat="1" ht="13.5" customHeight="1">
      <c r="A25" s="14"/>
      <c r="B25" s="2">
        <f t="shared" si="5"/>
        <v>333</v>
      </c>
      <c r="C25" s="21">
        <f t="shared" si="6"/>
        <v>8</v>
      </c>
      <c r="D25" s="21">
        <f t="shared" si="7"/>
        <v>333</v>
      </c>
      <c r="E25" s="21">
        <f t="shared" si="8"/>
        <v>0</v>
      </c>
      <c r="F25" s="24">
        <f t="shared" si="9"/>
        <v>333</v>
      </c>
      <c r="G25" s="32" t="s">
        <v>675</v>
      </c>
      <c r="H25" s="32" t="s">
        <v>129</v>
      </c>
      <c r="I25" s="32">
        <v>1959</v>
      </c>
      <c r="J25" s="32" t="s">
        <v>676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0">
        <v>47</v>
      </c>
      <c r="AD25" s="34">
        <v>46</v>
      </c>
      <c r="AE25" s="34">
        <v>45</v>
      </c>
      <c r="AF25" s="3"/>
      <c r="AG25" s="3"/>
      <c r="AH25" s="3"/>
      <c r="AI25" s="3">
        <v>44</v>
      </c>
      <c r="AJ25" s="3"/>
      <c r="AK25" s="3"/>
      <c r="AL25" s="3"/>
      <c r="AM25" s="3"/>
      <c r="AN25" s="3">
        <v>43</v>
      </c>
      <c r="AO25" s="3">
        <v>45</v>
      </c>
      <c r="AP25" s="3"/>
      <c r="AQ25" s="20"/>
      <c r="AR25" s="3"/>
      <c r="AS25" s="20"/>
      <c r="AT25" s="20">
        <v>31</v>
      </c>
      <c r="AU25" s="3"/>
      <c r="AV25" s="20">
        <v>32</v>
      </c>
    </row>
    <row r="26" spans="1:48" s="1" customFormat="1" ht="13.5" customHeight="1">
      <c r="A26" s="14"/>
      <c r="B26" s="2">
        <f t="shared" si="5"/>
        <v>386</v>
      </c>
      <c r="C26" s="21">
        <f t="shared" si="6"/>
        <v>8</v>
      </c>
      <c r="D26" s="21">
        <f t="shared" si="7"/>
        <v>386</v>
      </c>
      <c r="E26" s="21">
        <f t="shared" si="8"/>
        <v>0</v>
      </c>
      <c r="F26" s="24">
        <f t="shared" si="9"/>
        <v>386</v>
      </c>
      <c r="G26" s="32" t="s">
        <v>364</v>
      </c>
      <c r="H26" s="32" t="s">
        <v>40</v>
      </c>
      <c r="I26" s="32">
        <v>1957</v>
      </c>
      <c r="J26" s="32" t="s">
        <v>14</v>
      </c>
      <c r="K26" s="3"/>
      <c r="L26" s="3"/>
      <c r="M26" s="3"/>
      <c r="N26" s="3"/>
      <c r="O26" s="3"/>
      <c r="P26" s="20">
        <v>46</v>
      </c>
      <c r="Q26" s="3"/>
      <c r="R26" s="20">
        <v>49</v>
      </c>
      <c r="S26" s="3"/>
      <c r="T26" s="3"/>
      <c r="U26" s="3"/>
      <c r="V26" s="3"/>
      <c r="W26" s="3"/>
      <c r="X26" s="3"/>
      <c r="Y26" s="3">
        <v>48</v>
      </c>
      <c r="Z26" s="3"/>
      <c r="AA26" s="20">
        <v>49</v>
      </c>
      <c r="AB26" s="3"/>
      <c r="AC26" s="20">
        <v>50</v>
      </c>
      <c r="AD26" s="34">
        <v>50</v>
      </c>
      <c r="AE26" s="34">
        <v>49</v>
      </c>
      <c r="AF26" s="3"/>
      <c r="AG26" s="20">
        <v>45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5" customFormat="1" ht="13.5" customHeight="1">
      <c r="A27" s="14"/>
      <c r="B27" s="2">
        <f t="shared" si="5"/>
        <v>354</v>
      </c>
      <c r="C27" s="21">
        <f t="shared" si="6"/>
        <v>8</v>
      </c>
      <c r="D27" s="21">
        <f t="shared" si="7"/>
        <v>354</v>
      </c>
      <c r="E27" s="21">
        <f t="shared" si="8"/>
        <v>0</v>
      </c>
      <c r="F27" s="24">
        <f t="shared" si="9"/>
        <v>354</v>
      </c>
      <c r="G27" s="26" t="s">
        <v>119</v>
      </c>
      <c r="H27" s="26" t="s">
        <v>51</v>
      </c>
      <c r="I27" s="26">
        <v>1959</v>
      </c>
      <c r="J27" s="26" t="s">
        <v>33</v>
      </c>
      <c r="K27" s="3"/>
      <c r="L27" s="3">
        <v>46</v>
      </c>
      <c r="M27" s="3"/>
      <c r="N27" s="3"/>
      <c r="O27" s="3"/>
      <c r="P27" s="3"/>
      <c r="Q27" s="3">
        <v>33</v>
      </c>
      <c r="R27" s="3"/>
      <c r="S27" s="3"/>
      <c r="T27" s="3"/>
      <c r="U27" s="3"/>
      <c r="V27" s="3"/>
      <c r="W27" s="3">
        <v>48</v>
      </c>
      <c r="X27" s="3"/>
      <c r="Y27" s="3"/>
      <c r="Z27" s="3"/>
      <c r="AA27" s="3">
        <v>48</v>
      </c>
      <c r="AB27" s="20"/>
      <c r="AC27" s="3"/>
      <c r="AD27" s="3"/>
      <c r="AE27" s="3"/>
      <c r="AF27" s="3">
        <v>45</v>
      </c>
      <c r="AG27" s="3"/>
      <c r="AH27" s="3"/>
      <c r="AI27" s="3"/>
      <c r="AJ27" s="3"/>
      <c r="AK27" s="3"/>
      <c r="AL27" s="3"/>
      <c r="AM27" s="3"/>
      <c r="AN27" s="3">
        <v>46</v>
      </c>
      <c r="AO27" s="3"/>
      <c r="AP27" s="3"/>
      <c r="AQ27" s="3"/>
      <c r="AR27" s="3"/>
      <c r="AS27" s="3">
        <v>47</v>
      </c>
      <c r="AT27" s="3">
        <v>41</v>
      </c>
      <c r="AU27" s="6"/>
      <c r="AV27" s="2"/>
    </row>
    <row r="28" spans="1:48" s="1" customFormat="1" ht="13.5" customHeight="1">
      <c r="A28" s="14"/>
      <c r="B28" s="2">
        <f t="shared" si="5"/>
        <v>346</v>
      </c>
      <c r="C28" s="21">
        <f t="shared" si="6"/>
        <v>7</v>
      </c>
      <c r="D28" s="21">
        <f t="shared" si="7"/>
        <v>346</v>
      </c>
      <c r="E28" s="21">
        <f t="shared" si="8"/>
        <v>0</v>
      </c>
      <c r="F28" s="24">
        <f t="shared" si="9"/>
        <v>346</v>
      </c>
      <c r="G28" s="32" t="s">
        <v>633</v>
      </c>
      <c r="H28" s="26" t="s">
        <v>689</v>
      </c>
      <c r="I28" s="32">
        <v>1960</v>
      </c>
      <c r="J28" s="32" t="s">
        <v>21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0">
        <v>50</v>
      </c>
      <c r="X28" s="3"/>
      <c r="Y28" s="3"/>
      <c r="Z28" s="3">
        <v>50</v>
      </c>
      <c r="AA28" s="3"/>
      <c r="AB28" s="3"/>
      <c r="AC28" s="3"/>
      <c r="AD28" s="3"/>
      <c r="AE28" s="3"/>
      <c r="AF28" s="3"/>
      <c r="AG28" s="20">
        <v>49</v>
      </c>
      <c r="AH28" s="3"/>
      <c r="AI28" s="3"/>
      <c r="AJ28" s="3"/>
      <c r="AK28" s="20">
        <v>50</v>
      </c>
      <c r="AL28" s="3"/>
      <c r="AM28" s="34">
        <v>48</v>
      </c>
      <c r="AN28" s="3"/>
      <c r="AO28" s="3"/>
      <c r="AP28" s="3"/>
      <c r="AQ28" s="20">
        <v>50</v>
      </c>
      <c r="AR28" s="3"/>
      <c r="AS28" s="20">
        <v>49</v>
      </c>
      <c r="AT28" s="3"/>
      <c r="AU28" s="3"/>
      <c r="AV28" s="3"/>
    </row>
    <row r="29" spans="1:48" s="1" customFormat="1" ht="13.5" customHeight="1">
      <c r="A29" s="14"/>
      <c r="B29" s="2">
        <f t="shared" si="5"/>
        <v>214</v>
      </c>
      <c r="C29" s="21">
        <f t="shared" si="6"/>
        <v>6</v>
      </c>
      <c r="D29" s="21">
        <f t="shared" si="7"/>
        <v>214</v>
      </c>
      <c r="E29" s="21">
        <f t="shared" si="8"/>
        <v>0</v>
      </c>
      <c r="F29" s="24">
        <f t="shared" si="9"/>
        <v>214</v>
      </c>
      <c r="G29" s="41" t="s">
        <v>490</v>
      </c>
      <c r="H29" s="41" t="s">
        <v>491</v>
      </c>
      <c r="I29" s="42" t="s">
        <v>482</v>
      </c>
      <c r="J29" s="41" t="s">
        <v>261</v>
      </c>
      <c r="K29" s="6"/>
      <c r="L29" s="3"/>
      <c r="M29" s="3"/>
      <c r="N29" s="3"/>
      <c r="O29" s="3">
        <v>10</v>
      </c>
      <c r="P29" s="3"/>
      <c r="Q29" s="3"/>
      <c r="R29" s="20">
        <v>43</v>
      </c>
      <c r="S29" s="3"/>
      <c r="T29" s="3"/>
      <c r="U29" s="3"/>
      <c r="V29" s="3"/>
      <c r="W29" s="3"/>
      <c r="X29" s="3"/>
      <c r="Y29" s="3"/>
      <c r="Z29" s="3">
        <v>42</v>
      </c>
      <c r="AA29" s="3"/>
      <c r="AB29" s="3"/>
      <c r="AC29" s="3"/>
      <c r="AD29" s="20">
        <v>47</v>
      </c>
      <c r="AE29" s="3"/>
      <c r="AF29" s="3"/>
      <c r="AG29" s="3"/>
      <c r="AH29" s="3"/>
      <c r="AI29" s="3"/>
      <c r="AJ29" s="3">
        <v>27</v>
      </c>
      <c r="AK29" s="3"/>
      <c r="AL29" s="3"/>
      <c r="AM29" s="3"/>
      <c r="AN29" s="3"/>
      <c r="AO29" s="20">
        <v>45</v>
      </c>
      <c r="AP29" s="3"/>
      <c r="AQ29" s="3"/>
      <c r="AR29" s="3"/>
      <c r="AS29" s="3"/>
      <c r="AT29" s="3"/>
      <c r="AU29" s="3"/>
      <c r="AV29" s="3"/>
    </row>
    <row r="30" spans="1:48" s="1" customFormat="1" ht="13.5" customHeight="1">
      <c r="A30" s="14"/>
      <c r="B30" s="2">
        <f t="shared" si="5"/>
        <v>262</v>
      </c>
      <c r="C30" s="21">
        <f t="shared" si="6"/>
        <v>6</v>
      </c>
      <c r="D30" s="21">
        <f t="shared" si="7"/>
        <v>262</v>
      </c>
      <c r="E30" s="21">
        <f t="shared" si="8"/>
        <v>0</v>
      </c>
      <c r="F30" s="24">
        <f t="shared" si="9"/>
        <v>262</v>
      </c>
      <c r="G30" s="26" t="s">
        <v>645</v>
      </c>
      <c r="H30" s="26" t="s">
        <v>549</v>
      </c>
      <c r="I30" s="26">
        <v>1958</v>
      </c>
      <c r="J30" s="26" t="s">
        <v>33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0">
        <v>46</v>
      </c>
      <c r="X30" s="3"/>
      <c r="Y30" s="3">
        <v>43</v>
      </c>
      <c r="Z30" s="3"/>
      <c r="AA30" s="3">
        <v>46</v>
      </c>
      <c r="AB30" s="3"/>
      <c r="AC30" s="3"/>
      <c r="AD30" s="3"/>
      <c r="AE30" s="20">
        <v>45</v>
      </c>
      <c r="AF30" s="3"/>
      <c r="AG30" s="3"/>
      <c r="AH30" s="3"/>
      <c r="AI30" s="3"/>
      <c r="AJ30" s="3">
        <v>39</v>
      </c>
      <c r="AK30" s="3"/>
      <c r="AL30" s="3"/>
      <c r="AM30" s="3"/>
      <c r="AN30" s="3"/>
      <c r="AO30" s="3"/>
      <c r="AP30" s="3"/>
      <c r="AQ30" s="3"/>
      <c r="AR30" s="3"/>
      <c r="AS30" s="3">
        <v>43</v>
      </c>
      <c r="AT30" s="3"/>
      <c r="AU30" s="3"/>
      <c r="AV30" s="3"/>
    </row>
    <row r="31" spans="1:48" s="1" customFormat="1" ht="13.5" customHeight="1">
      <c r="A31" s="14"/>
      <c r="B31" s="2">
        <f t="shared" si="5"/>
        <v>223</v>
      </c>
      <c r="C31" s="21">
        <f t="shared" si="6"/>
        <v>6</v>
      </c>
      <c r="D31" s="21">
        <f t="shared" si="7"/>
        <v>223</v>
      </c>
      <c r="E31" s="21">
        <f t="shared" si="8"/>
        <v>0</v>
      </c>
      <c r="F31" s="24">
        <f t="shared" si="9"/>
        <v>223</v>
      </c>
      <c r="G31" s="28" t="s">
        <v>319</v>
      </c>
      <c r="H31" s="28" t="s">
        <v>320</v>
      </c>
      <c r="I31" s="29">
        <v>20821</v>
      </c>
      <c r="J31" s="30" t="s">
        <v>321</v>
      </c>
      <c r="K31" s="3"/>
      <c r="L31" s="3"/>
      <c r="M31" s="3"/>
      <c r="N31" s="3"/>
      <c r="O31" s="3">
        <v>26</v>
      </c>
      <c r="P31" s="3"/>
      <c r="Q31" s="3"/>
      <c r="R31" s="3"/>
      <c r="S31" s="3"/>
      <c r="T31" s="3"/>
      <c r="U31" s="3"/>
      <c r="V31" s="3"/>
      <c r="W31" s="3"/>
      <c r="X31" s="3"/>
      <c r="Y31" s="3">
        <v>36</v>
      </c>
      <c r="Z31" s="3"/>
      <c r="AA31" s="3"/>
      <c r="AB31" s="20">
        <v>46</v>
      </c>
      <c r="AC31" s="3"/>
      <c r="AD31" s="3"/>
      <c r="AE31" s="3"/>
      <c r="AF31" s="3">
        <v>40</v>
      </c>
      <c r="AG31" s="20">
        <v>38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>
        <v>37</v>
      </c>
      <c r="AU31" s="3"/>
      <c r="AV31" s="3"/>
    </row>
    <row r="32" spans="1:48" s="1" customFormat="1" ht="13.5" customHeight="1">
      <c r="A32" s="14"/>
      <c r="B32" s="2">
        <f t="shared" si="5"/>
        <v>220</v>
      </c>
      <c r="C32" s="21">
        <f t="shared" si="6"/>
        <v>5</v>
      </c>
      <c r="D32" s="21">
        <f t="shared" si="7"/>
        <v>220</v>
      </c>
      <c r="E32" s="21">
        <f t="shared" si="8"/>
        <v>0</v>
      </c>
      <c r="F32" s="24">
        <f t="shared" si="9"/>
        <v>220</v>
      </c>
      <c r="G32" s="41" t="s">
        <v>489</v>
      </c>
      <c r="H32" s="41" t="s">
        <v>247</v>
      </c>
      <c r="I32" s="42" t="s">
        <v>482</v>
      </c>
      <c r="J32" s="41" t="s">
        <v>10</v>
      </c>
      <c r="K32" s="3"/>
      <c r="L32" s="3"/>
      <c r="M32" s="3"/>
      <c r="N32" s="3"/>
      <c r="O32" s="3"/>
      <c r="P32" s="3"/>
      <c r="Q32" s="3"/>
      <c r="R32" s="20">
        <v>44</v>
      </c>
      <c r="S32" s="3"/>
      <c r="T32" s="3"/>
      <c r="U32" s="20">
        <v>46</v>
      </c>
      <c r="V32" s="3"/>
      <c r="W32" s="3"/>
      <c r="X32" s="3"/>
      <c r="Y32" s="3"/>
      <c r="Z32" s="3">
        <v>47</v>
      </c>
      <c r="AA32" s="3"/>
      <c r="AB32" s="20">
        <v>47</v>
      </c>
      <c r="AC32" s="3"/>
      <c r="AD32" s="3"/>
      <c r="AE32" s="3"/>
      <c r="AF32" s="3"/>
      <c r="AG32" s="3"/>
      <c r="AH32" s="3"/>
      <c r="AI32" s="3"/>
      <c r="AJ32" s="3"/>
      <c r="AK32" s="20"/>
      <c r="AL32" s="3"/>
      <c r="AM32" s="3"/>
      <c r="AN32" s="3"/>
      <c r="AO32" s="3"/>
      <c r="AP32" s="3"/>
      <c r="AQ32" s="3"/>
      <c r="AR32" s="3"/>
      <c r="AS32" s="3"/>
      <c r="AT32" s="3">
        <v>36</v>
      </c>
      <c r="AU32" s="3"/>
      <c r="AV32" s="3"/>
    </row>
    <row r="33" spans="1:48" s="1" customFormat="1" ht="13.5" customHeight="1">
      <c r="A33" s="14"/>
      <c r="B33" s="2">
        <f t="shared" si="5"/>
        <v>207</v>
      </c>
      <c r="C33" s="21">
        <f t="shared" si="6"/>
        <v>5</v>
      </c>
      <c r="D33" s="21">
        <f t="shared" si="7"/>
        <v>207</v>
      </c>
      <c r="E33" s="21">
        <f t="shared" si="8"/>
        <v>0</v>
      </c>
      <c r="F33" s="24">
        <f t="shared" si="9"/>
        <v>207</v>
      </c>
      <c r="G33" s="32" t="s">
        <v>371</v>
      </c>
      <c r="H33" s="32" t="s">
        <v>372</v>
      </c>
      <c r="I33" s="32">
        <v>1958</v>
      </c>
      <c r="J33" s="32" t="s">
        <v>373</v>
      </c>
      <c r="K33" s="20"/>
      <c r="L33" s="3"/>
      <c r="M33" s="3"/>
      <c r="N33" s="3"/>
      <c r="O33" s="3"/>
      <c r="P33" s="20">
        <v>36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20"/>
      <c r="AG33" s="3"/>
      <c r="AH33" s="3"/>
      <c r="AI33" s="3"/>
      <c r="AJ33" s="3"/>
      <c r="AK33" s="20">
        <v>43</v>
      </c>
      <c r="AL33" s="3"/>
      <c r="AM33" s="3"/>
      <c r="AN33" s="20">
        <v>45</v>
      </c>
      <c r="AO33" s="20">
        <v>44</v>
      </c>
      <c r="AP33" s="3"/>
      <c r="AQ33" s="3"/>
      <c r="AR33" s="3"/>
      <c r="AS33" s="3"/>
      <c r="AT33" s="3"/>
      <c r="AU33" s="3">
        <v>39</v>
      </c>
      <c r="AV33" s="3"/>
    </row>
    <row r="34" spans="1:48" s="1" customFormat="1" ht="13.5" customHeight="1">
      <c r="A34" s="14"/>
      <c r="B34" s="2">
        <f t="shared" si="5"/>
        <v>183</v>
      </c>
      <c r="C34" s="21">
        <f t="shared" si="6"/>
        <v>5</v>
      </c>
      <c r="D34" s="21">
        <f t="shared" si="7"/>
        <v>183</v>
      </c>
      <c r="E34" s="21">
        <f t="shared" si="8"/>
        <v>0</v>
      </c>
      <c r="F34" s="24">
        <f t="shared" si="9"/>
        <v>183</v>
      </c>
      <c r="G34" s="32" t="s">
        <v>256</v>
      </c>
      <c r="H34" s="26" t="s">
        <v>257</v>
      </c>
      <c r="I34" s="32">
        <v>1958</v>
      </c>
      <c r="J34" s="32" t="s">
        <v>258</v>
      </c>
      <c r="K34" s="6"/>
      <c r="L34" s="3"/>
      <c r="M34" s="3"/>
      <c r="N34" s="3">
        <v>43</v>
      </c>
      <c r="O34" s="3">
        <v>41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>
        <v>37</v>
      </c>
      <c r="AI34" s="3"/>
      <c r="AJ34" s="3">
        <v>25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0">
        <v>37</v>
      </c>
    </row>
    <row r="35" spans="1:48" s="1" customFormat="1" ht="13.5" customHeight="1">
      <c r="A35" s="14"/>
      <c r="B35" s="2">
        <f t="shared" si="5"/>
        <v>243</v>
      </c>
      <c r="C35" s="21">
        <f t="shared" si="6"/>
        <v>5</v>
      </c>
      <c r="D35" s="21">
        <f t="shared" si="7"/>
        <v>243</v>
      </c>
      <c r="E35" s="21">
        <f t="shared" si="8"/>
        <v>0</v>
      </c>
      <c r="F35" s="24">
        <f t="shared" si="9"/>
        <v>243</v>
      </c>
      <c r="G35" s="26" t="s">
        <v>104</v>
      </c>
      <c r="H35" s="33" t="s">
        <v>105</v>
      </c>
      <c r="I35" s="33">
        <v>1959</v>
      </c>
      <c r="J35" s="33" t="s">
        <v>96</v>
      </c>
      <c r="K35" s="37">
        <v>49</v>
      </c>
      <c r="L35" s="20"/>
      <c r="M35" s="3"/>
      <c r="N35" s="3"/>
      <c r="O35" s="3"/>
      <c r="P35" s="3"/>
      <c r="Q35" s="20">
        <v>48</v>
      </c>
      <c r="R35" s="3"/>
      <c r="S35" s="3"/>
      <c r="T35" s="3"/>
      <c r="U35" s="3"/>
      <c r="V35" s="3"/>
      <c r="W35" s="20">
        <v>49</v>
      </c>
      <c r="X35" s="3"/>
      <c r="Y35" s="20"/>
      <c r="Z35" s="3"/>
      <c r="AA35" s="3"/>
      <c r="AB35" s="3"/>
      <c r="AC35" s="34"/>
      <c r="AD35" s="20"/>
      <c r="AE35" s="3"/>
      <c r="AF35" s="3"/>
      <c r="AG35" s="3"/>
      <c r="AH35" s="3"/>
      <c r="AI35" s="3"/>
      <c r="AJ35" s="3">
        <v>47</v>
      </c>
      <c r="AK35" s="20"/>
      <c r="AL35" s="20">
        <v>50</v>
      </c>
      <c r="AM35" s="3"/>
      <c r="AN35" s="3"/>
      <c r="AO35" s="3"/>
      <c r="AP35" s="3"/>
      <c r="AQ35" s="3"/>
      <c r="AR35" s="3"/>
      <c r="AS35" s="20"/>
      <c r="AT35" s="20"/>
      <c r="AU35" s="6"/>
      <c r="AV35" s="2"/>
    </row>
    <row r="36" spans="1:48" s="1" customFormat="1" ht="13.5" customHeight="1">
      <c r="A36" s="14"/>
      <c r="B36" s="2">
        <f t="shared" si="5"/>
        <v>193</v>
      </c>
      <c r="C36" s="21">
        <f t="shared" si="6"/>
        <v>5</v>
      </c>
      <c r="D36" s="21">
        <f t="shared" si="7"/>
        <v>193</v>
      </c>
      <c r="E36" s="21">
        <f t="shared" si="8"/>
        <v>0</v>
      </c>
      <c r="F36" s="24">
        <f t="shared" si="9"/>
        <v>193</v>
      </c>
      <c r="G36" s="26" t="s">
        <v>150</v>
      </c>
      <c r="H36" s="26" t="s">
        <v>151</v>
      </c>
      <c r="I36" s="26">
        <v>1961</v>
      </c>
      <c r="J36" s="26"/>
      <c r="K36" s="3"/>
      <c r="L36" s="17">
        <v>37</v>
      </c>
      <c r="M36" s="3"/>
      <c r="N36" s="3"/>
      <c r="O36" s="3">
        <v>23</v>
      </c>
      <c r="P36" s="3"/>
      <c r="Q36" s="3"/>
      <c r="R36" s="3"/>
      <c r="S36" s="3"/>
      <c r="T36" s="3"/>
      <c r="U36" s="3"/>
      <c r="V36" s="3"/>
      <c r="W36" s="3"/>
      <c r="X36" s="3"/>
      <c r="Y36" s="3">
        <v>40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0">
        <v>47</v>
      </c>
      <c r="AM36" s="3"/>
      <c r="AN36" s="20">
        <v>46</v>
      </c>
      <c r="AO36" s="3"/>
      <c r="AP36" s="3"/>
      <c r="AQ36" s="3"/>
      <c r="AR36" s="3"/>
      <c r="AS36" s="3"/>
      <c r="AT36" s="20"/>
      <c r="AU36" s="3"/>
      <c r="AV36" s="2"/>
    </row>
    <row r="37" spans="1:48" ht="13.5" customHeight="1">
      <c r="A37" s="14"/>
      <c r="B37" s="2">
        <f t="shared" si="5"/>
        <v>145</v>
      </c>
      <c r="C37" s="21">
        <f t="shared" si="6"/>
        <v>5</v>
      </c>
      <c r="D37" s="21">
        <f t="shared" si="7"/>
        <v>145</v>
      </c>
      <c r="E37" s="21">
        <f t="shared" si="8"/>
        <v>0</v>
      </c>
      <c r="F37" s="24">
        <f t="shared" si="9"/>
        <v>145</v>
      </c>
      <c r="G37" s="26" t="s">
        <v>161</v>
      </c>
      <c r="H37" s="26" t="s">
        <v>162</v>
      </c>
      <c r="I37" s="26">
        <v>1959</v>
      </c>
      <c r="J37" s="26" t="s">
        <v>163</v>
      </c>
      <c r="L37" s="17">
        <v>31</v>
      </c>
      <c r="N37" s="20">
        <v>32</v>
      </c>
      <c r="S37" s="3">
        <v>20</v>
      </c>
      <c r="T37" s="3">
        <v>29</v>
      </c>
      <c r="AV37" s="21">
        <v>33</v>
      </c>
    </row>
    <row r="38" spans="1:35" ht="13.5" customHeight="1">
      <c r="A38" s="14"/>
      <c r="B38" s="2">
        <f t="shared" si="5"/>
        <v>248</v>
      </c>
      <c r="C38" s="21">
        <f t="shared" si="6"/>
        <v>5</v>
      </c>
      <c r="D38" s="21">
        <f t="shared" si="7"/>
        <v>248</v>
      </c>
      <c r="E38" s="21">
        <f t="shared" si="8"/>
        <v>0</v>
      </c>
      <c r="F38" s="24">
        <f t="shared" si="9"/>
        <v>248</v>
      </c>
      <c r="G38" s="32" t="s">
        <v>203</v>
      </c>
      <c r="H38" s="32" t="s">
        <v>204</v>
      </c>
      <c r="I38" s="32">
        <v>1957</v>
      </c>
      <c r="J38" s="32" t="s">
        <v>111</v>
      </c>
      <c r="M38" s="20">
        <v>48</v>
      </c>
      <c r="N38" s="20">
        <v>50</v>
      </c>
      <c r="AA38" s="20">
        <v>50</v>
      </c>
      <c r="AH38" s="3">
        <v>50</v>
      </c>
      <c r="AI38" s="20">
        <v>50</v>
      </c>
    </row>
    <row r="39" spans="1:36" ht="13.5" customHeight="1">
      <c r="A39" s="14"/>
      <c r="B39" s="2">
        <f t="shared" si="5"/>
        <v>172</v>
      </c>
      <c r="C39" s="21">
        <f t="shared" si="6"/>
        <v>4</v>
      </c>
      <c r="D39" s="21">
        <f t="shared" si="7"/>
        <v>172</v>
      </c>
      <c r="E39" s="21">
        <f t="shared" si="8"/>
        <v>0</v>
      </c>
      <c r="F39" s="24">
        <f t="shared" si="9"/>
        <v>172</v>
      </c>
      <c r="G39" s="32" t="s">
        <v>246</v>
      </c>
      <c r="H39" s="26" t="s">
        <v>247</v>
      </c>
      <c r="I39" s="32">
        <v>1960</v>
      </c>
      <c r="J39" s="32"/>
      <c r="K39" s="19"/>
      <c r="N39" s="3">
        <v>47</v>
      </c>
      <c r="O39" s="20"/>
      <c r="U39" s="20">
        <v>48</v>
      </c>
      <c r="AE39" s="20">
        <v>43</v>
      </c>
      <c r="AJ39" s="3">
        <v>34</v>
      </c>
    </row>
    <row r="40" spans="1:37" ht="13.5" customHeight="1">
      <c r="A40" s="14"/>
      <c r="B40" s="2">
        <f t="shared" si="5"/>
        <v>150</v>
      </c>
      <c r="C40" s="21">
        <f t="shared" si="6"/>
        <v>4</v>
      </c>
      <c r="D40" s="21">
        <f t="shared" si="7"/>
        <v>150</v>
      </c>
      <c r="E40" s="21">
        <f t="shared" si="8"/>
        <v>0</v>
      </c>
      <c r="F40" s="24">
        <f t="shared" si="9"/>
        <v>150</v>
      </c>
      <c r="G40" s="26" t="s">
        <v>655</v>
      </c>
      <c r="H40" s="26" t="s">
        <v>656</v>
      </c>
      <c r="I40" s="26">
        <v>1958</v>
      </c>
      <c r="J40" s="26" t="s">
        <v>193</v>
      </c>
      <c r="O40" s="20">
        <v>25</v>
      </c>
      <c r="T40" s="6"/>
      <c r="W40" s="20"/>
      <c r="Y40" s="3">
        <v>41</v>
      </c>
      <c r="AA40" s="20">
        <v>46</v>
      </c>
      <c r="AK40" s="20">
        <v>38</v>
      </c>
    </row>
    <row r="41" spans="1:48" ht="13.5" customHeight="1">
      <c r="A41" s="14"/>
      <c r="B41" s="2">
        <f t="shared" si="5"/>
        <v>134</v>
      </c>
      <c r="C41" s="21">
        <f t="shared" si="6"/>
        <v>4</v>
      </c>
      <c r="D41" s="21">
        <f t="shared" si="7"/>
        <v>134</v>
      </c>
      <c r="E41" s="21">
        <f t="shared" si="8"/>
        <v>0</v>
      </c>
      <c r="F41" s="24">
        <f t="shared" si="9"/>
        <v>134</v>
      </c>
      <c r="G41" s="33" t="s">
        <v>88</v>
      </c>
      <c r="H41" s="33" t="s">
        <v>49</v>
      </c>
      <c r="I41" s="33">
        <v>1957</v>
      </c>
      <c r="J41" s="33" t="s">
        <v>62</v>
      </c>
      <c r="K41" s="20">
        <v>40</v>
      </c>
      <c r="L41" s="20"/>
      <c r="M41" s="20"/>
      <c r="T41" s="3">
        <v>30</v>
      </c>
      <c r="W41" s="20"/>
      <c r="Y41" s="20"/>
      <c r="AA41" s="20"/>
      <c r="AH41" s="20"/>
      <c r="AI41" s="20"/>
      <c r="AJ41" s="20">
        <v>24</v>
      </c>
      <c r="AK41" s="20"/>
      <c r="AT41" s="20"/>
      <c r="AU41" s="6">
        <v>40</v>
      </c>
      <c r="AV41" s="2"/>
    </row>
    <row r="42" spans="1:46" ht="13.5" customHeight="1">
      <c r="A42" s="14"/>
      <c r="B42" s="2">
        <f t="shared" si="5"/>
        <v>153</v>
      </c>
      <c r="C42" s="21">
        <f t="shared" si="6"/>
        <v>4</v>
      </c>
      <c r="D42" s="21">
        <f t="shared" si="7"/>
        <v>153</v>
      </c>
      <c r="E42" s="21">
        <f t="shared" si="8"/>
        <v>0</v>
      </c>
      <c r="F42" s="24">
        <f t="shared" si="9"/>
        <v>153</v>
      </c>
      <c r="G42" s="32" t="s">
        <v>251</v>
      </c>
      <c r="H42" s="26" t="s">
        <v>252</v>
      </c>
      <c r="I42" s="32">
        <v>1958</v>
      </c>
      <c r="J42" s="32" t="s">
        <v>253</v>
      </c>
      <c r="N42" s="3">
        <v>45</v>
      </c>
      <c r="T42" s="3">
        <v>26</v>
      </c>
      <c r="V42" s="3">
        <v>43</v>
      </c>
      <c r="AA42" s="20">
        <v>39</v>
      </c>
      <c r="AQ42" s="20"/>
      <c r="AT42" s="20"/>
    </row>
    <row r="43" spans="1:39" ht="13.5" customHeight="1">
      <c r="A43" s="14"/>
      <c r="B43" s="2">
        <f t="shared" si="5"/>
        <v>197</v>
      </c>
      <c r="C43" s="21">
        <f t="shared" si="6"/>
        <v>4</v>
      </c>
      <c r="D43" s="21">
        <f t="shared" si="7"/>
        <v>197</v>
      </c>
      <c r="E43" s="21">
        <f t="shared" si="8"/>
        <v>0</v>
      </c>
      <c r="F43" s="24">
        <f t="shared" si="9"/>
        <v>197</v>
      </c>
      <c r="G43" s="32" t="s">
        <v>200</v>
      </c>
      <c r="H43" s="32" t="s">
        <v>201</v>
      </c>
      <c r="I43" s="32">
        <v>1958</v>
      </c>
      <c r="J43" s="32" t="s">
        <v>202</v>
      </c>
      <c r="M43" s="20">
        <v>50</v>
      </c>
      <c r="X43" s="3">
        <v>50</v>
      </c>
      <c r="AH43" s="3">
        <v>47</v>
      </c>
      <c r="AM43" s="34">
        <v>50</v>
      </c>
    </row>
    <row r="44" spans="1:30" ht="13.5" customHeight="1">
      <c r="A44" s="14"/>
      <c r="B44" s="2">
        <f t="shared" si="5"/>
        <v>193</v>
      </c>
      <c r="C44" s="21">
        <f t="shared" si="6"/>
        <v>4</v>
      </c>
      <c r="D44" s="21">
        <f t="shared" si="7"/>
        <v>193</v>
      </c>
      <c r="E44" s="21">
        <f t="shared" si="8"/>
        <v>0</v>
      </c>
      <c r="F44" s="24">
        <f t="shared" si="9"/>
        <v>193</v>
      </c>
      <c r="G44" s="32" t="s">
        <v>217</v>
      </c>
      <c r="H44" s="26" t="s">
        <v>218</v>
      </c>
      <c r="I44" s="32">
        <v>1960</v>
      </c>
      <c r="J44" s="32" t="s">
        <v>219</v>
      </c>
      <c r="M44" s="6"/>
      <c r="N44" s="20">
        <v>48</v>
      </c>
      <c r="R44" s="20">
        <v>47</v>
      </c>
      <c r="V44" s="3">
        <v>49</v>
      </c>
      <c r="W44" s="20"/>
      <c r="Z44" s="20"/>
      <c r="AD44" s="34">
        <v>49</v>
      </c>
    </row>
    <row r="45" spans="1:47" ht="13.5" customHeight="1">
      <c r="A45" s="14"/>
      <c r="B45" s="2">
        <f t="shared" si="5"/>
        <v>193</v>
      </c>
      <c r="C45" s="21">
        <f t="shared" si="6"/>
        <v>4</v>
      </c>
      <c r="D45" s="21">
        <f t="shared" si="7"/>
        <v>193</v>
      </c>
      <c r="E45" s="21">
        <f t="shared" si="8"/>
        <v>0</v>
      </c>
      <c r="F45" s="24">
        <f t="shared" si="9"/>
        <v>193</v>
      </c>
      <c r="G45" s="48" t="s">
        <v>563</v>
      </c>
      <c r="H45" s="49" t="s">
        <v>268</v>
      </c>
      <c r="I45" s="48">
        <v>1961</v>
      </c>
      <c r="J45" s="50"/>
      <c r="K45" s="20"/>
      <c r="L45" s="6"/>
      <c r="M45" s="6"/>
      <c r="N45" s="6"/>
      <c r="O45" s="6"/>
      <c r="P45" s="6"/>
      <c r="Q45" s="6"/>
      <c r="R45" s="6"/>
      <c r="S45" s="6"/>
      <c r="T45" s="6">
        <v>49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v>46</v>
      </c>
      <c r="AK45" s="6"/>
      <c r="AL45" s="6"/>
      <c r="AM45" s="6"/>
      <c r="AN45" s="6"/>
      <c r="AO45" s="6"/>
      <c r="AP45" s="6"/>
      <c r="AQ45" s="6"/>
      <c r="AR45" s="6"/>
      <c r="AS45" s="6"/>
      <c r="AT45" s="6">
        <v>49</v>
      </c>
      <c r="AU45" s="20">
        <v>49</v>
      </c>
    </row>
    <row r="46" spans="1:48" ht="13.5" customHeight="1">
      <c r="A46" s="14"/>
      <c r="B46" s="2">
        <f t="shared" si="5"/>
        <v>183</v>
      </c>
      <c r="C46" s="21">
        <f t="shared" si="6"/>
        <v>4</v>
      </c>
      <c r="D46" s="21">
        <f t="shared" si="7"/>
        <v>183</v>
      </c>
      <c r="E46" s="21">
        <f t="shared" si="8"/>
        <v>0</v>
      </c>
      <c r="F46" s="24">
        <f t="shared" si="9"/>
        <v>183</v>
      </c>
      <c r="G46" s="26" t="s">
        <v>37</v>
      </c>
      <c r="H46" s="26" t="s">
        <v>39</v>
      </c>
      <c r="I46" s="26">
        <v>1960</v>
      </c>
      <c r="J46" s="26" t="s">
        <v>21</v>
      </c>
      <c r="K46" s="3">
        <v>47</v>
      </c>
      <c r="L46" s="17">
        <v>47</v>
      </c>
      <c r="AJ46" s="3">
        <v>42</v>
      </c>
      <c r="AQ46" s="20">
        <v>47</v>
      </c>
      <c r="AU46" s="6"/>
      <c r="AV46" s="2"/>
    </row>
    <row r="47" spans="1:48" ht="13.5" customHeight="1">
      <c r="A47" s="14"/>
      <c r="B47" s="2">
        <f t="shared" si="5"/>
        <v>143</v>
      </c>
      <c r="C47" s="21">
        <f t="shared" si="6"/>
        <v>4</v>
      </c>
      <c r="D47" s="21">
        <f t="shared" si="7"/>
        <v>143</v>
      </c>
      <c r="E47" s="21">
        <f t="shared" si="8"/>
        <v>0</v>
      </c>
      <c r="F47" s="24">
        <f t="shared" si="9"/>
        <v>143</v>
      </c>
      <c r="G47" s="26" t="s">
        <v>154</v>
      </c>
      <c r="H47" s="26" t="s">
        <v>155</v>
      </c>
      <c r="I47" s="26">
        <v>1960</v>
      </c>
      <c r="J47" s="26" t="s">
        <v>156</v>
      </c>
      <c r="K47" s="20"/>
      <c r="L47" s="20">
        <v>34</v>
      </c>
      <c r="M47" s="6">
        <v>43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7"/>
      <c r="AB47" s="6"/>
      <c r="AC47" s="6"/>
      <c r="AD47" s="6"/>
      <c r="AE47" s="6"/>
      <c r="AF47" s="6"/>
      <c r="AG47" s="17">
        <v>34</v>
      </c>
      <c r="AH47" s="6"/>
      <c r="AI47" s="6"/>
      <c r="AJ47" s="6">
        <v>32</v>
      </c>
      <c r="AK47" s="6"/>
      <c r="AL47" s="6"/>
      <c r="AM47" s="6"/>
      <c r="AN47" s="6"/>
      <c r="AO47" s="6"/>
      <c r="AP47" s="6"/>
      <c r="AQ47" s="6"/>
      <c r="AR47" s="6"/>
      <c r="AS47" s="6"/>
      <c r="AT47" s="6"/>
      <c r="AV47" s="2"/>
    </row>
    <row r="48" spans="1:35" ht="13.5" customHeight="1">
      <c r="A48" s="14"/>
      <c r="B48" s="2">
        <f t="shared" si="5"/>
        <v>192</v>
      </c>
      <c r="C48" s="21">
        <f t="shared" si="6"/>
        <v>4</v>
      </c>
      <c r="D48" s="21">
        <f t="shared" si="7"/>
        <v>192</v>
      </c>
      <c r="E48" s="21">
        <f t="shared" si="8"/>
        <v>0</v>
      </c>
      <c r="F48" s="24">
        <f t="shared" si="9"/>
        <v>192</v>
      </c>
      <c r="G48" s="32" t="s">
        <v>356</v>
      </c>
      <c r="H48" s="32" t="s">
        <v>357</v>
      </c>
      <c r="I48" s="32">
        <v>1959</v>
      </c>
      <c r="J48" s="32" t="s">
        <v>358</v>
      </c>
      <c r="O48" s="20">
        <v>47</v>
      </c>
      <c r="P48" s="20">
        <v>50</v>
      </c>
      <c r="S48" s="3">
        <v>47</v>
      </c>
      <c r="AI48" s="3">
        <v>48</v>
      </c>
    </row>
    <row r="49" spans="1:31" ht="13.5" customHeight="1">
      <c r="A49" s="14"/>
      <c r="B49" s="2">
        <f t="shared" si="5"/>
        <v>141</v>
      </c>
      <c r="C49" s="21">
        <f t="shared" si="6"/>
        <v>3</v>
      </c>
      <c r="D49" s="21">
        <f t="shared" si="7"/>
        <v>141</v>
      </c>
      <c r="E49" s="21">
        <f t="shared" si="8"/>
        <v>0</v>
      </c>
      <c r="F49" s="24">
        <f t="shared" si="9"/>
        <v>141</v>
      </c>
      <c r="G49" s="32" t="s">
        <v>351</v>
      </c>
      <c r="H49" s="32" t="s">
        <v>352</v>
      </c>
      <c r="I49" s="32">
        <v>1961</v>
      </c>
      <c r="J49" s="31"/>
      <c r="P49" s="3">
        <v>46</v>
      </c>
      <c r="AC49" s="3">
        <v>47</v>
      </c>
      <c r="AE49" s="34">
        <v>48</v>
      </c>
    </row>
    <row r="50" spans="1:46" ht="13.5" customHeight="1">
      <c r="A50" s="14"/>
      <c r="B50" s="2">
        <f t="shared" si="5"/>
        <v>134</v>
      </c>
      <c r="C50" s="21">
        <f t="shared" si="6"/>
        <v>3</v>
      </c>
      <c r="D50" s="21">
        <f t="shared" si="7"/>
        <v>134</v>
      </c>
      <c r="E50" s="21">
        <f t="shared" si="8"/>
        <v>0</v>
      </c>
      <c r="F50" s="24">
        <f t="shared" si="9"/>
        <v>134</v>
      </c>
      <c r="G50" s="48" t="s">
        <v>569</v>
      </c>
      <c r="H50" s="49" t="s">
        <v>570</v>
      </c>
      <c r="I50" s="48">
        <v>1960</v>
      </c>
      <c r="J50" s="50"/>
      <c r="K50" s="17"/>
      <c r="L50" s="6"/>
      <c r="M50" s="6"/>
      <c r="O50" s="6"/>
      <c r="P50" s="6"/>
      <c r="Q50" s="6"/>
      <c r="R50" s="6"/>
      <c r="S50" s="6"/>
      <c r="T50" s="3">
        <v>42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>
        <v>46</v>
      </c>
      <c r="AL50" s="6"/>
      <c r="AM50" s="6"/>
      <c r="AN50" s="6"/>
      <c r="AO50" s="6"/>
      <c r="AP50" s="6"/>
      <c r="AQ50" s="6"/>
      <c r="AR50" s="6"/>
      <c r="AS50" s="6"/>
      <c r="AT50" s="6">
        <v>46</v>
      </c>
    </row>
    <row r="51" spans="1:48" ht="13.5" customHeight="1">
      <c r="A51" s="14"/>
      <c r="B51" s="2">
        <f t="shared" si="5"/>
        <v>127</v>
      </c>
      <c r="C51" s="21">
        <f t="shared" si="6"/>
        <v>3</v>
      </c>
      <c r="D51" s="21">
        <f t="shared" si="7"/>
        <v>127</v>
      </c>
      <c r="E51" s="21">
        <f t="shared" si="8"/>
        <v>0</v>
      </c>
      <c r="F51" s="24">
        <f t="shared" si="9"/>
        <v>127</v>
      </c>
      <c r="G51" s="32" t="s">
        <v>353</v>
      </c>
      <c r="H51" s="32" t="s">
        <v>660</v>
      </c>
      <c r="I51" s="32"/>
      <c r="J51" s="32" t="s">
        <v>391</v>
      </c>
      <c r="Z51" s="3">
        <v>46</v>
      </c>
      <c r="AU51" s="3">
        <v>43</v>
      </c>
      <c r="AV51" s="20">
        <v>38</v>
      </c>
    </row>
    <row r="52" spans="1:48" ht="13.5" customHeight="1">
      <c r="A52" s="14"/>
      <c r="B52" s="2">
        <f t="shared" si="5"/>
        <v>143</v>
      </c>
      <c r="C52" s="21">
        <f t="shared" si="6"/>
        <v>3</v>
      </c>
      <c r="D52" s="21">
        <f t="shared" si="7"/>
        <v>143</v>
      </c>
      <c r="E52" s="21">
        <f t="shared" si="8"/>
        <v>0</v>
      </c>
      <c r="F52" s="24">
        <f t="shared" si="9"/>
        <v>143</v>
      </c>
      <c r="G52" s="32" t="s">
        <v>677</v>
      </c>
      <c r="H52" s="32" t="s">
        <v>154</v>
      </c>
      <c r="I52" s="32">
        <v>1960</v>
      </c>
      <c r="J52" s="32" t="s">
        <v>678</v>
      </c>
      <c r="AC52" s="3">
        <v>48</v>
      </c>
      <c r="AL52" s="3">
        <v>49</v>
      </c>
      <c r="AS52" s="20"/>
      <c r="AV52" s="20">
        <v>46</v>
      </c>
    </row>
    <row r="53" spans="1:48" ht="13.5" customHeight="1">
      <c r="A53" s="14"/>
      <c r="B53" s="2">
        <f t="shared" si="5"/>
        <v>86</v>
      </c>
      <c r="C53" s="21">
        <f t="shared" si="6"/>
        <v>3</v>
      </c>
      <c r="D53" s="21">
        <f t="shared" si="7"/>
        <v>86</v>
      </c>
      <c r="E53" s="21">
        <f t="shared" si="8"/>
        <v>0</v>
      </c>
      <c r="F53" s="24">
        <f t="shared" si="9"/>
        <v>86</v>
      </c>
      <c r="G53" s="26" t="s">
        <v>157</v>
      </c>
      <c r="H53" s="26" t="s">
        <v>158</v>
      </c>
      <c r="I53" s="26">
        <v>1959</v>
      </c>
      <c r="J53" s="26"/>
      <c r="L53" s="17">
        <v>33</v>
      </c>
      <c r="M53" s="20">
        <v>41</v>
      </c>
      <c r="O53" s="3">
        <v>12</v>
      </c>
      <c r="Q53" s="20"/>
      <c r="AV53" s="2"/>
    </row>
    <row r="54" spans="1:46" ht="13.5" customHeight="1">
      <c r="A54" s="14"/>
      <c r="B54" s="2">
        <f t="shared" si="5"/>
        <v>141</v>
      </c>
      <c r="C54" s="21">
        <f t="shared" si="6"/>
        <v>3</v>
      </c>
      <c r="D54" s="21">
        <f t="shared" si="7"/>
        <v>141</v>
      </c>
      <c r="E54" s="21">
        <f t="shared" si="8"/>
        <v>0</v>
      </c>
      <c r="F54" s="24">
        <f t="shared" si="9"/>
        <v>141</v>
      </c>
      <c r="G54" s="26" t="s">
        <v>488</v>
      </c>
      <c r="H54" s="32" t="s">
        <v>595</v>
      </c>
      <c r="I54" s="32">
        <v>1957</v>
      </c>
      <c r="J54" s="32" t="s">
        <v>12</v>
      </c>
      <c r="L54" s="6"/>
      <c r="M54" s="6"/>
      <c r="N54" s="6"/>
      <c r="O54" s="6"/>
      <c r="P54" s="6"/>
      <c r="Q54" s="6"/>
      <c r="R54" s="17">
        <v>46</v>
      </c>
      <c r="S54" s="6"/>
      <c r="U54" s="17">
        <v>50</v>
      </c>
      <c r="V54" s="6"/>
      <c r="W54" s="6"/>
      <c r="X54" s="6"/>
      <c r="Y54" s="6"/>
      <c r="Z54" s="6"/>
      <c r="AA54" s="6"/>
      <c r="AB54" s="17">
        <v>45</v>
      </c>
      <c r="AC54" s="6"/>
      <c r="AD54" s="17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8" ht="13.5" customHeight="1">
      <c r="A55" s="14"/>
      <c r="B55" s="2">
        <f t="shared" si="5"/>
        <v>148</v>
      </c>
      <c r="C55" s="21">
        <f t="shared" si="6"/>
        <v>3</v>
      </c>
      <c r="D55" s="21">
        <f t="shared" si="7"/>
        <v>148</v>
      </c>
      <c r="E55" s="21">
        <f t="shared" si="8"/>
        <v>0</v>
      </c>
      <c r="F55" s="24">
        <f t="shared" si="9"/>
        <v>148</v>
      </c>
      <c r="G55" s="26" t="s">
        <v>128</v>
      </c>
      <c r="H55" s="26" t="s">
        <v>129</v>
      </c>
      <c r="I55" s="26">
        <v>1960</v>
      </c>
      <c r="J55" s="26" t="s">
        <v>130</v>
      </c>
      <c r="K55" s="20"/>
      <c r="L55" s="17">
        <v>49</v>
      </c>
      <c r="M55" s="17">
        <v>50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5"/>
      <c r="AK55" s="6"/>
      <c r="AL55" s="6"/>
      <c r="AM55" s="6"/>
      <c r="AN55" s="6">
        <v>49</v>
      </c>
      <c r="AO55" s="6"/>
      <c r="AP55" s="6"/>
      <c r="AQ55" s="6"/>
      <c r="AR55" s="6"/>
      <c r="AS55" s="6"/>
      <c r="AT55" s="6"/>
      <c r="AU55" s="6"/>
      <c r="AV55" s="2"/>
    </row>
    <row r="56" spans="1:31" ht="13.5" customHeight="1">
      <c r="A56" s="14"/>
      <c r="B56" s="2">
        <f t="shared" si="5"/>
        <v>138</v>
      </c>
      <c r="C56" s="21">
        <f t="shared" si="6"/>
        <v>3</v>
      </c>
      <c r="D56" s="21">
        <f t="shared" si="7"/>
        <v>138</v>
      </c>
      <c r="E56" s="21">
        <f t="shared" si="8"/>
        <v>0</v>
      </c>
      <c r="F56" s="24">
        <f t="shared" si="9"/>
        <v>138</v>
      </c>
      <c r="G56" s="32" t="s">
        <v>612</v>
      </c>
      <c r="H56" s="26" t="s">
        <v>268</v>
      </c>
      <c r="I56" s="32">
        <v>1961</v>
      </c>
      <c r="J56" s="32" t="s">
        <v>613</v>
      </c>
      <c r="O56" s="20"/>
      <c r="U56" s="17"/>
      <c r="X56" s="3">
        <v>43</v>
      </c>
      <c r="Z56" s="3">
        <v>48</v>
      </c>
      <c r="AE56" s="34">
        <v>47</v>
      </c>
    </row>
    <row r="57" spans="1:46" ht="13.5" customHeight="1">
      <c r="A57" s="14"/>
      <c r="B57" s="2">
        <f t="shared" si="5"/>
        <v>131</v>
      </c>
      <c r="C57" s="21">
        <f t="shared" si="6"/>
        <v>3</v>
      </c>
      <c r="D57" s="21">
        <f t="shared" si="7"/>
        <v>131</v>
      </c>
      <c r="E57" s="21">
        <f t="shared" si="8"/>
        <v>0</v>
      </c>
      <c r="F57" s="24">
        <f t="shared" si="9"/>
        <v>131</v>
      </c>
      <c r="G57" s="33" t="s">
        <v>419</v>
      </c>
      <c r="H57" s="33" t="s">
        <v>154</v>
      </c>
      <c r="I57" s="33">
        <v>1957</v>
      </c>
      <c r="J57" s="33" t="s">
        <v>420</v>
      </c>
      <c r="K57" s="20"/>
      <c r="L57" s="6"/>
      <c r="M57" s="6"/>
      <c r="N57" s="6"/>
      <c r="O57" s="6"/>
      <c r="P57" s="6"/>
      <c r="Q57" s="6">
        <v>38</v>
      </c>
      <c r="R57" s="6"/>
      <c r="T57" s="6"/>
      <c r="U57" s="6"/>
      <c r="W57" s="20">
        <v>47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17">
        <v>46</v>
      </c>
      <c r="AR57" s="6"/>
      <c r="AS57" s="17"/>
      <c r="AT57" s="6"/>
    </row>
    <row r="58" spans="1:46" ht="13.5" customHeight="1">
      <c r="A58" s="14"/>
      <c r="B58" s="2">
        <f t="shared" si="5"/>
        <v>120</v>
      </c>
      <c r="C58" s="21">
        <f t="shared" si="6"/>
        <v>3</v>
      </c>
      <c r="D58" s="21">
        <f t="shared" si="7"/>
        <v>120</v>
      </c>
      <c r="E58" s="21">
        <f t="shared" si="8"/>
        <v>0</v>
      </c>
      <c r="F58" s="24">
        <f t="shared" si="9"/>
        <v>120</v>
      </c>
      <c r="G58" s="32" t="s">
        <v>235</v>
      </c>
      <c r="H58" s="26" t="s">
        <v>236</v>
      </c>
      <c r="I58" s="32">
        <v>1961</v>
      </c>
      <c r="J58" s="32" t="s">
        <v>163</v>
      </c>
      <c r="L58" s="34"/>
      <c r="N58" s="20">
        <v>38</v>
      </c>
      <c r="AJ58" s="3">
        <v>36</v>
      </c>
      <c r="AO58" s="20">
        <v>46</v>
      </c>
      <c r="AT58" s="20"/>
    </row>
    <row r="59" spans="1:36" ht="13.5" customHeight="1">
      <c r="A59" s="14"/>
      <c r="B59" s="2">
        <f t="shared" si="5"/>
        <v>148</v>
      </c>
      <c r="C59" s="21">
        <f t="shared" si="6"/>
        <v>3</v>
      </c>
      <c r="D59" s="21">
        <f t="shared" si="7"/>
        <v>148</v>
      </c>
      <c r="E59" s="21">
        <f t="shared" si="8"/>
        <v>0</v>
      </c>
      <c r="F59" s="24">
        <f t="shared" si="9"/>
        <v>148</v>
      </c>
      <c r="G59" s="32" t="s">
        <v>687</v>
      </c>
      <c r="H59" s="26" t="s">
        <v>688</v>
      </c>
      <c r="I59" s="32">
        <v>1958</v>
      </c>
      <c r="J59" s="32" t="s">
        <v>258</v>
      </c>
      <c r="AG59" s="20">
        <v>50</v>
      </c>
      <c r="AH59" s="3">
        <v>49</v>
      </c>
      <c r="AJ59" s="3">
        <v>49</v>
      </c>
    </row>
    <row r="60" spans="1:42" ht="13.5" customHeight="1">
      <c r="A60" s="14"/>
      <c r="B60" s="2">
        <f t="shared" si="5"/>
        <v>116</v>
      </c>
      <c r="C60" s="21">
        <f t="shared" si="6"/>
        <v>3</v>
      </c>
      <c r="D60" s="21">
        <f t="shared" si="7"/>
        <v>116</v>
      </c>
      <c r="E60" s="21">
        <f t="shared" si="8"/>
        <v>0</v>
      </c>
      <c r="F60" s="24">
        <f t="shared" si="9"/>
        <v>116</v>
      </c>
      <c r="G60" s="26" t="s">
        <v>797</v>
      </c>
      <c r="H60" s="26" t="s">
        <v>268</v>
      </c>
      <c r="I60" s="64">
        <v>1961</v>
      </c>
      <c r="J60" s="26" t="s">
        <v>57</v>
      </c>
      <c r="AG60" s="53"/>
      <c r="AK60" s="20">
        <v>33</v>
      </c>
      <c r="AM60" s="20">
        <v>46</v>
      </c>
      <c r="AP60" s="3">
        <v>37</v>
      </c>
    </row>
    <row r="61" spans="1:36" ht="13.5" customHeight="1">
      <c r="A61" s="14"/>
      <c r="B61" s="3">
        <f t="shared" si="5"/>
        <v>113</v>
      </c>
      <c r="C61" s="3">
        <f t="shared" si="6"/>
        <v>3</v>
      </c>
      <c r="D61" s="21">
        <f t="shared" si="7"/>
        <v>113</v>
      </c>
      <c r="E61" s="3">
        <f t="shared" si="8"/>
        <v>0</v>
      </c>
      <c r="F61" s="24">
        <f t="shared" si="9"/>
        <v>113</v>
      </c>
      <c r="G61" s="32" t="s">
        <v>370</v>
      </c>
      <c r="H61" s="32" t="s">
        <v>154</v>
      </c>
      <c r="I61" s="32">
        <v>1959</v>
      </c>
      <c r="J61" s="32"/>
      <c r="K61" s="20"/>
      <c r="P61" s="20">
        <v>39</v>
      </c>
      <c r="V61" s="3">
        <v>45</v>
      </c>
      <c r="AJ61" s="3">
        <v>29</v>
      </c>
    </row>
    <row r="62" spans="1:46" ht="13.5" customHeight="1">
      <c r="A62" s="14"/>
      <c r="B62" s="2">
        <f t="shared" si="5"/>
        <v>111</v>
      </c>
      <c r="C62" s="21">
        <f t="shared" si="6"/>
        <v>3</v>
      </c>
      <c r="D62" s="21">
        <f t="shared" si="7"/>
        <v>111</v>
      </c>
      <c r="E62" s="21">
        <f t="shared" si="8"/>
        <v>0</v>
      </c>
      <c r="F62" s="24">
        <f t="shared" si="9"/>
        <v>111</v>
      </c>
      <c r="G62" s="59" t="s">
        <v>501</v>
      </c>
      <c r="H62" s="59" t="s">
        <v>731</v>
      </c>
      <c r="I62" s="60" t="s">
        <v>708</v>
      </c>
      <c r="J62" s="59" t="s">
        <v>515</v>
      </c>
      <c r="S62" s="3">
        <v>45</v>
      </c>
      <c r="AI62" s="20">
        <v>31</v>
      </c>
      <c r="AT62" s="3">
        <v>35</v>
      </c>
    </row>
    <row r="63" spans="1:35" ht="13.5" customHeight="1">
      <c r="A63" s="14"/>
      <c r="B63" s="2">
        <f t="shared" si="5"/>
        <v>132</v>
      </c>
      <c r="C63" s="21">
        <f t="shared" si="6"/>
        <v>3</v>
      </c>
      <c r="D63" s="21">
        <f t="shared" si="7"/>
        <v>132</v>
      </c>
      <c r="E63" s="21">
        <f t="shared" si="8"/>
        <v>0</v>
      </c>
      <c r="F63" s="24">
        <f t="shared" si="9"/>
        <v>132</v>
      </c>
      <c r="G63" s="26" t="s">
        <v>172</v>
      </c>
      <c r="H63" s="32" t="s">
        <v>664</v>
      </c>
      <c r="I63" s="32">
        <v>1957</v>
      </c>
      <c r="J63" s="32" t="s">
        <v>665</v>
      </c>
      <c r="AA63" s="20">
        <v>47</v>
      </c>
      <c r="AE63" s="20">
        <v>44</v>
      </c>
      <c r="AI63" s="20">
        <v>41</v>
      </c>
    </row>
    <row r="64" spans="1:35" ht="13.5" customHeight="1">
      <c r="A64" s="14"/>
      <c r="B64" s="2">
        <f t="shared" si="5"/>
        <v>124</v>
      </c>
      <c r="C64" s="21">
        <f t="shared" si="6"/>
        <v>3</v>
      </c>
      <c r="D64" s="21">
        <f t="shared" si="7"/>
        <v>124</v>
      </c>
      <c r="E64" s="21">
        <f t="shared" si="8"/>
        <v>0</v>
      </c>
      <c r="F64" s="24">
        <f t="shared" si="9"/>
        <v>124</v>
      </c>
      <c r="G64" s="59" t="s">
        <v>717</v>
      </c>
      <c r="H64" s="59" t="s">
        <v>718</v>
      </c>
      <c r="I64" s="60" t="s">
        <v>715</v>
      </c>
      <c r="J64" s="59" t="s">
        <v>719</v>
      </c>
      <c r="T64" s="6"/>
      <c r="W64" s="20"/>
      <c r="AE64" s="20"/>
      <c r="AG64" s="20">
        <v>40</v>
      </c>
      <c r="AH64" s="3">
        <v>41</v>
      </c>
      <c r="AI64" s="20">
        <v>43</v>
      </c>
    </row>
    <row r="65" spans="1:43" ht="13.5" customHeight="1">
      <c r="A65" s="14"/>
      <c r="B65" s="2">
        <f t="shared" si="5"/>
        <v>145</v>
      </c>
      <c r="C65" s="21">
        <f t="shared" si="6"/>
        <v>3</v>
      </c>
      <c r="D65" s="21">
        <f t="shared" si="7"/>
        <v>145</v>
      </c>
      <c r="E65" s="21">
        <f t="shared" si="8"/>
        <v>0</v>
      </c>
      <c r="F65" s="24">
        <f t="shared" si="9"/>
        <v>145</v>
      </c>
      <c r="G65" s="32" t="s">
        <v>817</v>
      </c>
      <c r="H65" s="32" t="s">
        <v>818</v>
      </c>
      <c r="I65" s="32">
        <v>1959</v>
      </c>
      <c r="J65" s="32"/>
      <c r="AN65" s="20"/>
      <c r="AO65" s="3">
        <v>49</v>
      </c>
      <c r="AP65" s="3">
        <v>47</v>
      </c>
      <c r="AQ65" s="3">
        <v>49</v>
      </c>
    </row>
    <row r="66" spans="1:48" ht="12.75">
      <c r="A66" s="14"/>
      <c r="B66" s="2">
        <f t="shared" si="5"/>
        <v>149</v>
      </c>
      <c r="C66" s="21">
        <f t="shared" si="6"/>
        <v>3</v>
      </c>
      <c r="D66" s="21">
        <f t="shared" si="7"/>
        <v>149</v>
      </c>
      <c r="E66" s="21">
        <f t="shared" si="8"/>
        <v>0</v>
      </c>
      <c r="F66" s="24">
        <f t="shared" si="9"/>
        <v>149</v>
      </c>
      <c r="G66" s="26" t="s">
        <v>125</v>
      </c>
      <c r="H66" s="26" t="s">
        <v>126</v>
      </c>
      <c r="I66" s="26">
        <v>1961</v>
      </c>
      <c r="J66" s="26" t="s">
        <v>127</v>
      </c>
      <c r="L66" s="20">
        <v>50</v>
      </c>
      <c r="M66" s="20">
        <v>49</v>
      </c>
      <c r="AJ66" s="34"/>
      <c r="AU66" s="20">
        <v>50</v>
      </c>
      <c r="AV66" s="2"/>
    </row>
    <row r="67" spans="1:40" ht="12.75">
      <c r="A67" s="14"/>
      <c r="B67" s="2">
        <f t="shared" si="5"/>
        <v>121</v>
      </c>
      <c r="C67" s="21">
        <f t="shared" si="6"/>
        <v>3</v>
      </c>
      <c r="D67" s="21">
        <f t="shared" si="7"/>
        <v>121</v>
      </c>
      <c r="E67" s="21">
        <f t="shared" si="8"/>
        <v>0</v>
      </c>
      <c r="F67" s="24">
        <f t="shared" si="9"/>
        <v>121</v>
      </c>
      <c r="G67" s="32" t="s">
        <v>368</v>
      </c>
      <c r="H67" s="32" t="s">
        <v>47</v>
      </c>
      <c r="I67" s="32">
        <v>1959</v>
      </c>
      <c r="J67" s="32" t="s">
        <v>369</v>
      </c>
      <c r="P67" s="20">
        <v>40</v>
      </c>
      <c r="T67" s="3">
        <v>39</v>
      </c>
      <c r="AN67" s="3">
        <v>42</v>
      </c>
    </row>
    <row r="68" spans="1:48" ht="12.75">
      <c r="A68" s="14"/>
      <c r="B68" s="2">
        <f t="shared" si="5"/>
        <v>67</v>
      </c>
      <c r="C68" s="21">
        <f t="shared" si="6"/>
        <v>2</v>
      </c>
      <c r="D68" s="21">
        <f t="shared" si="7"/>
        <v>67</v>
      </c>
      <c r="E68" s="21">
        <f t="shared" si="8"/>
        <v>0</v>
      </c>
      <c r="F68" s="24">
        <f t="shared" si="9"/>
        <v>67</v>
      </c>
      <c r="G68" s="26" t="s">
        <v>159</v>
      </c>
      <c r="H68" s="26" t="s">
        <v>160</v>
      </c>
      <c r="I68" s="26">
        <v>1959</v>
      </c>
      <c r="J68" s="26" t="s">
        <v>36</v>
      </c>
      <c r="L68" s="20">
        <v>32</v>
      </c>
      <c r="P68" s="20">
        <v>35</v>
      </c>
      <c r="AA68" s="20"/>
      <c r="AV68" s="2"/>
    </row>
    <row r="69" spans="1:46" ht="12.75">
      <c r="A69" s="14"/>
      <c r="B69" s="2">
        <f t="shared" si="5"/>
        <v>92</v>
      </c>
      <c r="C69" s="21">
        <f t="shared" si="6"/>
        <v>2</v>
      </c>
      <c r="D69" s="21">
        <f t="shared" si="7"/>
        <v>92</v>
      </c>
      <c r="E69" s="21">
        <f t="shared" si="8"/>
        <v>0</v>
      </c>
      <c r="F69" s="24">
        <f t="shared" si="9"/>
        <v>92</v>
      </c>
      <c r="G69" s="32" t="s">
        <v>684</v>
      </c>
      <c r="H69" s="26" t="s">
        <v>683</v>
      </c>
      <c r="I69" s="32">
        <v>1957</v>
      </c>
      <c r="J69" s="32" t="s">
        <v>202</v>
      </c>
      <c r="AG69" s="3">
        <v>47</v>
      </c>
      <c r="AT69" s="3">
        <v>45</v>
      </c>
    </row>
    <row r="70" spans="1:48" ht="12.75">
      <c r="A70" s="14"/>
      <c r="B70" s="2">
        <f t="shared" si="5"/>
        <v>81</v>
      </c>
      <c r="C70" s="21">
        <f t="shared" si="6"/>
        <v>2</v>
      </c>
      <c r="D70" s="21">
        <f t="shared" si="7"/>
        <v>81</v>
      </c>
      <c r="E70" s="21">
        <f t="shared" si="8"/>
        <v>0</v>
      </c>
      <c r="F70" s="24">
        <f t="shared" si="9"/>
        <v>81</v>
      </c>
      <c r="G70" s="32" t="s">
        <v>228</v>
      </c>
      <c r="H70" s="26" t="s">
        <v>208</v>
      </c>
      <c r="I70" s="32">
        <v>1958</v>
      </c>
      <c r="J70" s="32" t="s">
        <v>229</v>
      </c>
      <c r="K70" s="20"/>
      <c r="M70" s="6"/>
      <c r="N70" s="20">
        <v>43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>
        <v>38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V70" s="2"/>
    </row>
    <row r="71" spans="1:22" ht="15">
      <c r="A71" s="14"/>
      <c r="B71" s="2">
        <f t="shared" si="5"/>
        <v>91</v>
      </c>
      <c r="C71" s="21">
        <f t="shared" si="6"/>
        <v>2</v>
      </c>
      <c r="D71" s="21">
        <f t="shared" si="7"/>
        <v>91</v>
      </c>
      <c r="E71" s="21">
        <f t="shared" si="8"/>
        <v>0</v>
      </c>
      <c r="F71" s="24">
        <f t="shared" si="9"/>
        <v>91</v>
      </c>
      <c r="G71" s="48" t="s">
        <v>377</v>
      </c>
      <c r="H71" s="49" t="s">
        <v>201</v>
      </c>
      <c r="I71" s="48">
        <v>1959</v>
      </c>
      <c r="J71" s="48" t="s">
        <v>378</v>
      </c>
      <c r="O71" s="3">
        <v>45</v>
      </c>
      <c r="V71" s="3">
        <v>46</v>
      </c>
    </row>
    <row r="72" spans="1:37" ht="12.75">
      <c r="A72" s="14"/>
      <c r="B72" s="2">
        <f t="shared" si="5"/>
        <v>97</v>
      </c>
      <c r="C72" s="21">
        <f t="shared" si="6"/>
        <v>2</v>
      </c>
      <c r="D72" s="21">
        <f t="shared" si="7"/>
        <v>97</v>
      </c>
      <c r="E72" s="21">
        <f t="shared" si="8"/>
        <v>0</v>
      </c>
      <c r="F72" s="24">
        <f t="shared" si="9"/>
        <v>97</v>
      </c>
      <c r="G72" s="26" t="s">
        <v>654</v>
      </c>
      <c r="H72" s="26" t="s">
        <v>166</v>
      </c>
      <c r="I72" s="26">
        <v>1957</v>
      </c>
      <c r="J72" s="26" t="s">
        <v>111</v>
      </c>
      <c r="Y72" s="3">
        <v>50</v>
      </c>
      <c r="AG72" s="20">
        <v>47</v>
      </c>
      <c r="AK72" s="20"/>
    </row>
    <row r="73" spans="1:43" ht="12.75">
      <c r="A73" s="14"/>
      <c r="B73" s="2">
        <f t="shared" si="5"/>
        <v>85</v>
      </c>
      <c r="C73" s="21">
        <f t="shared" si="6"/>
        <v>2</v>
      </c>
      <c r="D73" s="21">
        <f t="shared" si="7"/>
        <v>85</v>
      </c>
      <c r="E73" s="21">
        <f t="shared" si="8"/>
        <v>0</v>
      </c>
      <c r="F73" s="24">
        <f t="shared" si="9"/>
        <v>85</v>
      </c>
      <c r="G73" s="33" t="s">
        <v>639</v>
      </c>
      <c r="H73" s="33" t="s">
        <v>640</v>
      </c>
      <c r="I73" s="33">
        <v>1959</v>
      </c>
      <c r="J73" s="33" t="s">
        <v>61</v>
      </c>
      <c r="W73" s="20">
        <v>42</v>
      </c>
      <c r="AA73" s="20"/>
      <c r="AQ73" s="3">
        <v>43</v>
      </c>
    </row>
    <row r="74" spans="1:45" ht="12.75">
      <c r="A74" s="14"/>
      <c r="B74" s="2">
        <f t="shared" si="5"/>
        <v>94</v>
      </c>
      <c r="C74" s="21">
        <f t="shared" si="6"/>
        <v>2</v>
      </c>
      <c r="D74" s="21">
        <f t="shared" si="7"/>
        <v>94</v>
      </c>
      <c r="E74" s="21">
        <f t="shared" si="8"/>
        <v>0</v>
      </c>
      <c r="F74" s="24">
        <f t="shared" si="9"/>
        <v>94</v>
      </c>
      <c r="G74" s="32" t="s">
        <v>205</v>
      </c>
      <c r="H74" s="32" t="s">
        <v>206</v>
      </c>
      <c r="I74" s="32">
        <v>1960</v>
      </c>
      <c r="J74" s="32" t="s">
        <v>202</v>
      </c>
      <c r="M74" s="20">
        <v>46</v>
      </c>
      <c r="AP74" s="3">
        <v>48</v>
      </c>
      <c r="AS74" s="20"/>
    </row>
    <row r="75" spans="1:48" ht="12.75">
      <c r="A75" s="14"/>
      <c r="B75" s="2">
        <f t="shared" si="5"/>
        <v>81</v>
      </c>
      <c r="C75" s="21">
        <f t="shared" si="6"/>
        <v>2</v>
      </c>
      <c r="D75" s="21">
        <f t="shared" si="7"/>
        <v>81</v>
      </c>
      <c r="E75" s="21">
        <f t="shared" si="8"/>
        <v>0</v>
      </c>
      <c r="F75" s="24">
        <f t="shared" si="9"/>
        <v>81</v>
      </c>
      <c r="G75" s="61" t="s">
        <v>734</v>
      </c>
      <c r="H75" s="61" t="s">
        <v>735</v>
      </c>
      <c r="I75" s="61">
        <v>1958</v>
      </c>
      <c r="J75" s="61" t="s">
        <v>258</v>
      </c>
      <c r="AH75" s="3">
        <v>42</v>
      </c>
      <c r="AV75" s="20">
        <v>39</v>
      </c>
    </row>
    <row r="76" spans="1:35" ht="14.25">
      <c r="A76" s="14"/>
      <c r="B76" s="2">
        <f t="shared" si="5"/>
        <v>74</v>
      </c>
      <c r="C76" s="21">
        <f t="shared" si="6"/>
        <v>2</v>
      </c>
      <c r="D76" s="21">
        <f t="shared" si="7"/>
        <v>74</v>
      </c>
      <c r="E76" s="21">
        <f t="shared" si="8"/>
        <v>0</v>
      </c>
      <c r="F76" s="24">
        <f t="shared" si="9"/>
        <v>74</v>
      </c>
      <c r="G76" s="28" t="s">
        <v>383</v>
      </c>
      <c r="H76" s="28" t="s">
        <v>384</v>
      </c>
      <c r="I76" s="29">
        <v>21551</v>
      </c>
      <c r="J76" s="30" t="s">
        <v>385</v>
      </c>
      <c r="O76" s="3">
        <v>39</v>
      </c>
      <c r="AI76" s="20">
        <v>35</v>
      </c>
    </row>
    <row r="77" spans="1:46" ht="14.25">
      <c r="A77" s="14"/>
      <c r="B77" s="2">
        <f t="shared" si="5"/>
        <v>39</v>
      </c>
      <c r="C77" s="21">
        <f t="shared" si="6"/>
        <v>2</v>
      </c>
      <c r="D77" s="21">
        <f t="shared" si="7"/>
        <v>39</v>
      </c>
      <c r="E77" s="21">
        <f t="shared" si="8"/>
        <v>0</v>
      </c>
      <c r="F77" s="24">
        <f t="shared" si="9"/>
        <v>39</v>
      </c>
      <c r="G77" s="28" t="s">
        <v>338</v>
      </c>
      <c r="H77" s="28" t="s">
        <v>339</v>
      </c>
      <c r="I77" s="29">
        <v>21916</v>
      </c>
      <c r="J77" s="30" t="s">
        <v>340</v>
      </c>
      <c r="O77" s="3">
        <v>11</v>
      </c>
      <c r="S77" s="3">
        <v>28</v>
      </c>
      <c r="AQ77" s="20"/>
      <c r="AS77" s="20"/>
      <c r="AT77" s="20"/>
    </row>
    <row r="78" spans="1:46" ht="12.75">
      <c r="A78" s="14"/>
      <c r="B78" s="2">
        <f t="shared" si="5"/>
        <v>76</v>
      </c>
      <c r="C78" s="21">
        <f t="shared" si="6"/>
        <v>2</v>
      </c>
      <c r="D78" s="21">
        <f t="shared" si="7"/>
        <v>76</v>
      </c>
      <c r="E78" s="21">
        <f t="shared" si="8"/>
        <v>0</v>
      </c>
      <c r="F78" s="24">
        <f t="shared" si="9"/>
        <v>76</v>
      </c>
      <c r="G78" s="26" t="s">
        <v>195</v>
      </c>
      <c r="H78" s="26" t="s">
        <v>196</v>
      </c>
      <c r="I78" s="26">
        <v>1958</v>
      </c>
      <c r="J78" s="26"/>
      <c r="K78" s="19"/>
      <c r="L78" s="34">
        <v>43</v>
      </c>
      <c r="N78" s="20">
        <v>33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16" ht="12.75">
      <c r="A79" s="14"/>
      <c r="B79" s="2">
        <f t="shared" si="5"/>
        <v>99</v>
      </c>
      <c r="C79" s="21">
        <f t="shared" si="6"/>
        <v>2</v>
      </c>
      <c r="D79" s="21">
        <f t="shared" si="7"/>
        <v>99</v>
      </c>
      <c r="E79" s="21">
        <f t="shared" si="8"/>
        <v>0</v>
      </c>
      <c r="F79" s="24">
        <f t="shared" si="9"/>
        <v>99</v>
      </c>
      <c r="G79" s="32" t="s">
        <v>109</v>
      </c>
      <c r="H79" s="32" t="s">
        <v>110</v>
      </c>
      <c r="I79" s="32">
        <v>1960</v>
      </c>
      <c r="J79" s="32" t="s">
        <v>111</v>
      </c>
      <c r="L79" s="3">
        <v>50</v>
      </c>
      <c r="P79" s="20">
        <v>49</v>
      </c>
    </row>
    <row r="80" spans="1:27" ht="15">
      <c r="A80" s="14"/>
      <c r="B80" s="2">
        <f t="shared" si="5"/>
        <v>75</v>
      </c>
      <c r="C80" s="21">
        <f t="shared" si="6"/>
        <v>2</v>
      </c>
      <c r="D80" s="21">
        <f t="shared" si="7"/>
        <v>75</v>
      </c>
      <c r="E80" s="21">
        <f t="shared" si="8"/>
        <v>0</v>
      </c>
      <c r="F80" s="24">
        <f t="shared" si="9"/>
        <v>75</v>
      </c>
      <c r="G80" s="48" t="s">
        <v>580</v>
      </c>
      <c r="H80" s="49" t="s">
        <v>221</v>
      </c>
      <c r="I80" s="48">
        <v>1960</v>
      </c>
      <c r="J80" s="48" t="s">
        <v>581</v>
      </c>
      <c r="T80" s="3">
        <v>34</v>
      </c>
      <c r="AA80" s="3">
        <v>41</v>
      </c>
    </row>
    <row r="81" spans="1:36" ht="12.75">
      <c r="A81" s="14"/>
      <c r="B81" s="2">
        <f t="shared" si="5"/>
        <v>78</v>
      </c>
      <c r="C81" s="21">
        <f t="shared" si="6"/>
        <v>2</v>
      </c>
      <c r="D81" s="21">
        <f t="shared" si="7"/>
        <v>78</v>
      </c>
      <c r="E81" s="21">
        <f t="shared" si="8"/>
        <v>0</v>
      </c>
      <c r="F81" s="24">
        <f t="shared" si="9"/>
        <v>78</v>
      </c>
      <c r="G81" s="32" t="s">
        <v>353</v>
      </c>
      <c r="H81" s="32" t="s">
        <v>47</v>
      </c>
      <c r="I81" s="32">
        <v>1960</v>
      </c>
      <c r="J81" s="32"/>
      <c r="P81" s="3">
        <v>45</v>
      </c>
      <c r="AJ81" s="3">
        <v>33</v>
      </c>
    </row>
    <row r="82" spans="1:46" ht="12.75">
      <c r="A82" s="14"/>
      <c r="B82" s="2">
        <f t="shared" si="5"/>
        <v>89</v>
      </c>
      <c r="C82" s="21">
        <f t="shared" si="6"/>
        <v>2</v>
      </c>
      <c r="D82" s="21">
        <f t="shared" si="7"/>
        <v>89</v>
      </c>
      <c r="E82" s="21">
        <f t="shared" si="8"/>
        <v>0</v>
      </c>
      <c r="F82" s="24">
        <f t="shared" si="9"/>
        <v>89</v>
      </c>
      <c r="G82" s="26" t="s">
        <v>777</v>
      </c>
      <c r="H82" s="26" t="s">
        <v>753</v>
      </c>
      <c r="I82" s="64">
        <v>1959</v>
      </c>
      <c r="J82" s="26" t="s">
        <v>748</v>
      </c>
      <c r="AK82" s="20">
        <v>45</v>
      </c>
      <c r="AT82" s="3">
        <v>44</v>
      </c>
    </row>
    <row r="83" spans="1:42" ht="13.5" customHeight="1">
      <c r="A83" s="14"/>
      <c r="B83" s="2">
        <f t="shared" si="5"/>
        <v>77</v>
      </c>
      <c r="C83" s="21">
        <f t="shared" si="6"/>
        <v>2</v>
      </c>
      <c r="D83" s="21">
        <f t="shared" si="7"/>
        <v>77</v>
      </c>
      <c r="E83" s="21">
        <f t="shared" si="8"/>
        <v>0</v>
      </c>
      <c r="F83" s="24">
        <f t="shared" si="9"/>
        <v>77</v>
      </c>
      <c r="G83" s="26" t="s">
        <v>798</v>
      </c>
      <c r="H83" s="26" t="s">
        <v>799</v>
      </c>
      <c r="I83" s="64">
        <v>1960</v>
      </c>
      <c r="J83" s="26" t="s">
        <v>748</v>
      </c>
      <c r="AI83" s="20"/>
      <c r="AK83" s="3">
        <v>42</v>
      </c>
      <c r="AP83" s="3">
        <v>35</v>
      </c>
    </row>
    <row r="84" spans="1:43" ht="13.5" customHeight="1">
      <c r="A84" s="14"/>
      <c r="B84" s="2">
        <f t="shared" si="5"/>
        <v>87</v>
      </c>
      <c r="C84" s="21">
        <f t="shared" si="6"/>
        <v>2</v>
      </c>
      <c r="D84" s="21">
        <f t="shared" si="7"/>
        <v>87</v>
      </c>
      <c r="E84" s="21">
        <f t="shared" si="8"/>
        <v>0</v>
      </c>
      <c r="F84" s="24">
        <f t="shared" si="9"/>
        <v>87</v>
      </c>
      <c r="G84" s="33" t="s">
        <v>646</v>
      </c>
      <c r="H84" s="33" t="s">
        <v>647</v>
      </c>
      <c r="I84" s="33">
        <v>1957</v>
      </c>
      <c r="J84" s="33"/>
      <c r="W84" s="3">
        <v>44</v>
      </c>
      <c r="AQ84" s="20">
        <v>43</v>
      </c>
    </row>
    <row r="85" spans="1:47" ht="13.5" customHeight="1">
      <c r="A85" s="14"/>
      <c r="B85" s="2">
        <f t="shared" si="5"/>
        <v>87</v>
      </c>
      <c r="C85" s="21">
        <f t="shared" si="6"/>
        <v>2</v>
      </c>
      <c r="D85" s="21">
        <f t="shared" si="7"/>
        <v>87</v>
      </c>
      <c r="E85" s="21">
        <f t="shared" si="8"/>
        <v>0</v>
      </c>
      <c r="F85" s="24">
        <f t="shared" si="9"/>
        <v>87</v>
      </c>
      <c r="G85" s="26" t="s">
        <v>598</v>
      </c>
      <c r="H85" s="32" t="s">
        <v>599</v>
      </c>
      <c r="I85" s="32">
        <v>1961</v>
      </c>
      <c r="J85" s="32"/>
      <c r="K85" s="19"/>
      <c r="U85" s="20">
        <v>45</v>
      </c>
      <c r="AU85" s="3">
        <v>42</v>
      </c>
    </row>
    <row r="86" spans="1:31" ht="13.5" customHeight="1">
      <c r="A86" s="14"/>
      <c r="B86" s="2">
        <f aca="true" t="shared" si="10" ref="B86:B149">SUM(K86:AV86)</f>
        <v>82</v>
      </c>
      <c r="C86" s="21">
        <f aca="true" t="shared" si="11" ref="C86:C149">COUNT(K86:AV86)</f>
        <v>2</v>
      </c>
      <c r="D86" s="21">
        <f aca="true" t="shared" si="12" ref="D86:D149"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82</v>
      </c>
      <c r="E86" s="21">
        <f aca="true" t="shared" si="13" ref="E86:E149">IF(COUNT(K86:AV86)&lt;22,IF(COUNT(K86:AV86)&gt;14,(COUNT(K86:AV86)-15),0)*20,120)</f>
        <v>0</v>
      </c>
      <c r="F86" s="24">
        <f aca="true" t="shared" si="14" ref="F86:F149">D86+E86</f>
        <v>82</v>
      </c>
      <c r="G86" s="32" t="s">
        <v>262</v>
      </c>
      <c r="H86" s="26" t="s">
        <v>263</v>
      </c>
      <c r="I86" s="32">
        <v>1961</v>
      </c>
      <c r="J86" s="32" t="s">
        <v>264</v>
      </c>
      <c r="N86" s="3">
        <v>38</v>
      </c>
      <c r="O86" s="20"/>
      <c r="AE86" s="34">
        <v>44</v>
      </c>
    </row>
    <row r="87" spans="1:23" ht="13.5" customHeight="1">
      <c r="A87" s="14"/>
      <c r="B87" s="2">
        <f t="shared" si="10"/>
        <v>50</v>
      </c>
      <c r="C87" s="21">
        <f t="shared" si="11"/>
        <v>2</v>
      </c>
      <c r="D87" s="21">
        <f t="shared" si="12"/>
        <v>50</v>
      </c>
      <c r="E87" s="21">
        <f t="shared" si="13"/>
        <v>0</v>
      </c>
      <c r="F87" s="24">
        <f t="shared" si="14"/>
        <v>50</v>
      </c>
      <c r="G87" s="26" t="s">
        <v>472</v>
      </c>
      <c r="H87" s="26" t="s">
        <v>473</v>
      </c>
      <c r="I87" s="39" t="s">
        <v>474</v>
      </c>
      <c r="J87" s="26" t="s">
        <v>400</v>
      </c>
      <c r="O87" s="20"/>
      <c r="Q87" s="3">
        <v>12</v>
      </c>
      <c r="W87" s="3">
        <v>38</v>
      </c>
    </row>
    <row r="88" spans="1:27" ht="13.5" customHeight="1">
      <c r="A88" s="14"/>
      <c r="B88" s="2">
        <f t="shared" si="10"/>
        <v>83</v>
      </c>
      <c r="C88" s="21">
        <f t="shared" si="11"/>
        <v>2</v>
      </c>
      <c r="D88" s="21">
        <f t="shared" si="12"/>
        <v>83</v>
      </c>
      <c r="E88" s="21">
        <f t="shared" si="13"/>
        <v>0</v>
      </c>
      <c r="F88" s="24">
        <f t="shared" si="14"/>
        <v>83</v>
      </c>
      <c r="G88" s="26" t="s">
        <v>662</v>
      </c>
      <c r="H88" s="32" t="s">
        <v>663</v>
      </c>
      <c r="I88" s="32">
        <v>1957</v>
      </c>
      <c r="J88" s="32" t="s">
        <v>224</v>
      </c>
      <c r="Z88" s="3">
        <v>43</v>
      </c>
      <c r="AA88" s="20">
        <v>40</v>
      </c>
    </row>
    <row r="89" spans="1:37" ht="13.5" customHeight="1">
      <c r="A89" s="14"/>
      <c r="B89" s="2">
        <f t="shared" si="10"/>
        <v>80</v>
      </c>
      <c r="C89" s="21">
        <f t="shared" si="11"/>
        <v>2</v>
      </c>
      <c r="D89" s="21">
        <f t="shared" si="12"/>
        <v>80</v>
      </c>
      <c r="E89" s="21">
        <f t="shared" si="13"/>
        <v>0</v>
      </c>
      <c r="F89" s="24">
        <f t="shared" si="14"/>
        <v>80</v>
      </c>
      <c r="G89" s="61" t="s">
        <v>737</v>
      </c>
      <c r="H89" s="61" t="s">
        <v>173</v>
      </c>
      <c r="I89" s="61">
        <v>1961</v>
      </c>
      <c r="J89" s="61" t="s">
        <v>258</v>
      </c>
      <c r="AH89" s="3">
        <v>36</v>
      </c>
      <c r="AK89" s="3">
        <v>44</v>
      </c>
    </row>
    <row r="90" spans="1:19" ht="13.5" customHeight="1">
      <c r="A90" s="14"/>
      <c r="B90" s="2">
        <f t="shared" si="10"/>
        <v>71</v>
      </c>
      <c r="C90" s="21">
        <f t="shared" si="11"/>
        <v>2</v>
      </c>
      <c r="D90" s="21">
        <f t="shared" si="12"/>
        <v>71</v>
      </c>
      <c r="E90" s="21">
        <f t="shared" si="13"/>
        <v>0</v>
      </c>
      <c r="F90" s="24">
        <f t="shared" si="14"/>
        <v>71</v>
      </c>
      <c r="G90" s="28" t="s">
        <v>302</v>
      </c>
      <c r="H90" s="28" t="s">
        <v>303</v>
      </c>
      <c r="I90" s="29">
        <v>21916</v>
      </c>
      <c r="J90" s="30" t="s">
        <v>304</v>
      </c>
      <c r="O90" s="3">
        <v>36</v>
      </c>
      <c r="S90" s="3">
        <v>35</v>
      </c>
    </row>
    <row r="91" spans="1:36" ht="13.5" customHeight="1">
      <c r="A91" s="14"/>
      <c r="B91" s="2">
        <f t="shared" si="10"/>
        <v>54</v>
      </c>
      <c r="C91" s="21">
        <f t="shared" si="11"/>
        <v>2</v>
      </c>
      <c r="D91" s="21">
        <f t="shared" si="12"/>
        <v>54</v>
      </c>
      <c r="E91" s="21">
        <f t="shared" si="13"/>
        <v>0</v>
      </c>
      <c r="F91" s="24">
        <f t="shared" si="14"/>
        <v>54</v>
      </c>
      <c r="G91" s="28" t="s">
        <v>341</v>
      </c>
      <c r="H91" s="28" t="s">
        <v>305</v>
      </c>
      <c r="I91" s="29">
        <v>20821</v>
      </c>
      <c r="J91" s="30" t="s">
        <v>391</v>
      </c>
      <c r="O91" s="3">
        <v>35</v>
      </c>
      <c r="AJ91" s="3">
        <v>19</v>
      </c>
    </row>
    <row r="92" spans="1:19" ht="13.5" customHeight="1">
      <c r="A92" s="14"/>
      <c r="B92" s="2">
        <f t="shared" si="10"/>
        <v>83</v>
      </c>
      <c r="C92" s="21">
        <f t="shared" si="11"/>
        <v>2</v>
      </c>
      <c r="D92" s="21">
        <f t="shared" si="12"/>
        <v>83</v>
      </c>
      <c r="E92" s="21">
        <f t="shared" si="13"/>
        <v>0</v>
      </c>
      <c r="F92" s="24">
        <f t="shared" si="14"/>
        <v>83</v>
      </c>
      <c r="G92" s="28" t="s">
        <v>282</v>
      </c>
      <c r="H92" s="28" t="s">
        <v>283</v>
      </c>
      <c r="I92" s="29">
        <v>21916</v>
      </c>
      <c r="J92" s="30" t="s">
        <v>284</v>
      </c>
      <c r="K92" s="6"/>
      <c r="O92" s="3">
        <v>44</v>
      </c>
      <c r="S92" s="3">
        <v>39</v>
      </c>
    </row>
    <row r="93" spans="1:35" ht="13.5" customHeight="1">
      <c r="A93" s="14"/>
      <c r="B93" s="2">
        <f t="shared" si="10"/>
        <v>33</v>
      </c>
      <c r="C93" s="21">
        <f t="shared" si="11"/>
        <v>2</v>
      </c>
      <c r="D93" s="21">
        <f t="shared" si="12"/>
        <v>33</v>
      </c>
      <c r="E93" s="21">
        <f t="shared" si="13"/>
        <v>0</v>
      </c>
      <c r="F93" s="24">
        <f t="shared" si="14"/>
        <v>33</v>
      </c>
      <c r="G93" s="59" t="s">
        <v>350</v>
      </c>
      <c r="H93" s="59" t="s">
        <v>332</v>
      </c>
      <c r="I93" s="60" t="s">
        <v>479</v>
      </c>
      <c r="J93" s="59" t="s">
        <v>709</v>
      </c>
      <c r="O93" s="3">
        <v>3</v>
      </c>
      <c r="AI93" s="20">
        <v>30</v>
      </c>
    </row>
    <row r="94" spans="1:48" ht="13.5" customHeight="1">
      <c r="A94" s="14"/>
      <c r="B94" s="2">
        <f t="shared" si="10"/>
        <v>72</v>
      </c>
      <c r="C94" s="21">
        <f t="shared" si="11"/>
        <v>2</v>
      </c>
      <c r="D94" s="21">
        <f t="shared" si="12"/>
        <v>72</v>
      </c>
      <c r="E94" s="21">
        <f t="shared" si="13"/>
        <v>0</v>
      </c>
      <c r="F94" s="24">
        <f t="shared" si="14"/>
        <v>72</v>
      </c>
      <c r="G94" s="26" t="s">
        <v>144</v>
      </c>
      <c r="H94" s="26" t="s">
        <v>145</v>
      </c>
      <c r="I94" s="26">
        <v>1959</v>
      </c>
      <c r="J94" s="26"/>
      <c r="L94" s="20">
        <v>40</v>
      </c>
      <c r="Q94" s="20">
        <v>32</v>
      </c>
      <c r="R94" s="20"/>
      <c r="AB94" s="20"/>
      <c r="AV94" s="2"/>
    </row>
    <row r="95" spans="1:48" ht="13.5" customHeight="1">
      <c r="A95" s="14"/>
      <c r="B95" s="2">
        <f t="shared" si="10"/>
        <v>77</v>
      </c>
      <c r="C95" s="21">
        <f t="shared" si="11"/>
        <v>2</v>
      </c>
      <c r="D95" s="21">
        <f t="shared" si="12"/>
        <v>77</v>
      </c>
      <c r="E95" s="21">
        <f t="shared" si="13"/>
        <v>0</v>
      </c>
      <c r="F95" s="24">
        <f t="shared" si="14"/>
        <v>77</v>
      </c>
      <c r="G95" s="33" t="s">
        <v>78</v>
      </c>
      <c r="H95" s="33" t="s">
        <v>50</v>
      </c>
      <c r="I95" s="33">
        <v>1958</v>
      </c>
      <c r="J95" s="33" t="s">
        <v>62</v>
      </c>
      <c r="K95" s="20">
        <v>46</v>
      </c>
      <c r="L95" s="6"/>
      <c r="M95" s="6"/>
      <c r="N95" s="6"/>
      <c r="O95" s="6"/>
      <c r="P95" s="6"/>
      <c r="Q95" s="6">
        <v>31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2"/>
    </row>
    <row r="96" spans="1:48" ht="13.5" customHeight="1">
      <c r="A96" s="14"/>
      <c r="B96" s="2">
        <f t="shared" si="10"/>
        <v>92</v>
      </c>
      <c r="C96" s="21">
        <f t="shared" si="11"/>
        <v>2</v>
      </c>
      <c r="D96" s="21">
        <f t="shared" si="12"/>
        <v>92</v>
      </c>
      <c r="E96" s="21">
        <f t="shared" si="13"/>
        <v>0</v>
      </c>
      <c r="F96" s="24">
        <f t="shared" si="14"/>
        <v>92</v>
      </c>
      <c r="G96" s="26" t="s">
        <v>116</v>
      </c>
      <c r="H96" s="26" t="s">
        <v>117</v>
      </c>
      <c r="I96" s="26">
        <v>1957</v>
      </c>
      <c r="J96" s="26" t="s">
        <v>118</v>
      </c>
      <c r="K96" s="20"/>
      <c r="L96" s="3">
        <v>47</v>
      </c>
      <c r="AN96" s="3">
        <v>45</v>
      </c>
      <c r="AV96" s="2"/>
    </row>
    <row r="97" spans="1:23" ht="13.5" customHeight="1">
      <c r="A97" s="14"/>
      <c r="B97" s="2">
        <f t="shared" si="10"/>
        <v>87</v>
      </c>
      <c r="C97" s="21">
        <f t="shared" si="11"/>
        <v>2</v>
      </c>
      <c r="D97" s="21">
        <f t="shared" si="12"/>
        <v>87</v>
      </c>
      <c r="E97" s="21">
        <f t="shared" si="13"/>
        <v>0</v>
      </c>
      <c r="F97" s="24">
        <f t="shared" si="14"/>
        <v>87</v>
      </c>
      <c r="G97" s="33" t="s">
        <v>415</v>
      </c>
      <c r="H97" s="33" t="s">
        <v>416</v>
      </c>
      <c r="I97" s="33">
        <v>1960</v>
      </c>
      <c r="J97" s="33" t="s">
        <v>634</v>
      </c>
      <c r="Q97" s="3">
        <v>41</v>
      </c>
      <c r="T97" s="6"/>
      <c r="W97" s="20">
        <v>46</v>
      </c>
    </row>
    <row r="98" spans="1:48" ht="12.75">
      <c r="A98" s="14"/>
      <c r="B98" s="2">
        <f t="shared" si="10"/>
        <v>85</v>
      </c>
      <c r="C98" s="21">
        <f t="shared" si="11"/>
        <v>2</v>
      </c>
      <c r="D98" s="21">
        <f t="shared" si="12"/>
        <v>85</v>
      </c>
      <c r="E98" s="21">
        <f t="shared" si="13"/>
        <v>0</v>
      </c>
      <c r="F98" s="24">
        <f t="shared" si="14"/>
        <v>85</v>
      </c>
      <c r="G98" s="36" t="s">
        <v>97</v>
      </c>
      <c r="H98" s="36" t="s">
        <v>47</v>
      </c>
      <c r="I98" s="36">
        <v>1960</v>
      </c>
      <c r="J98" s="36" t="s">
        <v>62</v>
      </c>
      <c r="K98" s="3">
        <v>43</v>
      </c>
      <c r="M98" s="20"/>
      <c r="P98" s="20"/>
      <c r="Q98" s="20"/>
      <c r="W98" s="3">
        <v>42</v>
      </c>
      <c r="AU98" s="6"/>
      <c r="AV98" s="2"/>
    </row>
    <row r="99" spans="1:43" ht="12.75">
      <c r="A99" s="14"/>
      <c r="B99" s="2">
        <f t="shared" si="10"/>
        <v>91</v>
      </c>
      <c r="C99" s="21">
        <f t="shared" si="11"/>
        <v>2</v>
      </c>
      <c r="D99" s="21">
        <f t="shared" si="12"/>
        <v>91</v>
      </c>
      <c r="E99" s="21">
        <f t="shared" si="13"/>
        <v>0</v>
      </c>
      <c r="F99" s="24">
        <f t="shared" si="14"/>
        <v>91</v>
      </c>
      <c r="G99" s="26" t="s">
        <v>408</v>
      </c>
      <c r="H99" s="26" t="s">
        <v>409</v>
      </c>
      <c r="I99" s="39" t="s">
        <v>410</v>
      </c>
      <c r="J99" s="27" t="s">
        <v>411</v>
      </c>
      <c r="Q99" s="3">
        <v>43</v>
      </c>
      <c r="AQ99" s="3">
        <v>48</v>
      </c>
    </row>
    <row r="100" spans="1:48" ht="13.5" customHeight="1">
      <c r="A100" s="3"/>
      <c r="B100" s="2">
        <f t="shared" si="10"/>
        <v>83</v>
      </c>
      <c r="C100" s="21">
        <f t="shared" si="11"/>
        <v>2</v>
      </c>
      <c r="D100" s="21">
        <f t="shared" si="12"/>
        <v>83</v>
      </c>
      <c r="E100" s="21">
        <f t="shared" si="13"/>
        <v>0</v>
      </c>
      <c r="F100" s="24">
        <f t="shared" si="14"/>
        <v>83</v>
      </c>
      <c r="G100" s="55" t="s">
        <v>853</v>
      </c>
      <c r="H100" s="55" t="s">
        <v>757</v>
      </c>
      <c r="I100" s="26">
        <v>1958</v>
      </c>
      <c r="J100" s="55" t="s">
        <v>854</v>
      </c>
      <c r="AH100" s="3">
        <v>39</v>
      </c>
      <c r="AV100" s="3">
        <v>44</v>
      </c>
    </row>
    <row r="101" spans="1:23" ht="13.5" customHeight="1">
      <c r="A101" s="14"/>
      <c r="B101" s="2">
        <f t="shared" si="10"/>
        <v>56</v>
      </c>
      <c r="C101" s="21">
        <f t="shared" si="11"/>
        <v>2</v>
      </c>
      <c r="D101" s="21">
        <f t="shared" si="12"/>
        <v>56</v>
      </c>
      <c r="E101" s="21">
        <f t="shared" si="13"/>
        <v>0</v>
      </c>
      <c r="F101" s="24">
        <f t="shared" si="14"/>
        <v>56</v>
      </c>
      <c r="G101" s="33" t="s">
        <v>466</v>
      </c>
      <c r="H101" s="33" t="s">
        <v>467</v>
      </c>
      <c r="I101" s="33">
        <v>1960</v>
      </c>
      <c r="J101" s="33" t="s">
        <v>58</v>
      </c>
      <c r="K101" s="17"/>
      <c r="M101" s="20"/>
      <c r="Q101" s="3">
        <v>15</v>
      </c>
      <c r="W101" s="3">
        <v>41</v>
      </c>
    </row>
    <row r="102" spans="1:46" ht="13.5" customHeight="1">
      <c r="A102" s="14"/>
      <c r="B102" s="2">
        <f t="shared" si="10"/>
        <v>73</v>
      </c>
      <c r="C102" s="21">
        <f t="shared" si="11"/>
        <v>2</v>
      </c>
      <c r="D102" s="21">
        <f t="shared" si="12"/>
        <v>73</v>
      </c>
      <c r="E102" s="21">
        <f t="shared" si="13"/>
        <v>0</v>
      </c>
      <c r="F102" s="24">
        <f t="shared" si="14"/>
        <v>73</v>
      </c>
      <c r="G102" s="32" t="s">
        <v>240</v>
      </c>
      <c r="H102" s="26" t="s">
        <v>241</v>
      </c>
      <c r="I102" s="32">
        <v>1958</v>
      </c>
      <c r="J102" s="32" t="s">
        <v>242</v>
      </c>
      <c r="K102" s="20"/>
      <c r="L102" s="20"/>
      <c r="M102" s="20"/>
      <c r="N102" s="20">
        <v>36</v>
      </c>
      <c r="O102" s="6"/>
      <c r="P102" s="17">
        <v>37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36" ht="13.5" customHeight="1">
      <c r="A103" s="14"/>
      <c r="B103" s="2">
        <f t="shared" si="10"/>
        <v>84</v>
      </c>
      <c r="C103" s="21">
        <f t="shared" si="11"/>
        <v>2</v>
      </c>
      <c r="D103" s="21">
        <f t="shared" si="12"/>
        <v>84</v>
      </c>
      <c r="E103" s="21">
        <f t="shared" si="13"/>
        <v>0</v>
      </c>
      <c r="F103" s="24">
        <f t="shared" si="14"/>
        <v>84</v>
      </c>
      <c r="G103" s="55" t="s">
        <v>701</v>
      </c>
      <c r="H103" s="55" t="s">
        <v>221</v>
      </c>
      <c r="I103" s="26">
        <v>1961</v>
      </c>
      <c r="J103" s="55" t="s">
        <v>702</v>
      </c>
      <c r="AE103" s="20">
        <v>46</v>
      </c>
      <c r="AJ103" s="3">
        <v>38</v>
      </c>
    </row>
    <row r="104" spans="1:48" ht="13.5" customHeight="1">
      <c r="A104" s="14"/>
      <c r="B104" s="2">
        <f t="shared" si="10"/>
        <v>55</v>
      </c>
      <c r="C104" s="21">
        <f t="shared" si="11"/>
        <v>2</v>
      </c>
      <c r="D104" s="21">
        <f t="shared" si="12"/>
        <v>55</v>
      </c>
      <c r="E104" s="21">
        <f t="shared" si="13"/>
        <v>0</v>
      </c>
      <c r="F104" s="24">
        <f t="shared" si="14"/>
        <v>55</v>
      </c>
      <c r="G104" s="32" t="s">
        <v>237</v>
      </c>
      <c r="H104" s="26" t="s">
        <v>238</v>
      </c>
      <c r="I104" s="32">
        <v>1957</v>
      </c>
      <c r="J104" s="32" t="s">
        <v>239</v>
      </c>
      <c r="K104" s="6"/>
      <c r="L104" s="17"/>
      <c r="M104" s="6"/>
      <c r="N104" s="20">
        <v>37</v>
      </c>
      <c r="O104" s="3">
        <v>18</v>
      </c>
      <c r="AV104" s="2"/>
    </row>
    <row r="105" spans="1:33" ht="13.5" customHeight="1">
      <c r="A105" s="14"/>
      <c r="B105" s="2">
        <f t="shared" si="10"/>
        <v>77</v>
      </c>
      <c r="C105" s="21">
        <f t="shared" si="11"/>
        <v>2</v>
      </c>
      <c r="D105" s="21">
        <f t="shared" si="12"/>
        <v>77</v>
      </c>
      <c r="E105" s="21">
        <f t="shared" si="13"/>
        <v>0</v>
      </c>
      <c r="F105" s="24">
        <f t="shared" si="14"/>
        <v>77</v>
      </c>
      <c r="G105" s="48" t="s">
        <v>571</v>
      </c>
      <c r="H105" s="49" t="s">
        <v>572</v>
      </c>
      <c r="I105" s="48">
        <v>1957</v>
      </c>
      <c r="J105" s="48" t="s">
        <v>568</v>
      </c>
      <c r="T105" s="6">
        <v>41</v>
      </c>
      <c r="AG105" s="20">
        <v>36</v>
      </c>
    </row>
    <row r="106" spans="1:46" ht="13.5" customHeight="1">
      <c r="A106" s="14"/>
      <c r="B106" s="2">
        <f t="shared" si="10"/>
        <v>69</v>
      </c>
      <c r="C106" s="21">
        <f t="shared" si="11"/>
        <v>2</v>
      </c>
      <c r="D106" s="21">
        <f t="shared" si="12"/>
        <v>69</v>
      </c>
      <c r="E106" s="21">
        <f t="shared" si="13"/>
        <v>0</v>
      </c>
      <c r="F106" s="24">
        <f t="shared" si="14"/>
        <v>69</v>
      </c>
      <c r="G106" s="41" t="s">
        <v>835</v>
      </c>
      <c r="H106" s="26" t="s">
        <v>836</v>
      </c>
      <c r="I106" s="42" t="s">
        <v>478</v>
      </c>
      <c r="J106" s="41" t="s">
        <v>837</v>
      </c>
      <c r="O106" s="3">
        <v>29</v>
      </c>
      <c r="AQ106" s="20"/>
      <c r="AT106" s="3">
        <v>40</v>
      </c>
    </row>
    <row r="107" spans="1:33" ht="13.5" customHeight="1">
      <c r="A107" s="14"/>
      <c r="B107" s="2">
        <f t="shared" si="10"/>
        <v>86</v>
      </c>
      <c r="C107" s="21">
        <f t="shared" si="11"/>
        <v>2</v>
      </c>
      <c r="D107" s="21">
        <f t="shared" si="12"/>
        <v>86</v>
      </c>
      <c r="E107" s="21">
        <f t="shared" si="13"/>
        <v>0</v>
      </c>
      <c r="F107" s="24">
        <f t="shared" si="14"/>
        <v>86</v>
      </c>
      <c r="G107" s="32" t="s">
        <v>693</v>
      </c>
      <c r="H107" s="26" t="s">
        <v>567</v>
      </c>
      <c r="I107" s="32">
        <v>1961</v>
      </c>
      <c r="J107" s="32" t="s">
        <v>694</v>
      </c>
      <c r="T107" s="3">
        <v>43</v>
      </c>
      <c r="AG107" s="20">
        <v>43</v>
      </c>
    </row>
    <row r="108" spans="1:29" ht="13.5" customHeight="1">
      <c r="A108" s="14"/>
      <c r="B108" s="2">
        <f t="shared" si="10"/>
        <v>86</v>
      </c>
      <c r="C108" s="21">
        <f t="shared" si="11"/>
        <v>2</v>
      </c>
      <c r="D108" s="21">
        <f t="shared" si="12"/>
        <v>86</v>
      </c>
      <c r="E108" s="21">
        <f t="shared" si="13"/>
        <v>0</v>
      </c>
      <c r="F108" s="24">
        <f t="shared" si="14"/>
        <v>86</v>
      </c>
      <c r="G108" s="41" t="s">
        <v>483</v>
      </c>
      <c r="H108" s="41" t="s">
        <v>484</v>
      </c>
      <c r="I108" s="42" t="s">
        <v>479</v>
      </c>
      <c r="J108" s="41" t="s">
        <v>485</v>
      </c>
      <c r="K108" s="20"/>
      <c r="R108" s="3">
        <v>43</v>
      </c>
      <c r="AC108" s="3">
        <v>43</v>
      </c>
    </row>
    <row r="109" spans="1:43" ht="13.5" customHeight="1">
      <c r="A109" s="14"/>
      <c r="B109" s="2">
        <f t="shared" si="10"/>
        <v>85</v>
      </c>
      <c r="C109" s="21">
        <f t="shared" si="11"/>
        <v>2</v>
      </c>
      <c r="D109" s="21">
        <f t="shared" si="12"/>
        <v>85</v>
      </c>
      <c r="E109" s="21">
        <f t="shared" si="13"/>
        <v>0</v>
      </c>
      <c r="F109" s="24">
        <f t="shared" si="14"/>
        <v>85</v>
      </c>
      <c r="G109" s="33" t="s">
        <v>827</v>
      </c>
      <c r="H109" s="33" t="s">
        <v>55</v>
      </c>
      <c r="I109" s="33">
        <v>1959</v>
      </c>
      <c r="J109" s="33" t="s">
        <v>61</v>
      </c>
      <c r="K109" s="3">
        <v>44</v>
      </c>
      <c r="AE109" s="34"/>
      <c r="AI109" s="20"/>
      <c r="AL109" s="20"/>
      <c r="AM109" s="34"/>
      <c r="AO109" s="20"/>
      <c r="AQ109" s="3">
        <v>41</v>
      </c>
    </row>
    <row r="110" spans="1:27" ht="13.5" customHeight="1">
      <c r="A110" s="14"/>
      <c r="B110" s="2">
        <f t="shared" si="10"/>
        <v>83</v>
      </c>
      <c r="C110" s="21">
        <f t="shared" si="11"/>
        <v>2</v>
      </c>
      <c r="D110" s="21">
        <f t="shared" si="12"/>
        <v>83</v>
      </c>
      <c r="E110" s="21">
        <f t="shared" si="13"/>
        <v>0</v>
      </c>
      <c r="F110" s="24">
        <f t="shared" si="14"/>
        <v>83</v>
      </c>
      <c r="G110" s="48" t="s">
        <v>594</v>
      </c>
      <c r="H110" s="49" t="s">
        <v>212</v>
      </c>
      <c r="I110" s="48">
        <v>1959</v>
      </c>
      <c r="J110" s="48" t="s">
        <v>139</v>
      </c>
      <c r="V110" s="3">
        <v>42</v>
      </c>
      <c r="AA110" s="20">
        <v>41</v>
      </c>
    </row>
    <row r="111" spans="1:37" ht="13.5" customHeight="1">
      <c r="A111" s="14"/>
      <c r="B111" s="2">
        <f t="shared" si="10"/>
        <v>97</v>
      </c>
      <c r="C111" s="21">
        <f t="shared" si="11"/>
        <v>2</v>
      </c>
      <c r="D111" s="21">
        <f t="shared" si="12"/>
        <v>97</v>
      </c>
      <c r="E111" s="21">
        <f t="shared" si="13"/>
        <v>0</v>
      </c>
      <c r="F111" s="24">
        <f t="shared" si="14"/>
        <v>97</v>
      </c>
      <c r="G111" s="26" t="s">
        <v>187</v>
      </c>
      <c r="H111" s="26" t="s">
        <v>129</v>
      </c>
      <c r="I111" s="26">
        <v>1960</v>
      </c>
      <c r="J111" s="26" t="s">
        <v>188</v>
      </c>
      <c r="L111" s="34">
        <v>49</v>
      </c>
      <c r="AB111" s="20"/>
      <c r="AH111" s="20"/>
      <c r="AK111" s="20">
        <v>48</v>
      </c>
    </row>
    <row r="112" spans="1:36" ht="13.5" customHeight="1">
      <c r="A112" s="14"/>
      <c r="B112" s="2">
        <f t="shared" si="10"/>
        <v>87</v>
      </c>
      <c r="C112" s="21">
        <f t="shared" si="11"/>
        <v>2</v>
      </c>
      <c r="D112" s="21">
        <f t="shared" si="12"/>
        <v>87</v>
      </c>
      <c r="E112" s="21">
        <f t="shared" si="13"/>
        <v>0</v>
      </c>
      <c r="F112" s="24">
        <f t="shared" si="14"/>
        <v>87</v>
      </c>
      <c r="G112" s="32" t="s">
        <v>690</v>
      </c>
      <c r="H112" s="26" t="s">
        <v>691</v>
      </c>
      <c r="I112" s="32">
        <v>1959</v>
      </c>
      <c r="J112" s="32" t="s">
        <v>692</v>
      </c>
      <c r="AG112" s="20">
        <v>44</v>
      </c>
      <c r="AJ112" s="3">
        <v>43</v>
      </c>
    </row>
    <row r="113" spans="1:48" ht="13.5" customHeight="1">
      <c r="A113" s="14"/>
      <c r="B113" s="2">
        <f t="shared" si="10"/>
        <v>48</v>
      </c>
      <c r="C113" s="21">
        <f t="shared" si="11"/>
        <v>1</v>
      </c>
      <c r="D113" s="21">
        <f t="shared" si="12"/>
        <v>48</v>
      </c>
      <c r="E113" s="21">
        <f t="shared" si="13"/>
        <v>0</v>
      </c>
      <c r="F113" s="24">
        <f t="shared" si="14"/>
        <v>48</v>
      </c>
      <c r="G113" s="36" t="s">
        <v>93</v>
      </c>
      <c r="H113" s="36" t="s">
        <v>51</v>
      </c>
      <c r="I113" s="36">
        <v>1958</v>
      </c>
      <c r="J113" s="36" t="s">
        <v>94</v>
      </c>
      <c r="K113" s="3">
        <v>48</v>
      </c>
      <c r="L113" s="20"/>
      <c r="O113" s="20"/>
      <c r="Q113" s="20"/>
      <c r="AB113" s="20"/>
      <c r="AU113" s="6"/>
      <c r="AV113" s="2"/>
    </row>
    <row r="114" spans="1:19" ht="13.5" customHeight="1">
      <c r="A114" s="14"/>
      <c r="B114" s="2">
        <f t="shared" si="10"/>
        <v>21</v>
      </c>
      <c r="C114" s="21">
        <f t="shared" si="11"/>
        <v>1</v>
      </c>
      <c r="D114" s="21">
        <f t="shared" si="12"/>
        <v>21</v>
      </c>
      <c r="E114" s="21">
        <f t="shared" si="13"/>
        <v>0</v>
      </c>
      <c r="F114" s="24">
        <f t="shared" si="14"/>
        <v>21</v>
      </c>
      <c r="G114" s="45" t="s">
        <v>556</v>
      </c>
      <c r="H114" s="45" t="s">
        <v>557</v>
      </c>
      <c r="I114" s="46" t="s">
        <v>499</v>
      </c>
      <c r="J114" s="47" t="s">
        <v>558</v>
      </c>
      <c r="S114" s="3">
        <v>21</v>
      </c>
    </row>
    <row r="115" spans="1:13" ht="12.75">
      <c r="A115" s="14"/>
      <c r="B115" s="2">
        <f t="shared" si="10"/>
        <v>48</v>
      </c>
      <c r="C115" s="21">
        <f t="shared" si="11"/>
        <v>1</v>
      </c>
      <c r="D115" s="21">
        <f t="shared" si="12"/>
        <v>48</v>
      </c>
      <c r="E115" s="21">
        <f t="shared" si="13"/>
        <v>0</v>
      </c>
      <c r="F115" s="24">
        <f t="shared" si="14"/>
        <v>48</v>
      </c>
      <c r="G115" s="26" t="s">
        <v>189</v>
      </c>
      <c r="H115" s="26" t="s">
        <v>190</v>
      </c>
      <c r="I115" s="26">
        <v>1957</v>
      </c>
      <c r="J115" s="26"/>
      <c r="K115" s="17"/>
      <c r="L115" s="34">
        <v>48</v>
      </c>
      <c r="M115" s="20"/>
    </row>
    <row r="116" spans="1:27" ht="14.25">
      <c r="A116" s="14"/>
      <c r="B116" s="2">
        <f t="shared" si="10"/>
        <v>34</v>
      </c>
      <c r="C116" s="21">
        <f t="shared" si="11"/>
        <v>1</v>
      </c>
      <c r="D116" s="21">
        <f t="shared" si="12"/>
        <v>34</v>
      </c>
      <c r="E116" s="21">
        <f t="shared" si="13"/>
        <v>0</v>
      </c>
      <c r="F116" s="24">
        <f t="shared" si="14"/>
        <v>34</v>
      </c>
      <c r="G116" s="28" t="s">
        <v>306</v>
      </c>
      <c r="H116" s="28" t="s">
        <v>307</v>
      </c>
      <c r="I116" s="29">
        <v>22507</v>
      </c>
      <c r="J116" s="30"/>
      <c r="O116" s="3">
        <v>34</v>
      </c>
      <c r="AA116" s="20"/>
    </row>
    <row r="117" spans="1:19" ht="12.75">
      <c r="A117" s="14"/>
      <c r="B117" s="2">
        <f t="shared" si="10"/>
        <v>37</v>
      </c>
      <c r="C117" s="21">
        <f t="shared" si="11"/>
        <v>1</v>
      </c>
      <c r="D117" s="21">
        <f t="shared" si="12"/>
        <v>37</v>
      </c>
      <c r="E117" s="21">
        <f t="shared" si="13"/>
        <v>0</v>
      </c>
      <c r="F117" s="24">
        <f t="shared" si="14"/>
        <v>37</v>
      </c>
      <c r="G117" s="45" t="s">
        <v>531</v>
      </c>
      <c r="H117" s="45" t="s">
        <v>532</v>
      </c>
      <c r="I117" s="46" t="s">
        <v>502</v>
      </c>
      <c r="J117" s="47" t="s">
        <v>533</v>
      </c>
      <c r="O117" s="20"/>
      <c r="S117" s="3">
        <v>37</v>
      </c>
    </row>
    <row r="118" spans="1:19" ht="12.75">
      <c r="A118" s="14"/>
      <c r="B118" s="2">
        <f t="shared" si="10"/>
        <v>17</v>
      </c>
      <c r="C118" s="21">
        <f t="shared" si="11"/>
        <v>1</v>
      </c>
      <c r="D118" s="21">
        <f t="shared" si="12"/>
        <v>17</v>
      </c>
      <c r="E118" s="21">
        <f t="shared" si="13"/>
        <v>0</v>
      </c>
      <c r="F118" s="24">
        <f t="shared" si="14"/>
        <v>17</v>
      </c>
      <c r="G118" s="45" t="s">
        <v>562</v>
      </c>
      <c r="H118" s="45" t="s">
        <v>440</v>
      </c>
      <c r="I118" s="46" t="s">
        <v>499</v>
      </c>
      <c r="J118" s="47" t="s">
        <v>558</v>
      </c>
      <c r="S118" s="3">
        <v>17</v>
      </c>
    </row>
    <row r="119" spans="1:20" ht="15">
      <c r="A119" s="14"/>
      <c r="B119" s="2">
        <f t="shared" si="10"/>
        <v>24</v>
      </c>
      <c r="C119" s="21">
        <f t="shared" si="11"/>
        <v>1</v>
      </c>
      <c r="D119" s="21">
        <f t="shared" si="12"/>
        <v>24</v>
      </c>
      <c r="E119" s="21">
        <f t="shared" si="13"/>
        <v>0</v>
      </c>
      <c r="F119" s="24">
        <f t="shared" si="14"/>
        <v>24</v>
      </c>
      <c r="G119" s="48" t="s">
        <v>590</v>
      </c>
      <c r="H119" s="49" t="s">
        <v>484</v>
      </c>
      <c r="I119" s="48">
        <v>1958</v>
      </c>
      <c r="J119" s="48" t="s">
        <v>591</v>
      </c>
      <c r="O119" s="20"/>
      <c r="T119" s="3">
        <v>24</v>
      </c>
    </row>
    <row r="120" spans="1:34" ht="12.75">
      <c r="A120" s="14"/>
      <c r="B120" s="2">
        <f t="shared" si="10"/>
        <v>19</v>
      </c>
      <c r="C120" s="21">
        <f t="shared" si="11"/>
        <v>1</v>
      </c>
      <c r="D120" s="21">
        <f t="shared" si="12"/>
        <v>19</v>
      </c>
      <c r="E120" s="21">
        <f t="shared" si="13"/>
        <v>0</v>
      </c>
      <c r="F120" s="24">
        <f t="shared" si="14"/>
        <v>19</v>
      </c>
      <c r="G120" s="40" t="s">
        <v>453</v>
      </c>
      <c r="H120" s="40" t="s">
        <v>454</v>
      </c>
      <c r="I120" s="39" t="s">
        <v>455</v>
      </c>
      <c r="J120" s="40"/>
      <c r="Q120" s="3">
        <v>19</v>
      </c>
      <c r="AH120" s="20"/>
    </row>
    <row r="121" spans="1:43" ht="12.75">
      <c r="A121" s="14"/>
      <c r="B121" s="2">
        <f t="shared" si="10"/>
        <v>47</v>
      </c>
      <c r="C121" s="21">
        <f t="shared" si="11"/>
        <v>1</v>
      </c>
      <c r="D121" s="21">
        <f t="shared" si="12"/>
        <v>47</v>
      </c>
      <c r="E121" s="21">
        <f t="shared" si="13"/>
        <v>0</v>
      </c>
      <c r="F121" s="24">
        <f t="shared" si="14"/>
        <v>47</v>
      </c>
      <c r="G121" s="33" t="s">
        <v>825</v>
      </c>
      <c r="H121" s="33" t="s">
        <v>406</v>
      </c>
      <c r="I121" s="33">
        <v>1958</v>
      </c>
      <c r="J121" s="33" t="s">
        <v>826</v>
      </c>
      <c r="AJ121" s="37"/>
      <c r="AQ121" s="3">
        <v>47</v>
      </c>
    </row>
    <row r="122" spans="1:36" ht="12.75">
      <c r="A122" s="14"/>
      <c r="B122" s="2">
        <f t="shared" si="10"/>
        <v>16</v>
      </c>
      <c r="C122" s="21">
        <f t="shared" si="11"/>
        <v>1</v>
      </c>
      <c r="D122" s="21">
        <f t="shared" si="12"/>
        <v>16</v>
      </c>
      <c r="E122" s="21">
        <f t="shared" si="13"/>
        <v>0</v>
      </c>
      <c r="F122" s="24">
        <f t="shared" si="14"/>
        <v>16</v>
      </c>
      <c r="G122" s="32" t="s">
        <v>765</v>
      </c>
      <c r="H122" s="26" t="s">
        <v>236</v>
      </c>
      <c r="I122" s="62">
        <v>1960</v>
      </c>
      <c r="J122" s="32" t="s">
        <v>748</v>
      </c>
      <c r="AE122" s="53"/>
      <c r="AG122" s="20"/>
      <c r="AJ122" s="3">
        <v>16</v>
      </c>
    </row>
    <row r="123" spans="1:30" ht="12.75">
      <c r="A123" s="14"/>
      <c r="B123" s="2">
        <f t="shared" si="10"/>
        <v>21</v>
      </c>
      <c r="C123" s="21">
        <f t="shared" si="11"/>
        <v>1</v>
      </c>
      <c r="D123" s="21">
        <f t="shared" si="12"/>
        <v>21</v>
      </c>
      <c r="E123" s="21">
        <f t="shared" si="13"/>
        <v>0</v>
      </c>
      <c r="F123" s="24">
        <f t="shared" si="14"/>
        <v>21</v>
      </c>
      <c r="G123" s="26" t="s">
        <v>178</v>
      </c>
      <c r="H123" s="26" t="s">
        <v>179</v>
      </c>
      <c r="I123" s="26">
        <v>1961</v>
      </c>
      <c r="J123" s="26"/>
      <c r="L123" s="17">
        <v>21</v>
      </c>
      <c r="AA123" s="20"/>
      <c r="AD123" s="20"/>
    </row>
    <row r="124" spans="1:17" ht="12.75">
      <c r="A124" s="14"/>
      <c r="B124" s="2">
        <f t="shared" si="10"/>
        <v>47</v>
      </c>
      <c r="C124" s="21">
        <f t="shared" si="11"/>
        <v>1</v>
      </c>
      <c r="D124" s="21">
        <f t="shared" si="12"/>
        <v>47</v>
      </c>
      <c r="E124" s="21">
        <f t="shared" si="13"/>
        <v>0</v>
      </c>
      <c r="F124" s="24">
        <f t="shared" si="14"/>
        <v>47</v>
      </c>
      <c r="G124" s="26" t="s">
        <v>401</v>
      </c>
      <c r="H124" s="26" t="s">
        <v>402</v>
      </c>
      <c r="I124" s="39" t="s">
        <v>403</v>
      </c>
      <c r="J124" s="26" t="s">
        <v>404</v>
      </c>
      <c r="Q124" s="3">
        <v>47</v>
      </c>
    </row>
    <row r="125" spans="1:48" ht="12.75">
      <c r="A125" s="3"/>
      <c r="B125" s="2">
        <f t="shared" si="10"/>
        <v>48</v>
      </c>
      <c r="C125" s="21">
        <f t="shared" si="11"/>
        <v>1</v>
      </c>
      <c r="D125" s="21">
        <f t="shared" si="12"/>
        <v>48</v>
      </c>
      <c r="E125" s="21">
        <f t="shared" si="13"/>
        <v>0</v>
      </c>
      <c r="F125" s="24">
        <f t="shared" si="14"/>
        <v>48</v>
      </c>
      <c r="G125" s="55" t="s">
        <v>847</v>
      </c>
      <c r="H125" s="55" t="s">
        <v>268</v>
      </c>
      <c r="I125" s="26">
        <v>1961</v>
      </c>
      <c r="J125" s="55" t="s">
        <v>744</v>
      </c>
      <c r="AO125" s="20"/>
      <c r="AV125" s="20">
        <v>48</v>
      </c>
    </row>
    <row r="126" spans="1:19" ht="12.75">
      <c r="A126" s="14"/>
      <c r="B126" s="2">
        <f t="shared" si="10"/>
        <v>18</v>
      </c>
      <c r="C126" s="21">
        <f t="shared" si="11"/>
        <v>1</v>
      </c>
      <c r="D126" s="21">
        <f t="shared" si="12"/>
        <v>18</v>
      </c>
      <c r="E126" s="21">
        <f t="shared" si="13"/>
        <v>0</v>
      </c>
      <c r="F126" s="24">
        <f t="shared" si="14"/>
        <v>18</v>
      </c>
      <c r="G126" s="45" t="s">
        <v>560</v>
      </c>
      <c r="H126" s="45" t="s">
        <v>493</v>
      </c>
      <c r="I126" s="46" t="s">
        <v>514</v>
      </c>
      <c r="J126" s="47" t="s">
        <v>561</v>
      </c>
      <c r="S126" s="3">
        <v>18</v>
      </c>
    </row>
    <row r="127" spans="1:24" ht="12.75">
      <c r="A127" s="14"/>
      <c r="B127" s="2">
        <f t="shared" si="10"/>
        <v>31</v>
      </c>
      <c r="C127" s="21">
        <f t="shared" si="11"/>
        <v>1</v>
      </c>
      <c r="D127" s="21">
        <f t="shared" si="12"/>
        <v>31</v>
      </c>
      <c r="E127" s="21">
        <f t="shared" si="13"/>
        <v>0</v>
      </c>
      <c r="F127" s="24">
        <f t="shared" si="14"/>
        <v>31</v>
      </c>
      <c r="G127" s="32" t="s">
        <v>632</v>
      </c>
      <c r="H127" s="26" t="s">
        <v>484</v>
      </c>
      <c r="I127" s="32">
        <v>1960</v>
      </c>
      <c r="J127" s="32"/>
      <c r="X127" s="3">
        <v>31</v>
      </c>
    </row>
    <row r="128" spans="1:35" ht="12.75">
      <c r="A128" s="14"/>
      <c r="B128" s="2">
        <f t="shared" si="10"/>
        <v>40</v>
      </c>
      <c r="C128" s="21">
        <f t="shared" si="11"/>
        <v>1</v>
      </c>
      <c r="D128" s="21">
        <f t="shared" si="12"/>
        <v>40</v>
      </c>
      <c r="E128" s="21">
        <f t="shared" si="13"/>
        <v>0</v>
      </c>
      <c r="F128" s="24">
        <f t="shared" si="14"/>
        <v>40</v>
      </c>
      <c r="G128" s="59" t="s">
        <v>720</v>
      </c>
      <c r="H128" s="59" t="s">
        <v>721</v>
      </c>
      <c r="I128" s="60" t="s">
        <v>478</v>
      </c>
      <c r="J128" s="59" t="s">
        <v>722</v>
      </c>
      <c r="AE128" s="34"/>
      <c r="AG128" s="20"/>
      <c r="AI128" s="20">
        <v>40</v>
      </c>
    </row>
    <row r="129" spans="1:40" ht="12.75">
      <c r="A129" s="14"/>
      <c r="B129" s="2">
        <f t="shared" si="10"/>
        <v>43</v>
      </c>
      <c r="C129" s="21">
        <f t="shared" si="11"/>
        <v>1</v>
      </c>
      <c r="D129" s="21">
        <f t="shared" si="12"/>
        <v>43</v>
      </c>
      <c r="E129" s="21">
        <f t="shared" si="13"/>
        <v>0</v>
      </c>
      <c r="F129" s="24">
        <f t="shared" si="14"/>
        <v>43</v>
      </c>
      <c r="G129" s="32" t="s">
        <v>813</v>
      </c>
      <c r="H129" s="26" t="s">
        <v>238</v>
      </c>
      <c r="I129" s="32">
        <v>1959</v>
      </c>
      <c r="J129" s="32" t="s">
        <v>814</v>
      </c>
      <c r="AN129" s="20">
        <v>43</v>
      </c>
    </row>
    <row r="130" spans="1:43" ht="12.75">
      <c r="A130" s="14"/>
      <c r="B130" s="2">
        <f t="shared" si="10"/>
        <v>35</v>
      </c>
      <c r="C130" s="21">
        <f t="shared" si="11"/>
        <v>1</v>
      </c>
      <c r="D130" s="21">
        <f t="shared" si="12"/>
        <v>35</v>
      </c>
      <c r="E130" s="21">
        <f t="shared" si="13"/>
        <v>0</v>
      </c>
      <c r="F130" s="24">
        <f t="shared" si="14"/>
        <v>35</v>
      </c>
      <c r="G130" s="26" t="s">
        <v>669</v>
      </c>
      <c r="H130" s="32" t="s">
        <v>670</v>
      </c>
      <c r="I130" s="32">
        <v>1959</v>
      </c>
      <c r="J130" s="32"/>
      <c r="AA130" s="20">
        <v>35</v>
      </c>
      <c r="AQ130" s="20"/>
    </row>
    <row r="131" spans="1:15" ht="14.25">
      <c r="A131" s="14"/>
      <c r="B131" s="2">
        <f t="shared" si="10"/>
        <v>42</v>
      </c>
      <c r="C131" s="21">
        <f t="shared" si="11"/>
        <v>1</v>
      </c>
      <c r="D131" s="21">
        <f t="shared" si="12"/>
        <v>42</v>
      </c>
      <c r="E131" s="21">
        <f t="shared" si="13"/>
        <v>0</v>
      </c>
      <c r="F131" s="24">
        <f t="shared" si="14"/>
        <v>42</v>
      </c>
      <c r="G131" s="28" t="s">
        <v>381</v>
      </c>
      <c r="H131" s="28" t="s">
        <v>382</v>
      </c>
      <c r="I131" s="29">
        <v>21186</v>
      </c>
      <c r="J131" s="30" t="s">
        <v>276</v>
      </c>
      <c r="O131" s="3">
        <v>42</v>
      </c>
    </row>
    <row r="132" spans="1:15" ht="14.25">
      <c r="A132" s="14"/>
      <c r="B132" s="2">
        <f t="shared" si="10"/>
        <v>14</v>
      </c>
      <c r="C132" s="21">
        <f t="shared" si="11"/>
        <v>1</v>
      </c>
      <c r="D132" s="21">
        <f t="shared" si="12"/>
        <v>14</v>
      </c>
      <c r="E132" s="21">
        <f t="shared" si="13"/>
        <v>0</v>
      </c>
      <c r="F132" s="24">
        <f t="shared" si="14"/>
        <v>14</v>
      </c>
      <c r="G132" s="28" t="s">
        <v>335</v>
      </c>
      <c r="H132" s="28" t="s">
        <v>312</v>
      </c>
      <c r="I132" s="29">
        <v>22282</v>
      </c>
      <c r="J132" s="30"/>
      <c r="O132" s="3">
        <v>14</v>
      </c>
    </row>
    <row r="133" spans="1:48" ht="12.75">
      <c r="A133" s="14"/>
      <c r="B133" s="2">
        <f t="shared" si="10"/>
        <v>28</v>
      </c>
      <c r="C133" s="21">
        <f t="shared" si="11"/>
        <v>1</v>
      </c>
      <c r="D133" s="21">
        <f t="shared" si="12"/>
        <v>28</v>
      </c>
      <c r="E133" s="21">
        <f t="shared" si="13"/>
        <v>0</v>
      </c>
      <c r="F133" s="24">
        <f t="shared" si="14"/>
        <v>28</v>
      </c>
      <c r="G133" s="26" t="s">
        <v>165</v>
      </c>
      <c r="H133" s="26" t="s">
        <v>166</v>
      </c>
      <c r="I133" s="26">
        <v>1961</v>
      </c>
      <c r="J133" s="26"/>
      <c r="K133" s="20"/>
      <c r="L133" s="20">
        <v>28</v>
      </c>
      <c r="AT133" s="20"/>
      <c r="AV133" s="2"/>
    </row>
    <row r="134" spans="1:19" ht="12.75">
      <c r="A134" s="14"/>
      <c r="B134" s="2">
        <f t="shared" si="10"/>
        <v>41</v>
      </c>
      <c r="C134" s="21">
        <f t="shared" si="11"/>
        <v>1</v>
      </c>
      <c r="D134" s="21">
        <f t="shared" si="12"/>
        <v>41</v>
      </c>
      <c r="E134" s="21">
        <f t="shared" si="13"/>
        <v>0</v>
      </c>
      <c r="F134" s="24">
        <f t="shared" si="14"/>
        <v>41</v>
      </c>
      <c r="G134" s="45" t="s">
        <v>523</v>
      </c>
      <c r="H134" s="45" t="s">
        <v>493</v>
      </c>
      <c r="I134" s="46" t="s">
        <v>499</v>
      </c>
      <c r="J134" s="47" t="s">
        <v>524</v>
      </c>
      <c r="K134" s="20"/>
      <c r="S134" s="3">
        <v>41</v>
      </c>
    </row>
    <row r="135" spans="1:31" ht="12.75">
      <c r="A135" s="14"/>
      <c r="B135" s="2">
        <f t="shared" si="10"/>
        <v>50</v>
      </c>
      <c r="C135" s="21">
        <f t="shared" si="11"/>
        <v>1</v>
      </c>
      <c r="D135" s="21">
        <f t="shared" si="12"/>
        <v>50</v>
      </c>
      <c r="E135" s="21">
        <f t="shared" si="13"/>
        <v>0</v>
      </c>
      <c r="F135" s="24">
        <f t="shared" si="14"/>
        <v>50</v>
      </c>
      <c r="G135" s="55" t="s">
        <v>705</v>
      </c>
      <c r="H135" s="55" t="s">
        <v>221</v>
      </c>
      <c r="I135" s="26">
        <v>1959</v>
      </c>
      <c r="J135" s="55" t="s">
        <v>515</v>
      </c>
      <c r="AE135" s="34">
        <v>50</v>
      </c>
    </row>
    <row r="136" spans="1:17" ht="12.75">
      <c r="A136" s="14"/>
      <c r="B136" s="2">
        <f t="shared" si="10"/>
        <v>13</v>
      </c>
      <c r="C136" s="21">
        <f t="shared" si="11"/>
        <v>1</v>
      </c>
      <c r="D136" s="21">
        <f t="shared" si="12"/>
        <v>13</v>
      </c>
      <c r="E136" s="21">
        <f t="shared" si="13"/>
        <v>0</v>
      </c>
      <c r="F136" s="24">
        <f t="shared" si="14"/>
        <v>13</v>
      </c>
      <c r="G136" s="26" t="s">
        <v>470</v>
      </c>
      <c r="H136" s="26" t="s">
        <v>55</v>
      </c>
      <c r="I136" s="39" t="s">
        <v>471</v>
      </c>
      <c r="J136" s="27" t="s">
        <v>62</v>
      </c>
      <c r="O136" s="20"/>
      <c r="Q136" s="3">
        <v>13</v>
      </c>
    </row>
    <row r="137" spans="1:46" ht="12.75">
      <c r="A137" s="14"/>
      <c r="B137" s="2">
        <f t="shared" si="10"/>
        <v>32</v>
      </c>
      <c r="C137" s="21">
        <f t="shared" si="11"/>
        <v>1</v>
      </c>
      <c r="D137" s="21">
        <f t="shared" si="12"/>
        <v>32</v>
      </c>
      <c r="E137" s="21">
        <f t="shared" si="13"/>
        <v>0</v>
      </c>
      <c r="F137" s="24">
        <f t="shared" si="14"/>
        <v>32</v>
      </c>
      <c r="G137" s="41" t="s">
        <v>840</v>
      </c>
      <c r="H137" s="26" t="s">
        <v>753</v>
      </c>
      <c r="I137" s="42" t="s">
        <v>482</v>
      </c>
      <c r="J137" s="41" t="s">
        <v>841</v>
      </c>
      <c r="AT137" s="3">
        <v>32</v>
      </c>
    </row>
    <row r="138" spans="1:26" ht="12.75">
      <c r="A138" s="14"/>
      <c r="B138" s="2">
        <f t="shared" si="10"/>
        <v>40</v>
      </c>
      <c r="C138" s="21">
        <f t="shared" si="11"/>
        <v>1</v>
      </c>
      <c r="D138" s="21">
        <f t="shared" si="12"/>
        <v>40</v>
      </c>
      <c r="E138" s="21">
        <f t="shared" si="13"/>
        <v>0</v>
      </c>
      <c r="F138" s="24">
        <f t="shared" si="14"/>
        <v>40</v>
      </c>
      <c r="G138" s="32" t="s">
        <v>657</v>
      </c>
      <c r="H138" s="32" t="s">
        <v>357</v>
      </c>
      <c r="I138" s="32"/>
      <c r="J138" s="32" t="s">
        <v>658</v>
      </c>
      <c r="W138" s="20"/>
      <c r="Z138" s="3">
        <v>40</v>
      </c>
    </row>
    <row r="139" spans="1:15" ht="14.25">
      <c r="A139" s="14"/>
      <c r="B139" s="2">
        <f t="shared" si="10"/>
        <v>33</v>
      </c>
      <c r="C139" s="21">
        <f t="shared" si="11"/>
        <v>1</v>
      </c>
      <c r="D139" s="21">
        <f t="shared" si="12"/>
        <v>33</v>
      </c>
      <c r="E139" s="21">
        <f t="shared" si="13"/>
        <v>0</v>
      </c>
      <c r="F139" s="24">
        <f t="shared" si="14"/>
        <v>33</v>
      </c>
      <c r="G139" s="28" t="s">
        <v>394</v>
      </c>
      <c r="H139" s="28" t="s">
        <v>272</v>
      </c>
      <c r="I139" s="29">
        <v>21186</v>
      </c>
      <c r="J139" s="30" t="s">
        <v>56</v>
      </c>
      <c r="O139" s="3">
        <v>33</v>
      </c>
    </row>
    <row r="140" spans="1:37" ht="12.75">
      <c r="A140" s="14"/>
      <c r="B140" s="2">
        <f t="shared" si="10"/>
        <v>23</v>
      </c>
      <c r="C140" s="21">
        <f t="shared" si="11"/>
        <v>1</v>
      </c>
      <c r="D140" s="21">
        <f t="shared" si="12"/>
        <v>23</v>
      </c>
      <c r="E140" s="21">
        <f t="shared" si="13"/>
        <v>0</v>
      </c>
      <c r="F140" s="24">
        <f t="shared" si="14"/>
        <v>23</v>
      </c>
      <c r="G140" s="45" t="s">
        <v>551</v>
      </c>
      <c r="H140" s="45" t="s">
        <v>552</v>
      </c>
      <c r="I140" s="46" t="s">
        <v>502</v>
      </c>
      <c r="J140" s="47" t="s">
        <v>553</v>
      </c>
      <c r="K140" s="20"/>
      <c r="S140" s="3">
        <v>23</v>
      </c>
      <c r="AK140" s="20"/>
    </row>
    <row r="141" spans="1:48" ht="12.75">
      <c r="A141" s="14"/>
      <c r="B141" s="2">
        <f t="shared" si="10"/>
        <v>50</v>
      </c>
      <c r="C141" s="21">
        <f t="shared" si="11"/>
        <v>1</v>
      </c>
      <c r="D141" s="21">
        <f t="shared" si="12"/>
        <v>50</v>
      </c>
      <c r="E141" s="21">
        <f t="shared" si="13"/>
        <v>0</v>
      </c>
      <c r="F141" s="24">
        <f t="shared" si="14"/>
        <v>50</v>
      </c>
      <c r="G141" s="26" t="s">
        <v>101</v>
      </c>
      <c r="H141" s="33" t="s">
        <v>102</v>
      </c>
      <c r="I141" s="33">
        <v>1961</v>
      </c>
      <c r="J141" s="33" t="s">
        <v>103</v>
      </c>
      <c r="K141" s="37">
        <v>50</v>
      </c>
      <c r="O141" s="20"/>
      <c r="Q141" s="20"/>
      <c r="R141" s="20"/>
      <c r="AV141" s="2"/>
    </row>
    <row r="142" spans="1:19" ht="12.75">
      <c r="A142" s="14"/>
      <c r="B142" s="2">
        <f t="shared" si="10"/>
        <v>49</v>
      </c>
      <c r="C142" s="21">
        <f t="shared" si="11"/>
        <v>1</v>
      </c>
      <c r="D142" s="21">
        <f t="shared" si="12"/>
        <v>49</v>
      </c>
      <c r="E142" s="21">
        <f t="shared" si="13"/>
        <v>0</v>
      </c>
      <c r="F142" s="24">
        <f t="shared" si="14"/>
        <v>49</v>
      </c>
      <c r="G142" s="45" t="s">
        <v>509</v>
      </c>
      <c r="H142" s="45" t="s">
        <v>510</v>
      </c>
      <c r="I142" s="46" t="s">
        <v>494</v>
      </c>
      <c r="J142" s="47" t="s">
        <v>511</v>
      </c>
      <c r="S142" s="3">
        <v>49</v>
      </c>
    </row>
    <row r="143" spans="1:27" ht="12.75">
      <c r="A143" s="14"/>
      <c r="B143" s="2">
        <f t="shared" si="10"/>
        <v>44</v>
      </c>
      <c r="C143" s="21">
        <f t="shared" si="11"/>
        <v>1</v>
      </c>
      <c r="D143" s="21">
        <f t="shared" si="12"/>
        <v>44</v>
      </c>
      <c r="E143" s="21">
        <f t="shared" si="13"/>
        <v>0</v>
      </c>
      <c r="F143" s="24">
        <f t="shared" si="14"/>
        <v>44</v>
      </c>
      <c r="G143" s="26" t="s">
        <v>667</v>
      </c>
      <c r="H143" s="32" t="s">
        <v>663</v>
      </c>
      <c r="I143" s="32">
        <v>1957</v>
      </c>
      <c r="J143" s="32"/>
      <c r="K143" s="20"/>
      <c r="AA143" s="20">
        <v>44</v>
      </c>
    </row>
    <row r="144" spans="1:48" ht="12.75">
      <c r="A144" s="14"/>
      <c r="B144" s="2">
        <f t="shared" si="10"/>
        <v>27</v>
      </c>
      <c r="C144" s="21">
        <f t="shared" si="11"/>
        <v>1</v>
      </c>
      <c r="D144" s="21">
        <f t="shared" si="12"/>
        <v>27</v>
      </c>
      <c r="E144" s="21">
        <f t="shared" si="13"/>
        <v>0</v>
      </c>
      <c r="F144" s="24">
        <f t="shared" si="14"/>
        <v>27</v>
      </c>
      <c r="G144" s="26" t="s">
        <v>167</v>
      </c>
      <c r="H144" s="26" t="s">
        <v>168</v>
      </c>
      <c r="I144" s="26">
        <v>1957</v>
      </c>
      <c r="J144" s="26" t="s">
        <v>169</v>
      </c>
      <c r="L144" s="17">
        <v>27</v>
      </c>
      <c r="O144" s="20"/>
      <c r="Q144" s="20"/>
      <c r="AV144" s="2"/>
    </row>
    <row r="145" spans="1:19" ht="12.75">
      <c r="A145" s="14"/>
      <c r="B145" s="2">
        <f t="shared" si="10"/>
        <v>22</v>
      </c>
      <c r="C145" s="21">
        <f t="shared" si="11"/>
        <v>1</v>
      </c>
      <c r="D145" s="21">
        <f t="shared" si="12"/>
        <v>22</v>
      </c>
      <c r="E145" s="21">
        <f t="shared" si="13"/>
        <v>0</v>
      </c>
      <c r="F145" s="24">
        <f t="shared" si="14"/>
        <v>22</v>
      </c>
      <c r="G145" s="45" t="s">
        <v>554</v>
      </c>
      <c r="H145" s="45" t="s">
        <v>555</v>
      </c>
      <c r="I145" s="46" t="s">
        <v>514</v>
      </c>
      <c r="J145" s="47" t="s">
        <v>518</v>
      </c>
      <c r="S145" s="3">
        <v>22</v>
      </c>
    </row>
    <row r="146" spans="1:19" ht="12.75">
      <c r="A146" s="14"/>
      <c r="B146" s="2">
        <f t="shared" si="10"/>
        <v>38</v>
      </c>
      <c r="C146" s="21">
        <f t="shared" si="11"/>
        <v>1</v>
      </c>
      <c r="D146" s="21">
        <f t="shared" si="12"/>
        <v>38</v>
      </c>
      <c r="E146" s="21">
        <f t="shared" si="13"/>
        <v>0</v>
      </c>
      <c r="F146" s="24">
        <f t="shared" si="14"/>
        <v>38</v>
      </c>
      <c r="G146" s="45" t="s">
        <v>528</v>
      </c>
      <c r="H146" s="45" t="s">
        <v>529</v>
      </c>
      <c r="I146" s="46" t="s">
        <v>496</v>
      </c>
      <c r="J146" s="47" t="s">
        <v>530</v>
      </c>
      <c r="K146" s="18"/>
      <c r="S146" s="3">
        <v>38</v>
      </c>
    </row>
    <row r="147" spans="1:17" ht="12.75">
      <c r="A147" s="14"/>
      <c r="B147" s="2">
        <f t="shared" si="10"/>
        <v>42</v>
      </c>
      <c r="C147" s="21">
        <f t="shared" si="11"/>
        <v>1</v>
      </c>
      <c r="D147" s="21">
        <f t="shared" si="12"/>
        <v>42</v>
      </c>
      <c r="E147" s="21">
        <f t="shared" si="13"/>
        <v>0</v>
      </c>
      <c r="F147" s="24">
        <f t="shared" si="14"/>
        <v>42</v>
      </c>
      <c r="G147" s="26" t="s">
        <v>412</v>
      </c>
      <c r="H147" s="26" t="s">
        <v>145</v>
      </c>
      <c r="I147" s="39" t="s">
        <v>413</v>
      </c>
      <c r="J147" s="26" t="s">
        <v>414</v>
      </c>
      <c r="P147" s="20"/>
      <c r="Q147" s="3">
        <v>42</v>
      </c>
    </row>
    <row r="148" spans="1:35" ht="12.75">
      <c r="A148" s="14"/>
      <c r="B148" s="2">
        <f t="shared" si="10"/>
        <v>33</v>
      </c>
      <c r="C148" s="21">
        <f t="shared" si="11"/>
        <v>1</v>
      </c>
      <c r="D148" s="21">
        <f t="shared" si="12"/>
        <v>33</v>
      </c>
      <c r="E148" s="21">
        <f t="shared" si="13"/>
        <v>0</v>
      </c>
      <c r="F148" s="24">
        <f t="shared" si="14"/>
        <v>33</v>
      </c>
      <c r="G148" s="59" t="s">
        <v>730</v>
      </c>
      <c r="H148" s="59" t="s">
        <v>318</v>
      </c>
      <c r="I148" s="60" t="s">
        <v>478</v>
      </c>
      <c r="J148" s="59" t="s">
        <v>515</v>
      </c>
      <c r="AG148" s="20"/>
      <c r="AI148" s="20">
        <v>33</v>
      </c>
    </row>
    <row r="149" spans="1:32" ht="25.5">
      <c r="A149" s="14"/>
      <c r="B149" s="2">
        <f t="shared" si="10"/>
        <v>41</v>
      </c>
      <c r="C149" s="21">
        <f t="shared" si="11"/>
        <v>1</v>
      </c>
      <c r="D149" s="21">
        <f t="shared" si="12"/>
        <v>41</v>
      </c>
      <c r="E149" s="21">
        <f t="shared" si="13"/>
        <v>0</v>
      </c>
      <c r="F149" s="24">
        <f t="shared" si="14"/>
        <v>41</v>
      </c>
      <c r="G149" s="26" t="s">
        <v>697</v>
      </c>
      <c r="H149" s="32" t="s">
        <v>160</v>
      </c>
      <c r="I149" s="32">
        <v>1957</v>
      </c>
      <c r="J149" s="32" t="s">
        <v>266</v>
      </c>
      <c r="AF149" s="3">
        <v>41</v>
      </c>
    </row>
    <row r="150" spans="1:15" ht="13.5" customHeight="1">
      <c r="A150" s="14"/>
      <c r="B150" s="2">
        <f aca="true" t="shared" si="15" ref="B150:B213">SUM(K150:AV150)</f>
        <v>34</v>
      </c>
      <c r="C150" s="21">
        <f aca="true" t="shared" si="16" ref="C150:C213">COUNT(K150:AV150)</f>
        <v>1</v>
      </c>
      <c r="D150" s="21">
        <f aca="true" t="shared" si="17" ref="D150:D213"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34</v>
      </c>
      <c r="E150" s="21">
        <f aca="true" t="shared" si="18" ref="E150:E213">IF(COUNT(K150:AV150)&lt;22,IF(COUNT(K150:AV150)&gt;14,(COUNT(K150:AV150)-15),0)*20,120)</f>
        <v>0</v>
      </c>
      <c r="F150" s="24">
        <f aca="true" t="shared" si="19" ref="F150:F213">D150+E150</f>
        <v>34</v>
      </c>
      <c r="G150" s="28" t="s">
        <v>392</v>
      </c>
      <c r="H150" s="28" t="s">
        <v>382</v>
      </c>
      <c r="I150" s="29">
        <v>22282</v>
      </c>
      <c r="J150" s="30" t="s">
        <v>393</v>
      </c>
      <c r="O150" s="3">
        <v>34</v>
      </c>
    </row>
    <row r="151" spans="1:15" ht="13.5" customHeight="1">
      <c r="A151" s="14"/>
      <c r="B151" s="2">
        <f t="shared" si="15"/>
        <v>28</v>
      </c>
      <c r="C151" s="21">
        <f t="shared" si="16"/>
        <v>1</v>
      </c>
      <c r="D151" s="21">
        <f t="shared" si="17"/>
        <v>28</v>
      </c>
      <c r="E151" s="21">
        <f t="shared" si="18"/>
        <v>0</v>
      </c>
      <c r="F151" s="24">
        <f t="shared" si="19"/>
        <v>28</v>
      </c>
      <c r="G151" s="28" t="s">
        <v>314</v>
      </c>
      <c r="H151" s="28" t="s">
        <v>315</v>
      </c>
      <c r="I151" s="29">
        <v>22282</v>
      </c>
      <c r="J151" s="30" t="s">
        <v>316</v>
      </c>
      <c r="O151" s="3">
        <v>28</v>
      </c>
    </row>
    <row r="152" spans="1:19" ht="13.5" customHeight="1">
      <c r="A152" s="14"/>
      <c r="B152" s="2">
        <f t="shared" si="15"/>
        <v>48</v>
      </c>
      <c r="C152" s="21">
        <f t="shared" si="16"/>
        <v>1</v>
      </c>
      <c r="D152" s="21">
        <f t="shared" si="17"/>
        <v>48</v>
      </c>
      <c r="E152" s="21">
        <f t="shared" si="18"/>
        <v>0</v>
      </c>
      <c r="F152" s="24">
        <f t="shared" si="19"/>
        <v>48</v>
      </c>
      <c r="G152" s="45" t="s">
        <v>512</v>
      </c>
      <c r="H152" s="45" t="s">
        <v>39</v>
      </c>
      <c r="I152" s="46" t="s">
        <v>499</v>
      </c>
      <c r="J152" s="47" t="s">
        <v>513</v>
      </c>
      <c r="S152" s="3">
        <v>48</v>
      </c>
    </row>
    <row r="153" spans="1:30" ht="13.5" customHeight="1">
      <c r="A153" s="14"/>
      <c r="B153" s="2">
        <f t="shared" si="15"/>
        <v>43</v>
      </c>
      <c r="C153" s="21">
        <f t="shared" si="16"/>
        <v>1</v>
      </c>
      <c r="D153" s="21">
        <f t="shared" si="17"/>
        <v>43</v>
      </c>
      <c r="E153" s="21">
        <f t="shared" si="18"/>
        <v>0</v>
      </c>
      <c r="F153" s="24">
        <f t="shared" si="19"/>
        <v>43</v>
      </c>
      <c r="G153" s="28" t="s">
        <v>285</v>
      </c>
      <c r="H153" s="28" t="s">
        <v>286</v>
      </c>
      <c r="I153" s="29">
        <v>20821</v>
      </c>
      <c r="J153" s="30"/>
      <c r="M153" s="20"/>
      <c r="N153" s="20"/>
      <c r="O153" s="3">
        <v>43</v>
      </c>
      <c r="AC153" s="20"/>
      <c r="AD153" s="20"/>
    </row>
    <row r="154" spans="1:19" ht="13.5" customHeight="1">
      <c r="A154" s="14"/>
      <c r="B154" s="2">
        <f t="shared" si="15"/>
        <v>43</v>
      </c>
      <c r="C154" s="21">
        <f t="shared" si="16"/>
        <v>1</v>
      </c>
      <c r="D154" s="21">
        <f t="shared" si="17"/>
        <v>43</v>
      </c>
      <c r="E154" s="21">
        <f t="shared" si="18"/>
        <v>0</v>
      </c>
      <c r="F154" s="24">
        <f t="shared" si="19"/>
        <v>43</v>
      </c>
      <c r="G154" s="45" t="s">
        <v>520</v>
      </c>
      <c r="H154" s="45" t="s">
        <v>521</v>
      </c>
      <c r="I154" s="46" t="s">
        <v>496</v>
      </c>
      <c r="J154" s="47" t="s">
        <v>515</v>
      </c>
      <c r="K154" s="20"/>
      <c r="S154" s="3">
        <v>43</v>
      </c>
    </row>
    <row r="155" spans="1:46" ht="13.5" customHeight="1">
      <c r="A155" s="14"/>
      <c r="B155" s="2">
        <f t="shared" si="15"/>
        <v>38</v>
      </c>
      <c r="C155" s="21">
        <f t="shared" si="16"/>
        <v>1</v>
      </c>
      <c r="D155" s="21">
        <f t="shared" si="17"/>
        <v>38</v>
      </c>
      <c r="E155" s="21">
        <f t="shared" si="18"/>
        <v>0</v>
      </c>
      <c r="F155" s="24">
        <f t="shared" si="19"/>
        <v>38</v>
      </c>
      <c r="G155" s="32" t="s">
        <v>622</v>
      </c>
      <c r="H155" s="26" t="s">
        <v>623</v>
      </c>
      <c r="I155" s="32">
        <v>1959</v>
      </c>
      <c r="J155" s="32" t="s">
        <v>624</v>
      </c>
      <c r="U155" s="20"/>
      <c r="X155" s="3">
        <v>38</v>
      </c>
      <c r="AT155" s="20"/>
    </row>
    <row r="156" spans="1:48" ht="13.5" customHeight="1">
      <c r="A156" s="14"/>
      <c r="B156" s="2">
        <f t="shared" si="15"/>
        <v>41</v>
      </c>
      <c r="C156" s="21">
        <f t="shared" si="16"/>
        <v>1</v>
      </c>
      <c r="D156" s="21">
        <f t="shared" si="17"/>
        <v>41</v>
      </c>
      <c r="E156" s="21">
        <f t="shared" si="18"/>
        <v>0</v>
      </c>
      <c r="F156" s="24">
        <f t="shared" si="19"/>
        <v>41</v>
      </c>
      <c r="G156" s="33" t="s">
        <v>85</v>
      </c>
      <c r="H156" s="33" t="s">
        <v>86</v>
      </c>
      <c r="I156" s="33">
        <v>1960</v>
      </c>
      <c r="J156" s="33" t="s">
        <v>87</v>
      </c>
      <c r="K156" s="20">
        <v>41</v>
      </c>
      <c r="L156" s="20"/>
      <c r="AF156" s="20"/>
      <c r="AU156" s="6"/>
      <c r="AV156" s="2"/>
    </row>
    <row r="157" spans="1:19" ht="13.5" customHeight="1">
      <c r="A157" s="14"/>
      <c r="B157" s="2">
        <f t="shared" si="15"/>
        <v>34</v>
      </c>
      <c r="C157" s="21">
        <f t="shared" si="16"/>
        <v>1</v>
      </c>
      <c r="D157" s="21">
        <f t="shared" si="17"/>
        <v>34</v>
      </c>
      <c r="E157" s="21">
        <f t="shared" si="18"/>
        <v>0</v>
      </c>
      <c r="F157" s="24">
        <f t="shared" si="19"/>
        <v>34</v>
      </c>
      <c r="G157" s="45" t="s">
        <v>536</v>
      </c>
      <c r="H157" s="45" t="s">
        <v>537</v>
      </c>
      <c r="I157" s="46" t="s">
        <v>496</v>
      </c>
      <c r="J157" s="47" t="s">
        <v>515</v>
      </c>
      <c r="S157" s="3">
        <v>34</v>
      </c>
    </row>
    <row r="158" spans="1:25" ht="13.5" customHeight="1">
      <c r="A158" s="14"/>
      <c r="B158" s="2">
        <f t="shared" si="15"/>
        <v>37</v>
      </c>
      <c r="C158" s="21">
        <f t="shared" si="16"/>
        <v>1</v>
      </c>
      <c r="D158" s="21">
        <f t="shared" si="17"/>
        <v>37</v>
      </c>
      <c r="E158" s="21">
        <f t="shared" si="18"/>
        <v>0</v>
      </c>
      <c r="F158" s="24">
        <f t="shared" si="19"/>
        <v>37</v>
      </c>
      <c r="G158" s="28" t="s">
        <v>300</v>
      </c>
      <c r="H158" s="28" t="s">
        <v>301</v>
      </c>
      <c r="I158" s="29">
        <v>21586</v>
      </c>
      <c r="J158" s="30"/>
      <c r="O158" s="3">
        <v>37</v>
      </c>
      <c r="Y158" s="20"/>
    </row>
    <row r="159" spans="1:15" ht="13.5" customHeight="1">
      <c r="A159" s="14"/>
      <c r="B159" s="2">
        <f t="shared" si="15"/>
        <v>22</v>
      </c>
      <c r="C159" s="21">
        <f t="shared" si="16"/>
        <v>1</v>
      </c>
      <c r="D159" s="21">
        <f t="shared" si="17"/>
        <v>22</v>
      </c>
      <c r="E159" s="21">
        <f t="shared" si="18"/>
        <v>0</v>
      </c>
      <c r="F159" s="24">
        <f t="shared" si="19"/>
        <v>22</v>
      </c>
      <c r="G159" s="28" t="s">
        <v>324</v>
      </c>
      <c r="H159" s="28" t="s">
        <v>325</v>
      </c>
      <c r="I159" s="29">
        <v>21186</v>
      </c>
      <c r="J159" s="30"/>
      <c r="O159" s="3">
        <v>22</v>
      </c>
    </row>
    <row r="160" spans="1:23" ht="13.5" customHeight="1">
      <c r="A160" s="14"/>
      <c r="B160" s="2">
        <f t="shared" si="15"/>
        <v>38</v>
      </c>
      <c r="C160" s="21">
        <f t="shared" si="16"/>
        <v>1</v>
      </c>
      <c r="D160" s="21">
        <f t="shared" si="17"/>
        <v>38</v>
      </c>
      <c r="E160" s="21">
        <f t="shared" si="18"/>
        <v>0</v>
      </c>
      <c r="F160" s="24">
        <f t="shared" si="19"/>
        <v>38</v>
      </c>
      <c r="G160" s="33" t="s">
        <v>641</v>
      </c>
      <c r="H160" s="33" t="s">
        <v>642</v>
      </c>
      <c r="I160" s="33">
        <v>1957</v>
      </c>
      <c r="J160" s="33" t="s">
        <v>62</v>
      </c>
      <c r="W160" s="20">
        <v>38</v>
      </c>
    </row>
    <row r="161" spans="1:12" ht="13.5" customHeight="1">
      <c r="A161" s="14"/>
      <c r="B161" s="2">
        <f t="shared" si="15"/>
        <v>20</v>
      </c>
      <c r="C161" s="21">
        <f t="shared" si="16"/>
        <v>1</v>
      </c>
      <c r="D161" s="21">
        <f t="shared" si="17"/>
        <v>20</v>
      </c>
      <c r="E161" s="21">
        <f t="shared" si="18"/>
        <v>0</v>
      </c>
      <c r="F161" s="24">
        <f t="shared" si="19"/>
        <v>20</v>
      </c>
      <c r="G161" s="26" t="s">
        <v>180</v>
      </c>
      <c r="H161" s="26" t="s">
        <v>173</v>
      </c>
      <c r="I161" s="26">
        <v>1957</v>
      </c>
      <c r="J161" s="26"/>
      <c r="K161" s="20"/>
      <c r="L161" s="20">
        <v>20</v>
      </c>
    </row>
    <row r="162" spans="1:37" ht="13.5" customHeight="1">
      <c r="A162" s="14"/>
      <c r="B162" s="2">
        <f t="shared" si="15"/>
        <v>33</v>
      </c>
      <c r="C162" s="21">
        <f t="shared" si="16"/>
        <v>1</v>
      </c>
      <c r="D162" s="21">
        <f t="shared" si="17"/>
        <v>33</v>
      </c>
      <c r="E162" s="21">
        <f t="shared" si="18"/>
        <v>0</v>
      </c>
      <c r="F162" s="24">
        <f t="shared" si="19"/>
        <v>33</v>
      </c>
      <c r="G162" s="32" t="s">
        <v>630</v>
      </c>
      <c r="H162" s="26" t="s">
        <v>201</v>
      </c>
      <c r="I162" s="32">
        <v>1961</v>
      </c>
      <c r="J162" s="32" t="s">
        <v>631</v>
      </c>
      <c r="X162" s="3">
        <v>33</v>
      </c>
      <c r="AK162" s="20"/>
    </row>
    <row r="163" spans="1:36" ht="13.5" customHeight="1">
      <c r="A163" s="14"/>
      <c r="B163" s="2">
        <f t="shared" si="15"/>
        <v>17</v>
      </c>
      <c r="C163" s="21">
        <f t="shared" si="16"/>
        <v>1</v>
      </c>
      <c r="D163" s="21">
        <f t="shared" si="17"/>
        <v>17</v>
      </c>
      <c r="E163" s="21">
        <f t="shared" si="18"/>
        <v>0</v>
      </c>
      <c r="F163" s="24">
        <f t="shared" si="19"/>
        <v>17</v>
      </c>
      <c r="G163" s="32" t="s">
        <v>762</v>
      </c>
      <c r="H163" s="26" t="s">
        <v>763</v>
      </c>
      <c r="I163" s="62">
        <v>1960</v>
      </c>
      <c r="J163" s="32" t="s">
        <v>764</v>
      </c>
      <c r="AJ163" s="3">
        <v>17</v>
      </c>
    </row>
    <row r="164" spans="1:48" ht="13.5" customHeight="1">
      <c r="A164" s="3"/>
      <c r="B164" s="2">
        <f t="shared" si="15"/>
        <v>45</v>
      </c>
      <c r="C164" s="21">
        <f t="shared" si="16"/>
        <v>1</v>
      </c>
      <c r="D164" s="21">
        <f t="shared" si="17"/>
        <v>45</v>
      </c>
      <c r="E164" s="21">
        <f t="shared" si="18"/>
        <v>0</v>
      </c>
      <c r="F164" s="24">
        <f t="shared" si="19"/>
        <v>45</v>
      </c>
      <c r="G164" s="55" t="s">
        <v>850</v>
      </c>
      <c r="H164" s="55" t="s">
        <v>223</v>
      </c>
      <c r="I164" s="26">
        <v>1961</v>
      </c>
      <c r="J164" s="55" t="s">
        <v>369</v>
      </c>
      <c r="AQ164" s="20"/>
      <c r="AV164" s="20">
        <v>45</v>
      </c>
    </row>
    <row r="165" spans="1:46" ht="13.5" customHeight="1">
      <c r="A165" s="14"/>
      <c r="B165" s="2">
        <f t="shared" si="15"/>
        <v>35</v>
      </c>
      <c r="C165" s="21">
        <f t="shared" si="16"/>
        <v>1</v>
      </c>
      <c r="D165" s="21">
        <f t="shared" si="17"/>
        <v>35</v>
      </c>
      <c r="E165" s="21">
        <f t="shared" si="18"/>
        <v>0</v>
      </c>
      <c r="F165" s="24">
        <f t="shared" si="19"/>
        <v>35</v>
      </c>
      <c r="G165" s="48" t="s">
        <v>577</v>
      </c>
      <c r="H165" s="49" t="s">
        <v>578</v>
      </c>
      <c r="I165" s="48">
        <v>1959</v>
      </c>
      <c r="J165" s="48" t="s">
        <v>579</v>
      </c>
      <c r="K165" s="20"/>
      <c r="L165" s="6"/>
      <c r="M165" s="6"/>
      <c r="N165" s="6"/>
      <c r="O165" s="6"/>
      <c r="P165" s="6"/>
      <c r="Q165" s="6"/>
      <c r="R165" s="6"/>
      <c r="S165" s="6"/>
      <c r="T165" s="6">
        <v>35</v>
      </c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1:37" ht="13.5" customHeight="1">
      <c r="A166" s="14"/>
      <c r="B166" s="2">
        <f t="shared" si="15"/>
        <v>42</v>
      </c>
      <c r="C166" s="21">
        <f t="shared" si="16"/>
        <v>1</v>
      </c>
      <c r="D166" s="21">
        <f t="shared" si="17"/>
        <v>42</v>
      </c>
      <c r="E166" s="21">
        <f t="shared" si="18"/>
        <v>0</v>
      </c>
      <c r="F166" s="24">
        <f t="shared" si="19"/>
        <v>42</v>
      </c>
      <c r="G166" s="26" t="s">
        <v>784</v>
      </c>
      <c r="H166" s="26" t="s">
        <v>785</v>
      </c>
      <c r="I166" s="64">
        <v>1961</v>
      </c>
      <c r="J166" s="26" t="s">
        <v>786</v>
      </c>
      <c r="AK166" s="20">
        <v>42</v>
      </c>
    </row>
    <row r="167" spans="1:42" ht="13.5" customHeight="1">
      <c r="A167" s="14"/>
      <c r="B167" s="2">
        <f t="shared" si="15"/>
        <v>40</v>
      </c>
      <c r="C167" s="21">
        <f t="shared" si="16"/>
        <v>1</v>
      </c>
      <c r="D167" s="21">
        <f t="shared" si="17"/>
        <v>40</v>
      </c>
      <c r="E167" s="21">
        <f t="shared" si="18"/>
        <v>0</v>
      </c>
      <c r="F167" s="24">
        <f t="shared" si="19"/>
        <v>40</v>
      </c>
      <c r="G167" s="32" t="s">
        <v>821</v>
      </c>
      <c r="H167" s="32" t="s">
        <v>822</v>
      </c>
      <c r="I167" s="32">
        <v>1961</v>
      </c>
      <c r="J167" s="32" t="s">
        <v>57</v>
      </c>
      <c r="AM167" s="20"/>
      <c r="AP167" s="3">
        <v>40</v>
      </c>
    </row>
    <row r="168" spans="1:15" ht="14.25">
      <c r="A168" s="14"/>
      <c r="B168" s="2">
        <f t="shared" si="15"/>
        <v>13</v>
      </c>
      <c r="C168" s="21">
        <f t="shared" si="16"/>
        <v>1</v>
      </c>
      <c r="D168" s="21">
        <f t="shared" si="17"/>
        <v>13</v>
      </c>
      <c r="E168" s="21">
        <f t="shared" si="18"/>
        <v>0</v>
      </c>
      <c r="F168" s="24">
        <f t="shared" si="19"/>
        <v>13</v>
      </c>
      <c r="G168" s="28" t="s">
        <v>336</v>
      </c>
      <c r="H168" s="28" t="s">
        <v>337</v>
      </c>
      <c r="I168" s="29">
        <v>22292</v>
      </c>
      <c r="J168" s="30"/>
      <c r="O168" s="3">
        <v>13</v>
      </c>
    </row>
    <row r="169" spans="1:24" ht="12.75">
      <c r="A169" s="14"/>
      <c r="B169" s="2">
        <f t="shared" si="15"/>
        <v>46</v>
      </c>
      <c r="C169" s="21">
        <f t="shared" si="16"/>
        <v>1</v>
      </c>
      <c r="D169" s="21">
        <f t="shared" si="17"/>
        <v>46</v>
      </c>
      <c r="E169" s="21">
        <f t="shared" si="18"/>
        <v>0</v>
      </c>
      <c r="F169" s="24">
        <f t="shared" si="19"/>
        <v>46</v>
      </c>
      <c r="G169" s="32" t="s">
        <v>607</v>
      </c>
      <c r="H169" s="26" t="s">
        <v>578</v>
      </c>
      <c r="I169" s="32">
        <v>1960</v>
      </c>
      <c r="J169" s="32" t="s">
        <v>608</v>
      </c>
      <c r="X169" s="3">
        <v>46</v>
      </c>
    </row>
    <row r="170" spans="1:30" ht="25.5">
      <c r="A170" s="14"/>
      <c r="B170" s="2">
        <f t="shared" si="15"/>
        <v>40</v>
      </c>
      <c r="C170" s="21">
        <f t="shared" si="16"/>
        <v>1</v>
      </c>
      <c r="D170" s="21">
        <f t="shared" si="17"/>
        <v>40</v>
      </c>
      <c r="E170" s="21">
        <f t="shared" si="18"/>
        <v>0</v>
      </c>
      <c r="F170" s="24">
        <f t="shared" si="19"/>
        <v>40</v>
      </c>
      <c r="G170" s="32" t="s">
        <v>617</v>
      </c>
      <c r="H170" s="26" t="s">
        <v>618</v>
      </c>
      <c r="I170" s="32">
        <v>1959</v>
      </c>
      <c r="J170" s="32" t="s">
        <v>601</v>
      </c>
      <c r="K170" s="17"/>
      <c r="L170" s="20"/>
      <c r="X170" s="3">
        <v>40</v>
      </c>
      <c r="AD170" s="20"/>
    </row>
    <row r="171" spans="1:32" ht="15">
      <c r="A171" s="14"/>
      <c r="B171" s="2">
        <f t="shared" si="15"/>
        <v>37</v>
      </c>
      <c r="C171" s="21">
        <f t="shared" si="16"/>
        <v>1</v>
      </c>
      <c r="D171" s="21">
        <f t="shared" si="17"/>
        <v>37</v>
      </c>
      <c r="E171" s="21">
        <f t="shared" si="18"/>
        <v>0</v>
      </c>
      <c r="F171" s="24">
        <f t="shared" si="19"/>
        <v>37</v>
      </c>
      <c r="G171" s="48" t="s">
        <v>575</v>
      </c>
      <c r="H171" s="49" t="s">
        <v>245</v>
      </c>
      <c r="I171" s="48">
        <v>1958</v>
      </c>
      <c r="J171" s="48" t="s">
        <v>576</v>
      </c>
      <c r="K171" s="20"/>
      <c r="L171" s="20"/>
      <c r="T171" s="6">
        <v>37</v>
      </c>
      <c r="AF171" s="20"/>
    </row>
    <row r="172" spans="1:16" ht="25.5">
      <c r="A172" s="14"/>
      <c r="B172" s="2">
        <f t="shared" si="15"/>
        <v>47</v>
      </c>
      <c r="C172" s="21">
        <f t="shared" si="16"/>
        <v>1</v>
      </c>
      <c r="D172" s="21">
        <f t="shared" si="17"/>
        <v>47</v>
      </c>
      <c r="E172" s="21">
        <f t="shared" si="18"/>
        <v>0</v>
      </c>
      <c r="F172" s="24">
        <f t="shared" si="19"/>
        <v>47</v>
      </c>
      <c r="G172" s="32" t="s">
        <v>362</v>
      </c>
      <c r="H172" s="32" t="s">
        <v>132</v>
      </c>
      <c r="I172" s="32">
        <v>1960</v>
      </c>
      <c r="J172" s="32" t="s">
        <v>363</v>
      </c>
      <c r="O172" s="20"/>
      <c r="P172" s="20">
        <v>47</v>
      </c>
    </row>
    <row r="173" spans="1:46" ht="12.75">
      <c r="A173" s="14"/>
      <c r="B173" s="2">
        <f t="shared" si="15"/>
        <v>45</v>
      </c>
      <c r="C173" s="21">
        <f t="shared" si="16"/>
        <v>1</v>
      </c>
      <c r="D173" s="21">
        <f t="shared" si="17"/>
        <v>45</v>
      </c>
      <c r="E173" s="21">
        <f t="shared" si="18"/>
        <v>0</v>
      </c>
      <c r="F173" s="24">
        <f t="shared" si="19"/>
        <v>45</v>
      </c>
      <c r="G173" s="26" t="s">
        <v>666</v>
      </c>
      <c r="H173" s="32" t="s">
        <v>182</v>
      </c>
      <c r="I173" s="32">
        <v>1957</v>
      </c>
      <c r="J173" s="32"/>
      <c r="K173" s="18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20">
        <v>45</v>
      </c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1:15" ht="14.25">
      <c r="A174" s="14"/>
      <c r="B174" s="2">
        <f t="shared" si="15"/>
        <v>24</v>
      </c>
      <c r="C174" s="21">
        <f t="shared" si="16"/>
        <v>1</v>
      </c>
      <c r="D174" s="21">
        <f t="shared" si="17"/>
        <v>24</v>
      </c>
      <c r="E174" s="21">
        <f t="shared" si="18"/>
        <v>0</v>
      </c>
      <c r="F174" s="24">
        <f t="shared" si="19"/>
        <v>24</v>
      </c>
      <c r="G174" s="28" t="s">
        <v>322</v>
      </c>
      <c r="H174" s="28" t="s">
        <v>323</v>
      </c>
      <c r="I174" s="29">
        <v>21684</v>
      </c>
      <c r="J174" s="30"/>
      <c r="O174" s="3">
        <v>24</v>
      </c>
    </row>
    <row r="175" spans="1:33" ht="12.75">
      <c r="A175" s="14"/>
      <c r="B175" s="2">
        <f t="shared" si="15"/>
        <v>48</v>
      </c>
      <c r="C175" s="21">
        <f t="shared" si="16"/>
        <v>1</v>
      </c>
      <c r="D175" s="21">
        <f t="shared" si="17"/>
        <v>48</v>
      </c>
      <c r="E175" s="21">
        <f t="shared" si="18"/>
        <v>0</v>
      </c>
      <c r="F175" s="24">
        <f t="shared" si="19"/>
        <v>48</v>
      </c>
      <c r="G175" s="55" t="s">
        <v>706</v>
      </c>
      <c r="H175" s="55" t="s">
        <v>238</v>
      </c>
      <c r="I175" s="26">
        <v>1957</v>
      </c>
      <c r="J175" s="55" t="s">
        <v>707</v>
      </c>
      <c r="AE175" s="34">
        <v>48</v>
      </c>
      <c r="AG175" s="20"/>
    </row>
    <row r="176" spans="1:42" ht="12.75">
      <c r="A176" s="14"/>
      <c r="B176" s="2">
        <f t="shared" si="15"/>
        <v>50</v>
      </c>
      <c r="C176" s="21">
        <f t="shared" si="16"/>
        <v>1</v>
      </c>
      <c r="D176" s="21">
        <f t="shared" si="17"/>
        <v>50</v>
      </c>
      <c r="E176" s="21">
        <f t="shared" si="18"/>
        <v>0</v>
      </c>
      <c r="F176" s="24">
        <f t="shared" si="19"/>
        <v>50</v>
      </c>
      <c r="G176" s="32" t="s">
        <v>200</v>
      </c>
      <c r="H176" s="32" t="s">
        <v>154</v>
      </c>
      <c r="I176" s="32">
        <v>1958</v>
      </c>
      <c r="J176" s="32" t="s">
        <v>202</v>
      </c>
      <c r="AN176" s="20"/>
      <c r="AP176" s="3">
        <v>50</v>
      </c>
    </row>
    <row r="177" spans="1:20" ht="15">
      <c r="A177" s="14"/>
      <c r="B177" s="2">
        <f t="shared" si="15"/>
        <v>40</v>
      </c>
      <c r="C177" s="21">
        <f t="shared" si="16"/>
        <v>1</v>
      </c>
      <c r="D177" s="21">
        <f t="shared" si="17"/>
        <v>40</v>
      </c>
      <c r="E177" s="21">
        <f t="shared" si="18"/>
        <v>0</v>
      </c>
      <c r="F177" s="24">
        <f t="shared" si="19"/>
        <v>40</v>
      </c>
      <c r="G177" s="52" t="s">
        <v>573</v>
      </c>
      <c r="H177" s="49" t="s">
        <v>574</v>
      </c>
      <c r="I177" s="48">
        <v>1960</v>
      </c>
      <c r="J177" s="48" t="s">
        <v>19</v>
      </c>
      <c r="T177" s="3">
        <v>40</v>
      </c>
    </row>
    <row r="178" spans="1:46" ht="12.75">
      <c r="A178" s="14"/>
      <c r="B178" s="2">
        <f t="shared" si="15"/>
        <v>43</v>
      </c>
      <c r="C178" s="21">
        <f t="shared" si="16"/>
        <v>1</v>
      </c>
      <c r="D178" s="21">
        <f t="shared" si="17"/>
        <v>43</v>
      </c>
      <c r="E178" s="21">
        <f t="shared" si="18"/>
        <v>0</v>
      </c>
      <c r="F178" s="24">
        <f t="shared" si="19"/>
        <v>43</v>
      </c>
      <c r="G178" s="32" t="s">
        <v>365</v>
      </c>
      <c r="H178" s="32" t="s">
        <v>366</v>
      </c>
      <c r="I178" s="32">
        <v>1959</v>
      </c>
      <c r="J178" s="32" t="s">
        <v>367</v>
      </c>
      <c r="P178" s="20">
        <v>43</v>
      </c>
      <c r="AT178" s="20"/>
    </row>
    <row r="179" spans="1:14" ht="12.75">
      <c r="A179" s="14"/>
      <c r="B179" s="2">
        <f t="shared" si="15"/>
        <v>36</v>
      </c>
      <c r="C179" s="21">
        <f t="shared" si="16"/>
        <v>1</v>
      </c>
      <c r="D179" s="21">
        <f t="shared" si="17"/>
        <v>36</v>
      </c>
      <c r="E179" s="21">
        <f t="shared" si="18"/>
        <v>0</v>
      </c>
      <c r="F179" s="24">
        <f t="shared" si="19"/>
        <v>36</v>
      </c>
      <c r="G179" s="32" t="s">
        <v>267</v>
      </c>
      <c r="H179" s="26" t="s">
        <v>268</v>
      </c>
      <c r="I179" s="32">
        <v>1961</v>
      </c>
      <c r="J179" s="32" t="s">
        <v>269</v>
      </c>
      <c r="N179" s="3">
        <v>36</v>
      </c>
    </row>
    <row r="180" spans="1:37" ht="12.75">
      <c r="A180" s="14"/>
      <c r="B180" s="2">
        <f t="shared" si="15"/>
        <v>44</v>
      </c>
      <c r="C180" s="21">
        <f t="shared" si="16"/>
        <v>1</v>
      </c>
      <c r="D180" s="21">
        <f t="shared" si="17"/>
        <v>44</v>
      </c>
      <c r="E180" s="21">
        <f t="shared" si="18"/>
        <v>0</v>
      </c>
      <c r="F180" s="24">
        <f t="shared" si="19"/>
        <v>44</v>
      </c>
      <c r="G180" s="26" t="s">
        <v>778</v>
      </c>
      <c r="H180" s="26" t="s">
        <v>779</v>
      </c>
      <c r="I180" s="64">
        <v>1959</v>
      </c>
      <c r="J180" s="26" t="s">
        <v>780</v>
      </c>
      <c r="AE180" s="56"/>
      <c r="AK180" s="20">
        <v>44</v>
      </c>
    </row>
    <row r="181" spans="1:35" ht="12.75">
      <c r="A181" s="14"/>
      <c r="B181" s="2">
        <f t="shared" si="15"/>
        <v>37</v>
      </c>
      <c r="C181" s="21">
        <f t="shared" si="16"/>
        <v>1</v>
      </c>
      <c r="D181" s="21">
        <f t="shared" si="17"/>
        <v>37</v>
      </c>
      <c r="E181" s="21">
        <f t="shared" si="18"/>
        <v>0</v>
      </c>
      <c r="F181" s="24">
        <f t="shared" si="19"/>
        <v>37</v>
      </c>
      <c r="G181" s="59" t="s">
        <v>725</v>
      </c>
      <c r="H181" s="59" t="s">
        <v>726</v>
      </c>
      <c r="I181" s="60" t="s">
        <v>708</v>
      </c>
      <c r="J181" s="59" t="s">
        <v>727</v>
      </c>
      <c r="AE181" s="20"/>
      <c r="AI181" s="20">
        <v>37</v>
      </c>
    </row>
    <row r="182" spans="1:19" ht="12.75">
      <c r="A182" s="14"/>
      <c r="B182" s="2">
        <f t="shared" si="15"/>
        <v>25</v>
      </c>
      <c r="C182" s="21">
        <f t="shared" si="16"/>
        <v>1</v>
      </c>
      <c r="D182" s="21">
        <f t="shared" si="17"/>
        <v>25</v>
      </c>
      <c r="E182" s="21">
        <f t="shared" si="18"/>
        <v>0</v>
      </c>
      <c r="F182" s="24">
        <f t="shared" si="19"/>
        <v>25</v>
      </c>
      <c r="G182" s="45" t="s">
        <v>548</v>
      </c>
      <c r="H182" s="45" t="s">
        <v>549</v>
      </c>
      <c r="I182" s="46" t="s">
        <v>496</v>
      </c>
      <c r="J182" s="47" t="s">
        <v>518</v>
      </c>
      <c r="O182" s="20"/>
      <c r="S182" s="3">
        <v>25</v>
      </c>
    </row>
    <row r="183" spans="1:48" ht="12.75">
      <c r="A183" s="14"/>
      <c r="B183" s="2">
        <f t="shared" si="15"/>
        <v>42</v>
      </c>
      <c r="C183" s="21">
        <f t="shared" si="16"/>
        <v>1</v>
      </c>
      <c r="D183" s="21">
        <f t="shared" si="17"/>
        <v>42</v>
      </c>
      <c r="E183" s="21">
        <f t="shared" si="18"/>
        <v>0</v>
      </c>
      <c r="F183" s="24">
        <f t="shared" si="19"/>
        <v>42</v>
      </c>
      <c r="G183" s="36" t="s">
        <v>98</v>
      </c>
      <c r="H183" s="36" t="s">
        <v>99</v>
      </c>
      <c r="I183" s="36">
        <v>1959</v>
      </c>
      <c r="J183" s="36" t="s">
        <v>100</v>
      </c>
      <c r="K183" s="3">
        <v>42</v>
      </c>
      <c r="M183" s="17"/>
      <c r="Y183" s="20"/>
      <c r="AJ183" s="34"/>
      <c r="AV183" s="2"/>
    </row>
    <row r="184" spans="1:13" ht="12.75">
      <c r="A184" s="14"/>
      <c r="B184" s="2">
        <f t="shared" si="15"/>
        <v>42</v>
      </c>
      <c r="C184" s="21">
        <f t="shared" si="16"/>
        <v>1</v>
      </c>
      <c r="D184" s="21">
        <f t="shared" si="17"/>
        <v>42</v>
      </c>
      <c r="E184" s="21">
        <f t="shared" si="18"/>
        <v>0</v>
      </c>
      <c r="F184" s="24">
        <f t="shared" si="19"/>
        <v>42</v>
      </c>
      <c r="G184" s="26" t="s">
        <v>197</v>
      </c>
      <c r="H184" s="26" t="s">
        <v>198</v>
      </c>
      <c r="I184" s="26">
        <v>1960</v>
      </c>
      <c r="J184" s="26" t="s">
        <v>199</v>
      </c>
      <c r="K184" s="20"/>
      <c r="L184" s="34">
        <v>42</v>
      </c>
      <c r="M184" s="20"/>
    </row>
    <row r="185" spans="1:34" ht="12.75">
      <c r="A185" s="14"/>
      <c r="B185" s="2">
        <f t="shared" si="15"/>
        <v>33</v>
      </c>
      <c r="C185" s="21">
        <f t="shared" si="16"/>
        <v>1</v>
      </c>
      <c r="D185" s="21">
        <f t="shared" si="17"/>
        <v>33</v>
      </c>
      <c r="E185" s="21">
        <f t="shared" si="18"/>
        <v>0</v>
      </c>
      <c r="F185" s="24">
        <f t="shared" si="19"/>
        <v>33</v>
      </c>
      <c r="G185" s="61" t="s">
        <v>738</v>
      </c>
      <c r="H185" s="61" t="s">
        <v>739</v>
      </c>
      <c r="I185" s="61">
        <v>1958</v>
      </c>
      <c r="J185" s="61" t="s">
        <v>736</v>
      </c>
      <c r="AH185" s="3">
        <v>33</v>
      </c>
    </row>
    <row r="186" spans="1:15" ht="14.25">
      <c r="A186" s="14"/>
      <c r="B186" s="2">
        <f t="shared" si="15"/>
        <v>21</v>
      </c>
      <c r="C186" s="21">
        <f t="shared" si="16"/>
        <v>1</v>
      </c>
      <c r="D186" s="21">
        <f t="shared" si="17"/>
        <v>21</v>
      </c>
      <c r="E186" s="21">
        <f t="shared" si="18"/>
        <v>0</v>
      </c>
      <c r="F186" s="24">
        <f t="shared" si="19"/>
        <v>21</v>
      </c>
      <c r="G186" s="28" t="s">
        <v>326</v>
      </c>
      <c r="H186" s="28" t="s">
        <v>327</v>
      </c>
      <c r="I186" s="29">
        <v>20821</v>
      </c>
      <c r="J186" s="30" t="s">
        <v>328</v>
      </c>
      <c r="O186" s="3">
        <v>21</v>
      </c>
    </row>
    <row r="187" spans="1:46" ht="12.75">
      <c r="A187" s="14"/>
      <c r="B187" s="2">
        <f t="shared" si="15"/>
        <v>47</v>
      </c>
      <c r="C187" s="21">
        <f t="shared" si="16"/>
        <v>1</v>
      </c>
      <c r="D187" s="21">
        <f t="shared" si="17"/>
        <v>47</v>
      </c>
      <c r="E187" s="21">
        <f t="shared" si="18"/>
        <v>0</v>
      </c>
      <c r="F187" s="24">
        <f t="shared" si="19"/>
        <v>47</v>
      </c>
      <c r="G187" s="43" t="s">
        <v>497</v>
      </c>
      <c r="H187" s="43" t="s">
        <v>498</v>
      </c>
      <c r="I187" s="44" t="s">
        <v>499</v>
      </c>
      <c r="J187" s="43" t="s">
        <v>500</v>
      </c>
      <c r="L187" s="6"/>
      <c r="M187" s="6"/>
      <c r="N187" s="6"/>
      <c r="P187" s="6"/>
      <c r="Q187" s="6"/>
      <c r="R187" s="6"/>
      <c r="S187" s="3">
        <v>47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1:48" ht="12.75">
      <c r="A188" s="14"/>
      <c r="B188" s="2">
        <f t="shared" si="15"/>
        <v>39</v>
      </c>
      <c r="C188" s="21">
        <f t="shared" si="16"/>
        <v>1</v>
      </c>
      <c r="D188" s="21">
        <f t="shared" si="17"/>
        <v>39</v>
      </c>
      <c r="E188" s="21">
        <f t="shared" si="18"/>
        <v>0</v>
      </c>
      <c r="F188" s="24">
        <f t="shared" si="19"/>
        <v>39</v>
      </c>
      <c r="G188" s="26" t="s">
        <v>146</v>
      </c>
      <c r="H188" s="26" t="s">
        <v>41</v>
      </c>
      <c r="I188" s="26">
        <v>1961</v>
      </c>
      <c r="J188" s="26" t="s">
        <v>147</v>
      </c>
      <c r="K188" s="20"/>
      <c r="L188" s="17">
        <v>39</v>
      </c>
      <c r="AV188" s="2"/>
    </row>
    <row r="189" spans="1:18" ht="14.25">
      <c r="A189" s="14"/>
      <c r="B189" s="2">
        <f t="shared" si="15"/>
        <v>6</v>
      </c>
      <c r="C189" s="21">
        <f t="shared" si="16"/>
        <v>1</v>
      </c>
      <c r="D189" s="21">
        <f t="shared" si="17"/>
        <v>6</v>
      </c>
      <c r="E189" s="21">
        <f t="shared" si="18"/>
        <v>0</v>
      </c>
      <c r="F189" s="24">
        <f t="shared" si="19"/>
        <v>6</v>
      </c>
      <c r="G189" s="28" t="s">
        <v>349</v>
      </c>
      <c r="H189" s="28" t="s">
        <v>291</v>
      </c>
      <c r="I189" s="29">
        <v>20824</v>
      </c>
      <c r="J189" s="30"/>
      <c r="O189" s="3">
        <v>6</v>
      </c>
      <c r="R189" s="20"/>
    </row>
    <row r="190" spans="1:38" ht="12.75">
      <c r="A190" s="14"/>
      <c r="B190" s="2">
        <f t="shared" si="15"/>
        <v>46</v>
      </c>
      <c r="C190" s="21">
        <f t="shared" si="16"/>
        <v>1</v>
      </c>
      <c r="D190" s="21">
        <f t="shared" si="17"/>
        <v>46</v>
      </c>
      <c r="E190" s="21">
        <f t="shared" si="18"/>
        <v>0</v>
      </c>
      <c r="F190" s="24">
        <f t="shared" si="19"/>
        <v>46</v>
      </c>
      <c r="G190" s="65" t="s">
        <v>801</v>
      </c>
      <c r="H190" s="65" t="s">
        <v>802</v>
      </c>
      <c r="I190" s="65">
        <v>1961</v>
      </c>
      <c r="J190" s="65" t="s">
        <v>803</v>
      </c>
      <c r="AE190" s="20"/>
      <c r="AG190" s="20"/>
      <c r="AI190" s="20"/>
      <c r="AL190" s="3">
        <v>46</v>
      </c>
    </row>
    <row r="191" spans="1:15" ht="12.75">
      <c r="A191" s="14"/>
      <c r="B191" s="2">
        <f t="shared" si="15"/>
        <v>47</v>
      </c>
      <c r="C191" s="21">
        <f t="shared" si="16"/>
        <v>1</v>
      </c>
      <c r="D191" s="21">
        <f t="shared" si="17"/>
        <v>47</v>
      </c>
      <c r="E191" s="21">
        <f t="shared" si="18"/>
        <v>0</v>
      </c>
      <c r="F191" s="24">
        <f t="shared" si="19"/>
        <v>47</v>
      </c>
      <c r="G191" s="32" t="s">
        <v>220</v>
      </c>
      <c r="H191" s="26" t="s">
        <v>221</v>
      </c>
      <c r="I191" s="32">
        <v>1958</v>
      </c>
      <c r="J191" s="32"/>
      <c r="M191" s="20"/>
      <c r="N191" s="20">
        <v>47</v>
      </c>
      <c r="O191" s="20"/>
    </row>
    <row r="192" spans="1:23" ht="12.75">
      <c r="A192" s="14"/>
      <c r="B192" s="2">
        <f t="shared" si="15"/>
        <v>41</v>
      </c>
      <c r="C192" s="21">
        <f t="shared" si="16"/>
        <v>1</v>
      </c>
      <c r="D192" s="21">
        <f t="shared" si="17"/>
        <v>41</v>
      </c>
      <c r="E192" s="21">
        <f t="shared" si="18"/>
        <v>0</v>
      </c>
      <c r="F192" s="24">
        <f t="shared" si="19"/>
        <v>41</v>
      </c>
      <c r="G192" s="33" t="s">
        <v>220</v>
      </c>
      <c r="H192" s="33" t="s">
        <v>493</v>
      </c>
      <c r="I192" s="33">
        <v>1960</v>
      </c>
      <c r="J192" s="33"/>
      <c r="W192" s="20">
        <v>41</v>
      </c>
    </row>
    <row r="193" spans="1:48" ht="12.75">
      <c r="A193" s="14"/>
      <c r="B193" s="3">
        <f t="shared" si="15"/>
        <v>49</v>
      </c>
      <c r="C193" s="3">
        <f t="shared" si="16"/>
        <v>1</v>
      </c>
      <c r="D193" s="3">
        <f t="shared" si="17"/>
        <v>49</v>
      </c>
      <c r="E193" s="3">
        <f t="shared" si="18"/>
        <v>0</v>
      </c>
      <c r="F193" s="24">
        <f t="shared" si="19"/>
        <v>49</v>
      </c>
      <c r="G193" s="32" t="s">
        <v>214</v>
      </c>
      <c r="H193" s="26" t="s">
        <v>215</v>
      </c>
      <c r="I193" s="32">
        <v>1959</v>
      </c>
      <c r="J193" s="32" t="s">
        <v>216</v>
      </c>
      <c r="L193" s="20"/>
      <c r="N193" s="20">
        <v>49</v>
      </c>
      <c r="AV193" s="2"/>
    </row>
    <row r="194" spans="1:20" ht="15">
      <c r="A194" s="14"/>
      <c r="B194" s="2">
        <f t="shared" si="15"/>
        <v>25</v>
      </c>
      <c r="C194" s="21">
        <f t="shared" si="16"/>
        <v>1</v>
      </c>
      <c r="D194" s="21">
        <f t="shared" si="17"/>
        <v>25</v>
      </c>
      <c r="E194" s="21">
        <f t="shared" si="18"/>
        <v>0</v>
      </c>
      <c r="F194" s="24">
        <f t="shared" si="19"/>
        <v>25</v>
      </c>
      <c r="G194" s="48" t="s">
        <v>587</v>
      </c>
      <c r="H194" s="49" t="s">
        <v>588</v>
      </c>
      <c r="I194" s="48">
        <v>1959</v>
      </c>
      <c r="J194" s="48" t="s">
        <v>589</v>
      </c>
      <c r="O194" s="20"/>
      <c r="T194" s="6">
        <v>25</v>
      </c>
    </row>
    <row r="195" spans="1:36" ht="12.75">
      <c r="A195" s="14"/>
      <c r="B195" s="2">
        <f t="shared" si="15"/>
        <v>41</v>
      </c>
      <c r="C195" s="21">
        <f t="shared" si="16"/>
        <v>1</v>
      </c>
      <c r="D195" s="21">
        <f t="shared" si="17"/>
        <v>41</v>
      </c>
      <c r="E195" s="21">
        <f t="shared" si="18"/>
        <v>0</v>
      </c>
      <c r="F195" s="24">
        <f t="shared" si="19"/>
        <v>41</v>
      </c>
      <c r="G195" s="32" t="s">
        <v>231</v>
      </c>
      <c r="H195" s="26" t="s">
        <v>230</v>
      </c>
      <c r="I195" s="32">
        <v>1961</v>
      </c>
      <c r="J195" s="32" t="s">
        <v>232</v>
      </c>
      <c r="M195" s="20"/>
      <c r="N195" s="20">
        <v>41</v>
      </c>
      <c r="AH195" s="20"/>
      <c r="AJ195" s="20"/>
    </row>
    <row r="196" spans="1:48" ht="12.75">
      <c r="A196" s="14"/>
      <c r="B196" s="2">
        <f t="shared" si="15"/>
        <v>42</v>
      </c>
      <c r="C196" s="21">
        <f t="shared" si="16"/>
        <v>1</v>
      </c>
      <c r="D196" s="21">
        <f t="shared" si="17"/>
        <v>42</v>
      </c>
      <c r="E196" s="21">
        <f t="shared" si="18"/>
        <v>0</v>
      </c>
      <c r="F196" s="24">
        <f t="shared" si="19"/>
        <v>42</v>
      </c>
      <c r="G196" s="26" t="s">
        <v>140</v>
      </c>
      <c r="H196" s="26" t="s">
        <v>141</v>
      </c>
      <c r="I196" s="26">
        <v>1961</v>
      </c>
      <c r="J196" s="26" t="s">
        <v>36</v>
      </c>
      <c r="L196" s="20">
        <v>42</v>
      </c>
      <c r="O196" s="20"/>
      <c r="AK196" s="20"/>
      <c r="AV196" s="2"/>
    </row>
    <row r="197" spans="1:40" ht="12.75">
      <c r="A197" s="14"/>
      <c r="B197" s="2">
        <f t="shared" si="15"/>
        <v>50</v>
      </c>
      <c r="C197" s="21">
        <f t="shared" si="16"/>
        <v>1</v>
      </c>
      <c r="D197" s="21">
        <f t="shared" si="17"/>
        <v>50</v>
      </c>
      <c r="E197" s="21">
        <f t="shared" si="18"/>
        <v>0</v>
      </c>
      <c r="F197" s="24">
        <f t="shared" si="19"/>
        <v>50</v>
      </c>
      <c r="G197" s="32" t="s">
        <v>810</v>
      </c>
      <c r="H197" s="26" t="s">
        <v>811</v>
      </c>
      <c r="I197" s="32">
        <v>1961</v>
      </c>
      <c r="J197" s="32" t="s">
        <v>812</v>
      </c>
      <c r="AK197" s="20"/>
      <c r="AL197" s="20"/>
      <c r="AM197" s="34"/>
      <c r="AN197" s="20">
        <v>50</v>
      </c>
    </row>
    <row r="198" spans="1:41" ht="12.75">
      <c r="A198" s="14"/>
      <c r="B198" s="2">
        <f t="shared" si="15"/>
        <v>49</v>
      </c>
      <c r="C198" s="21">
        <f t="shared" si="16"/>
        <v>1</v>
      </c>
      <c r="D198" s="21">
        <f t="shared" si="17"/>
        <v>49</v>
      </c>
      <c r="E198" s="21">
        <f t="shared" si="18"/>
        <v>0</v>
      </c>
      <c r="F198" s="24">
        <f t="shared" si="19"/>
        <v>49</v>
      </c>
      <c r="G198" s="32" t="s">
        <v>819</v>
      </c>
      <c r="H198" s="32" t="s">
        <v>820</v>
      </c>
      <c r="I198" s="32">
        <v>1959</v>
      </c>
      <c r="J198" s="32"/>
      <c r="AO198" s="20">
        <v>49</v>
      </c>
    </row>
    <row r="199" spans="1:37" ht="12.75">
      <c r="A199" s="14"/>
      <c r="B199" s="2">
        <f t="shared" si="15"/>
        <v>42</v>
      </c>
      <c r="C199" s="21">
        <f t="shared" si="16"/>
        <v>1</v>
      </c>
      <c r="D199" s="21">
        <f t="shared" si="17"/>
        <v>42</v>
      </c>
      <c r="E199" s="21">
        <f t="shared" si="18"/>
        <v>0</v>
      </c>
      <c r="F199" s="24">
        <f t="shared" si="19"/>
        <v>42</v>
      </c>
      <c r="G199" s="32" t="s">
        <v>354</v>
      </c>
      <c r="H199" s="32" t="s">
        <v>355</v>
      </c>
      <c r="I199" s="32">
        <v>1961</v>
      </c>
      <c r="J199" s="26"/>
      <c r="P199" s="3">
        <v>42</v>
      </c>
      <c r="AK199" s="20"/>
    </row>
    <row r="200" spans="1:24" ht="12.75">
      <c r="A200" s="14"/>
      <c r="B200" s="2">
        <f t="shared" si="15"/>
        <v>39</v>
      </c>
      <c r="C200" s="21">
        <f t="shared" si="16"/>
        <v>1</v>
      </c>
      <c r="D200" s="21">
        <f t="shared" si="17"/>
        <v>39</v>
      </c>
      <c r="E200" s="21">
        <f t="shared" si="18"/>
        <v>0</v>
      </c>
      <c r="F200" s="24">
        <f t="shared" si="19"/>
        <v>39</v>
      </c>
      <c r="G200" s="32" t="s">
        <v>619</v>
      </c>
      <c r="H200" s="26" t="s">
        <v>620</v>
      </c>
      <c r="I200" s="32">
        <v>1960</v>
      </c>
      <c r="J200" s="32" t="s">
        <v>621</v>
      </c>
      <c r="K200" s="20"/>
      <c r="L200" s="6"/>
      <c r="X200" s="3">
        <v>39</v>
      </c>
    </row>
    <row r="201" spans="1:19" ht="12.75">
      <c r="A201" s="14"/>
      <c r="B201" s="2">
        <f t="shared" si="15"/>
        <v>46</v>
      </c>
      <c r="C201" s="21">
        <f t="shared" si="16"/>
        <v>1</v>
      </c>
      <c r="D201" s="21">
        <f t="shared" si="17"/>
        <v>46</v>
      </c>
      <c r="E201" s="21">
        <f t="shared" si="18"/>
        <v>0</v>
      </c>
      <c r="F201" s="24">
        <f t="shared" si="19"/>
        <v>46</v>
      </c>
      <c r="G201" s="45" t="s">
        <v>292</v>
      </c>
      <c r="H201" s="45" t="s">
        <v>82</v>
      </c>
      <c r="I201" s="46" t="s">
        <v>496</v>
      </c>
      <c r="J201" s="47" t="s">
        <v>516</v>
      </c>
      <c r="P201" s="20"/>
      <c r="R201" s="20"/>
      <c r="S201" s="3">
        <v>46</v>
      </c>
    </row>
    <row r="202" spans="1:30" ht="14.25">
      <c r="A202" s="14"/>
      <c r="B202" s="2">
        <f t="shared" si="15"/>
        <v>40</v>
      </c>
      <c r="C202" s="21">
        <f t="shared" si="16"/>
        <v>1</v>
      </c>
      <c r="D202" s="21">
        <f t="shared" si="17"/>
        <v>40</v>
      </c>
      <c r="E202" s="21">
        <f t="shared" si="18"/>
        <v>0</v>
      </c>
      <c r="F202" s="24">
        <f t="shared" si="19"/>
        <v>40</v>
      </c>
      <c r="G202" s="28" t="s">
        <v>292</v>
      </c>
      <c r="H202" s="28" t="s">
        <v>293</v>
      </c>
      <c r="I202" s="29">
        <v>20821</v>
      </c>
      <c r="J202" s="30" t="s">
        <v>294</v>
      </c>
      <c r="K202" s="20"/>
      <c r="M202" s="20"/>
      <c r="O202" s="3">
        <v>40</v>
      </c>
      <c r="AD202" s="20"/>
    </row>
    <row r="203" spans="1:34" ht="12.75">
      <c r="A203" s="14"/>
      <c r="B203" s="2">
        <f t="shared" si="15"/>
        <v>19</v>
      </c>
      <c r="C203" s="21">
        <f t="shared" si="16"/>
        <v>1</v>
      </c>
      <c r="D203" s="21">
        <f t="shared" si="17"/>
        <v>19</v>
      </c>
      <c r="E203" s="21">
        <f t="shared" si="18"/>
        <v>0</v>
      </c>
      <c r="F203" s="24">
        <f t="shared" si="19"/>
        <v>19</v>
      </c>
      <c r="G203" s="26" t="s">
        <v>181</v>
      </c>
      <c r="H203" s="26" t="s">
        <v>182</v>
      </c>
      <c r="I203" s="26">
        <v>1957</v>
      </c>
      <c r="J203" s="26" t="s">
        <v>183</v>
      </c>
      <c r="L203" s="17">
        <v>19</v>
      </c>
      <c r="AH203" s="20"/>
    </row>
    <row r="204" spans="1:15" ht="14.25">
      <c r="A204" s="14"/>
      <c r="B204" s="2">
        <f t="shared" si="15"/>
        <v>38</v>
      </c>
      <c r="C204" s="21">
        <f t="shared" si="16"/>
        <v>1</v>
      </c>
      <c r="D204" s="21">
        <f t="shared" si="17"/>
        <v>38</v>
      </c>
      <c r="E204" s="21">
        <f t="shared" si="18"/>
        <v>0</v>
      </c>
      <c r="F204" s="24">
        <f t="shared" si="19"/>
        <v>38</v>
      </c>
      <c r="G204" s="28" t="s">
        <v>386</v>
      </c>
      <c r="H204" s="28" t="s">
        <v>387</v>
      </c>
      <c r="I204" s="29">
        <v>21186</v>
      </c>
      <c r="J204" s="30" t="s">
        <v>388</v>
      </c>
      <c r="O204" s="3">
        <v>38</v>
      </c>
    </row>
    <row r="205" spans="1:48" ht="12.75">
      <c r="A205" s="14"/>
      <c r="B205" s="2">
        <f t="shared" si="15"/>
        <v>46</v>
      </c>
      <c r="C205" s="21">
        <f t="shared" si="16"/>
        <v>1</v>
      </c>
      <c r="D205" s="21">
        <f t="shared" si="17"/>
        <v>46</v>
      </c>
      <c r="E205" s="21">
        <f t="shared" si="18"/>
        <v>0</v>
      </c>
      <c r="F205" s="24">
        <f t="shared" si="19"/>
        <v>46</v>
      </c>
      <c r="G205" s="26" t="s">
        <v>131</v>
      </c>
      <c r="H205" s="26" t="s">
        <v>132</v>
      </c>
      <c r="I205" s="26">
        <v>1960</v>
      </c>
      <c r="J205" s="26" t="s">
        <v>133</v>
      </c>
      <c r="K205" s="19"/>
      <c r="L205" s="20">
        <v>46</v>
      </c>
      <c r="AK205" s="20"/>
      <c r="AO205" s="20"/>
      <c r="AU205" s="6"/>
      <c r="AV205" s="2"/>
    </row>
    <row r="206" spans="1:35" ht="12.75">
      <c r="A206" s="14"/>
      <c r="B206" s="2">
        <f t="shared" si="15"/>
        <v>39</v>
      </c>
      <c r="C206" s="21">
        <f t="shared" si="16"/>
        <v>1</v>
      </c>
      <c r="D206" s="21">
        <f t="shared" si="17"/>
        <v>39</v>
      </c>
      <c r="E206" s="21">
        <f t="shared" si="18"/>
        <v>0</v>
      </c>
      <c r="F206" s="24">
        <f t="shared" si="19"/>
        <v>39</v>
      </c>
      <c r="G206" s="59" t="s">
        <v>723</v>
      </c>
      <c r="H206" s="59" t="s">
        <v>275</v>
      </c>
      <c r="I206" s="60" t="s">
        <v>478</v>
      </c>
      <c r="J206" s="59" t="s">
        <v>724</v>
      </c>
      <c r="T206" s="6"/>
      <c r="W206" s="20"/>
      <c r="AE206" s="20"/>
      <c r="AI206" s="20">
        <v>39</v>
      </c>
    </row>
    <row r="207" spans="1:15" ht="12.75">
      <c r="A207" s="14"/>
      <c r="B207" s="2">
        <f t="shared" si="15"/>
        <v>45</v>
      </c>
      <c r="C207" s="21">
        <f t="shared" si="16"/>
        <v>1</v>
      </c>
      <c r="D207" s="21">
        <f t="shared" si="17"/>
        <v>45</v>
      </c>
      <c r="E207" s="21">
        <f t="shared" si="18"/>
        <v>0</v>
      </c>
      <c r="F207" s="24">
        <f t="shared" si="19"/>
        <v>45</v>
      </c>
      <c r="G207" s="26" t="s">
        <v>194</v>
      </c>
      <c r="H207" s="26" t="s">
        <v>129</v>
      </c>
      <c r="I207" s="26">
        <v>1957</v>
      </c>
      <c r="J207" s="26"/>
      <c r="L207" s="34">
        <v>45</v>
      </c>
      <c r="O207" s="20"/>
    </row>
    <row r="208" spans="1:48" ht="12.75">
      <c r="A208" s="14"/>
      <c r="B208" s="2">
        <f t="shared" si="15"/>
        <v>45</v>
      </c>
      <c r="C208" s="21">
        <f t="shared" si="16"/>
        <v>1</v>
      </c>
      <c r="D208" s="21">
        <f t="shared" si="17"/>
        <v>45</v>
      </c>
      <c r="E208" s="21">
        <f t="shared" si="18"/>
        <v>0</v>
      </c>
      <c r="F208" s="24">
        <f t="shared" si="19"/>
        <v>45</v>
      </c>
      <c r="G208" s="36" t="s">
        <v>52</v>
      </c>
      <c r="H208" s="36" t="s">
        <v>53</v>
      </c>
      <c r="I208" s="36">
        <v>1960</v>
      </c>
      <c r="J208" s="36" t="s">
        <v>61</v>
      </c>
      <c r="K208" s="3">
        <v>45</v>
      </c>
      <c r="Y208" s="20"/>
      <c r="AK208" s="20"/>
      <c r="AU208" s="6"/>
      <c r="AV208" s="2"/>
    </row>
    <row r="209" spans="1:17" ht="13.5" customHeight="1">
      <c r="A209" s="14"/>
      <c r="B209" s="2">
        <f t="shared" si="15"/>
        <v>18</v>
      </c>
      <c r="C209" s="21">
        <f t="shared" si="16"/>
        <v>1</v>
      </c>
      <c r="D209" s="21">
        <f t="shared" si="17"/>
        <v>18</v>
      </c>
      <c r="E209" s="21">
        <f t="shared" si="18"/>
        <v>0</v>
      </c>
      <c r="F209" s="24">
        <f t="shared" si="19"/>
        <v>18</v>
      </c>
      <c r="G209" s="26" t="s">
        <v>456</v>
      </c>
      <c r="H209" s="26" t="s">
        <v>457</v>
      </c>
      <c r="I209" s="39" t="s">
        <v>458</v>
      </c>
      <c r="J209" s="26" t="s">
        <v>420</v>
      </c>
      <c r="P209" s="20"/>
      <c r="Q209" s="3">
        <v>18</v>
      </c>
    </row>
    <row r="210" spans="1:45" ht="13.5" customHeight="1">
      <c r="A210" s="14"/>
      <c r="B210" s="2">
        <f t="shared" si="15"/>
        <v>35</v>
      </c>
      <c r="C210" s="21">
        <f t="shared" si="16"/>
        <v>1</v>
      </c>
      <c r="D210" s="21">
        <f t="shared" si="17"/>
        <v>35</v>
      </c>
      <c r="E210" s="21">
        <f t="shared" si="18"/>
        <v>0</v>
      </c>
      <c r="F210" s="24">
        <f t="shared" si="19"/>
        <v>35</v>
      </c>
      <c r="G210" s="32" t="s">
        <v>628</v>
      </c>
      <c r="H210" s="26" t="s">
        <v>606</v>
      </c>
      <c r="I210" s="32">
        <v>1961</v>
      </c>
      <c r="J210" s="32" t="s">
        <v>601</v>
      </c>
      <c r="K210" s="20"/>
      <c r="L210" s="20"/>
      <c r="X210" s="3">
        <v>35</v>
      </c>
      <c r="AS210" s="20"/>
    </row>
    <row r="211" spans="1:39" ht="13.5" customHeight="1">
      <c r="A211" s="14"/>
      <c r="B211" s="2">
        <f t="shared" si="15"/>
        <v>49</v>
      </c>
      <c r="C211" s="21">
        <f t="shared" si="16"/>
        <v>1</v>
      </c>
      <c r="D211" s="21">
        <f t="shared" si="17"/>
        <v>49</v>
      </c>
      <c r="E211" s="21">
        <f t="shared" si="18"/>
        <v>0</v>
      </c>
      <c r="F211" s="24">
        <f t="shared" si="19"/>
        <v>49</v>
      </c>
      <c r="G211" s="33" t="s">
        <v>262</v>
      </c>
      <c r="H211" s="33" t="s">
        <v>804</v>
      </c>
      <c r="I211" s="33">
        <v>1958</v>
      </c>
      <c r="J211" s="33" t="s">
        <v>805</v>
      </c>
      <c r="AK211" s="20"/>
      <c r="AM211" s="20">
        <v>49</v>
      </c>
    </row>
    <row r="212" spans="1:15" ht="13.5" customHeight="1">
      <c r="A212" s="14"/>
      <c r="B212" s="2">
        <f t="shared" si="15"/>
        <v>33</v>
      </c>
      <c r="C212" s="21">
        <f t="shared" si="16"/>
        <v>1</v>
      </c>
      <c r="D212" s="21">
        <f t="shared" si="17"/>
        <v>33</v>
      </c>
      <c r="E212" s="21">
        <f t="shared" si="18"/>
        <v>0</v>
      </c>
      <c r="F212" s="24">
        <f t="shared" si="19"/>
        <v>33</v>
      </c>
      <c r="G212" s="28" t="s">
        <v>308</v>
      </c>
      <c r="H212" s="28" t="s">
        <v>309</v>
      </c>
      <c r="I212" s="29">
        <v>21916</v>
      </c>
      <c r="J212" s="30" t="s">
        <v>310</v>
      </c>
      <c r="O212" s="3">
        <v>33</v>
      </c>
    </row>
    <row r="213" spans="1:36" ht="25.5">
      <c r="A213" s="14"/>
      <c r="B213" s="2">
        <f t="shared" si="15"/>
        <v>21</v>
      </c>
      <c r="C213" s="21">
        <f t="shared" si="16"/>
        <v>1</v>
      </c>
      <c r="D213" s="21">
        <f t="shared" si="17"/>
        <v>21</v>
      </c>
      <c r="E213" s="21">
        <f t="shared" si="18"/>
        <v>0</v>
      </c>
      <c r="F213" s="24">
        <f t="shared" si="19"/>
        <v>21</v>
      </c>
      <c r="G213" s="32" t="s">
        <v>756</v>
      </c>
      <c r="H213" s="26" t="s">
        <v>757</v>
      </c>
      <c r="I213" s="62">
        <v>1961</v>
      </c>
      <c r="J213" s="32" t="s">
        <v>745</v>
      </c>
      <c r="AE213" s="53"/>
      <c r="AG213" s="20"/>
      <c r="AJ213" s="3">
        <v>21</v>
      </c>
    </row>
    <row r="214" spans="1:48" ht="13.5" customHeight="1">
      <c r="A214" s="14"/>
      <c r="B214" s="2">
        <f aca="true" t="shared" si="20" ref="B214:B277">SUM(K214:AV214)</f>
        <v>35</v>
      </c>
      <c r="C214" s="21">
        <f aca="true" t="shared" si="21" ref="C214:C277">COUNT(K214:AV214)</f>
        <v>1</v>
      </c>
      <c r="D214" s="21">
        <f aca="true" t="shared" si="22" ref="D214:D277"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35</v>
      </c>
      <c r="E214" s="21">
        <f aca="true" t="shared" si="23" ref="E214:E277">IF(COUNT(K214:AV214)&lt;22,IF(COUNT(K214:AV214)&gt;14,(COUNT(K214:AV214)-15),0)*20,120)</f>
        <v>0</v>
      </c>
      <c r="F214" s="24">
        <f aca="true" t="shared" si="24" ref="F214:F277">D214+E214</f>
        <v>35</v>
      </c>
      <c r="G214" s="26" t="s">
        <v>152</v>
      </c>
      <c r="H214" s="26" t="s">
        <v>153</v>
      </c>
      <c r="I214" s="26">
        <v>1958</v>
      </c>
      <c r="J214" s="26" t="s">
        <v>36</v>
      </c>
      <c r="L214" s="17">
        <v>35</v>
      </c>
      <c r="AA214" s="20"/>
      <c r="AV214" s="2"/>
    </row>
    <row r="215" spans="1:47" ht="13.5" customHeight="1">
      <c r="A215" s="14"/>
      <c r="B215" s="2">
        <f t="shared" si="20"/>
        <v>49</v>
      </c>
      <c r="C215" s="21">
        <f t="shared" si="21"/>
        <v>1</v>
      </c>
      <c r="D215" s="21">
        <f t="shared" si="22"/>
        <v>49</v>
      </c>
      <c r="E215" s="21">
        <f t="shared" si="23"/>
        <v>0</v>
      </c>
      <c r="F215" s="24">
        <f t="shared" si="24"/>
        <v>49</v>
      </c>
      <c r="G215" s="26" t="s">
        <v>842</v>
      </c>
      <c r="H215" s="66" t="s">
        <v>154</v>
      </c>
      <c r="I215" s="66">
        <v>1961</v>
      </c>
      <c r="J215" s="66" t="s">
        <v>843</v>
      </c>
      <c r="AN215" s="20"/>
      <c r="AQ215" s="20"/>
      <c r="AU215" s="3">
        <v>49</v>
      </c>
    </row>
    <row r="216" spans="1:41" ht="13.5" customHeight="1">
      <c r="A216" s="14"/>
      <c r="B216" s="2">
        <f t="shared" si="20"/>
        <v>43</v>
      </c>
      <c r="C216" s="21">
        <f t="shared" si="21"/>
        <v>1</v>
      </c>
      <c r="D216" s="21">
        <f t="shared" si="22"/>
        <v>43</v>
      </c>
      <c r="E216" s="21">
        <f t="shared" si="23"/>
        <v>0</v>
      </c>
      <c r="F216" s="24">
        <f t="shared" si="24"/>
        <v>43</v>
      </c>
      <c r="G216" s="33" t="s">
        <v>648</v>
      </c>
      <c r="H216" s="33" t="s">
        <v>649</v>
      </c>
      <c r="I216" s="33">
        <v>1961</v>
      </c>
      <c r="J216" s="33" t="s">
        <v>650</v>
      </c>
      <c r="W216" s="3">
        <v>43</v>
      </c>
      <c r="AO216" s="20"/>
    </row>
    <row r="217" spans="1:17" ht="13.5" customHeight="1">
      <c r="A217" s="14"/>
      <c r="B217" s="2">
        <f t="shared" si="20"/>
        <v>16</v>
      </c>
      <c r="C217" s="21">
        <f t="shared" si="21"/>
        <v>1</v>
      </c>
      <c r="D217" s="21">
        <f t="shared" si="22"/>
        <v>16</v>
      </c>
      <c r="E217" s="21">
        <f t="shared" si="23"/>
        <v>0</v>
      </c>
      <c r="F217" s="24">
        <f t="shared" si="24"/>
        <v>16</v>
      </c>
      <c r="G217" s="26" t="s">
        <v>462</v>
      </c>
      <c r="H217" s="26" t="s">
        <v>463</v>
      </c>
      <c r="I217" s="39" t="s">
        <v>464</v>
      </c>
      <c r="J217" s="26" t="s">
        <v>465</v>
      </c>
      <c r="O217" s="20"/>
      <c r="Q217" s="3">
        <v>16</v>
      </c>
    </row>
    <row r="218" spans="1:17" ht="13.5" customHeight="1">
      <c r="A218" s="14"/>
      <c r="B218" s="2">
        <f t="shared" si="20"/>
        <v>34</v>
      </c>
      <c r="C218" s="21">
        <f t="shared" si="21"/>
        <v>1</v>
      </c>
      <c r="D218" s="21">
        <f t="shared" si="22"/>
        <v>34</v>
      </c>
      <c r="E218" s="21">
        <f t="shared" si="23"/>
        <v>0</v>
      </c>
      <c r="F218" s="24">
        <f t="shared" si="24"/>
        <v>34</v>
      </c>
      <c r="G218" s="40" t="s">
        <v>428</v>
      </c>
      <c r="H218" s="40" t="s">
        <v>429</v>
      </c>
      <c r="I218" s="39" t="s">
        <v>430</v>
      </c>
      <c r="J218" s="40"/>
      <c r="K218" s="20"/>
      <c r="Q218" s="3">
        <v>34</v>
      </c>
    </row>
    <row r="219" spans="1:24" ht="12.75">
      <c r="A219" s="14"/>
      <c r="B219" s="2">
        <f t="shared" si="20"/>
        <v>37</v>
      </c>
      <c r="C219" s="21">
        <f t="shared" si="21"/>
        <v>1</v>
      </c>
      <c r="D219" s="21">
        <f t="shared" si="22"/>
        <v>37</v>
      </c>
      <c r="E219" s="21">
        <f t="shared" si="23"/>
        <v>0</v>
      </c>
      <c r="F219" s="24">
        <f t="shared" si="24"/>
        <v>37</v>
      </c>
      <c r="G219" s="32" t="s">
        <v>625</v>
      </c>
      <c r="H219" s="26" t="s">
        <v>626</v>
      </c>
      <c r="I219" s="32">
        <v>1958</v>
      </c>
      <c r="J219" s="32" t="s">
        <v>627</v>
      </c>
      <c r="O219" s="20"/>
      <c r="R219" s="20"/>
      <c r="X219" s="3">
        <v>37</v>
      </c>
    </row>
    <row r="220" spans="1:15" ht="14.25">
      <c r="A220" s="14"/>
      <c r="B220" s="2">
        <f t="shared" si="20"/>
        <v>16</v>
      </c>
      <c r="C220" s="21">
        <f t="shared" si="21"/>
        <v>1</v>
      </c>
      <c r="D220" s="21">
        <f t="shared" si="22"/>
        <v>16</v>
      </c>
      <c r="E220" s="21">
        <f t="shared" si="23"/>
        <v>0</v>
      </c>
      <c r="F220" s="24">
        <f t="shared" si="24"/>
        <v>16</v>
      </c>
      <c r="G220" s="28" t="s">
        <v>333</v>
      </c>
      <c r="H220" s="28" t="s">
        <v>334</v>
      </c>
      <c r="I220" s="29">
        <v>20821</v>
      </c>
      <c r="J220" s="30"/>
      <c r="O220" s="3">
        <v>16</v>
      </c>
    </row>
    <row r="221" spans="1:40" ht="12.75">
      <c r="A221" s="14"/>
      <c r="B221" s="2">
        <f t="shared" si="20"/>
        <v>41</v>
      </c>
      <c r="C221" s="21">
        <f t="shared" si="21"/>
        <v>1</v>
      </c>
      <c r="D221" s="21">
        <f t="shared" si="22"/>
        <v>41</v>
      </c>
      <c r="E221" s="21">
        <f t="shared" si="23"/>
        <v>0</v>
      </c>
      <c r="F221" s="24">
        <f t="shared" si="24"/>
        <v>41</v>
      </c>
      <c r="G221" s="32" t="s">
        <v>808</v>
      </c>
      <c r="H221" s="26" t="s">
        <v>809</v>
      </c>
      <c r="I221" s="32">
        <v>1957</v>
      </c>
      <c r="J221" s="32" t="s">
        <v>33</v>
      </c>
      <c r="AG221" s="53"/>
      <c r="AL221" s="20"/>
      <c r="AM221" s="34"/>
      <c r="AN221" s="3">
        <v>41</v>
      </c>
    </row>
    <row r="222" spans="1:24" ht="25.5">
      <c r="A222" s="14"/>
      <c r="B222" s="2">
        <f t="shared" si="20"/>
        <v>49</v>
      </c>
      <c r="C222" s="21">
        <f t="shared" si="21"/>
        <v>1</v>
      </c>
      <c r="D222" s="21">
        <f t="shared" si="22"/>
        <v>49</v>
      </c>
      <c r="E222" s="21">
        <f t="shared" si="23"/>
        <v>0</v>
      </c>
      <c r="F222" s="24">
        <f t="shared" si="24"/>
        <v>49</v>
      </c>
      <c r="G222" s="32" t="s">
        <v>600</v>
      </c>
      <c r="H222" s="26" t="s">
        <v>223</v>
      </c>
      <c r="I222" s="32">
        <v>1960</v>
      </c>
      <c r="J222" s="32" t="s">
        <v>601</v>
      </c>
      <c r="U222" s="17"/>
      <c r="X222" s="3">
        <v>49</v>
      </c>
    </row>
    <row r="223" spans="1:37" ht="12.75">
      <c r="A223" s="14"/>
      <c r="B223" s="2">
        <f t="shared" si="20"/>
        <v>46</v>
      </c>
      <c r="C223" s="21">
        <f t="shared" si="21"/>
        <v>1</v>
      </c>
      <c r="D223" s="21">
        <f t="shared" si="22"/>
        <v>46</v>
      </c>
      <c r="E223" s="21">
        <f t="shared" si="23"/>
        <v>0</v>
      </c>
      <c r="F223" s="24">
        <f t="shared" si="24"/>
        <v>46</v>
      </c>
      <c r="G223" s="26" t="s">
        <v>775</v>
      </c>
      <c r="H223" s="26" t="s">
        <v>223</v>
      </c>
      <c r="I223" s="64">
        <v>1959</v>
      </c>
      <c r="J223" s="26" t="s">
        <v>776</v>
      </c>
      <c r="AF223" s="54"/>
      <c r="AK223" s="20">
        <v>46</v>
      </c>
    </row>
    <row r="224" spans="1:26" ht="12.75">
      <c r="A224" s="14"/>
      <c r="B224" s="2">
        <f t="shared" si="20"/>
        <v>44</v>
      </c>
      <c r="C224" s="21">
        <f t="shared" si="21"/>
        <v>1</v>
      </c>
      <c r="D224" s="21">
        <f t="shared" si="22"/>
        <v>44</v>
      </c>
      <c r="E224" s="21">
        <f t="shared" si="23"/>
        <v>0</v>
      </c>
      <c r="F224" s="24">
        <f t="shared" si="24"/>
        <v>44</v>
      </c>
      <c r="G224" s="32" t="s">
        <v>661</v>
      </c>
      <c r="H224" s="32" t="s">
        <v>153</v>
      </c>
      <c r="I224" s="32"/>
      <c r="J224" s="32"/>
      <c r="Z224" s="3">
        <v>44</v>
      </c>
    </row>
    <row r="225" spans="1:36" ht="12.75">
      <c r="A225" s="14"/>
      <c r="B225" s="2">
        <f t="shared" si="20"/>
        <v>15</v>
      </c>
      <c r="C225" s="21">
        <f t="shared" si="21"/>
        <v>1</v>
      </c>
      <c r="D225" s="21">
        <f t="shared" si="22"/>
        <v>15</v>
      </c>
      <c r="E225" s="21">
        <f t="shared" si="23"/>
        <v>0</v>
      </c>
      <c r="F225" s="24">
        <f t="shared" si="24"/>
        <v>15</v>
      </c>
      <c r="G225" s="32" t="s">
        <v>766</v>
      </c>
      <c r="H225" s="26" t="s">
        <v>208</v>
      </c>
      <c r="I225" s="62">
        <v>1960</v>
      </c>
      <c r="J225" s="32" t="s">
        <v>258</v>
      </c>
      <c r="AG225" s="53"/>
      <c r="AJ225" s="3">
        <v>15</v>
      </c>
    </row>
    <row r="226" spans="1:38" ht="12.75">
      <c r="A226" s="14"/>
      <c r="B226" s="2">
        <f t="shared" si="20"/>
        <v>48</v>
      </c>
      <c r="C226" s="21">
        <f t="shared" si="21"/>
        <v>1</v>
      </c>
      <c r="D226" s="21">
        <f t="shared" si="22"/>
        <v>48</v>
      </c>
      <c r="E226" s="21">
        <f t="shared" si="23"/>
        <v>0</v>
      </c>
      <c r="F226" s="24">
        <f t="shared" si="24"/>
        <v>48</v>
      </c>
      <c r="G226" s="32" t="s">
        <v>359</v>
      </c>
      <c r="H226" s="32" t="s">
        <v>360</v>
      </c>
      <c r="I226" s="32">
        <v>1959</v>
      </c>
      <c r="J226" s="32" t="s">
        <v>361</v>
      </c>
      <c r="K226" s="6"/>
      <c r="P226" s="20">
        <v>48</v>
      </c>
      <c r="AB226" s="19"/>
      <c r="AL226" s="20"/>
    </row>
    <row r="227" spans="1:48" ht="12.75">
      <c r="A227" s="3"/>
      <c r="B227" s="2">
        <f t="shared" si="20"/>
        <v>47</v>
      </c>
      <c r="C227" s="21">
        <f t="shared" si="21"/>
        <v>1</v>
      </c>
      <c r="D227" s="21">
        <f t="shared" si="22"/>
        <v>47</v>
      </c>
      <c r="E227" s="21">
        <f t="shared" si="23"/>
        <v>0</v>
      </c>
      <c r="F227" s="24">
        <f t="shared" si="24"/>
        <v>47</v>
      </c>
      <c r="G227" s="55" t="s">
        <v>848</v>
      </c>
      <c r="H227" s="55" t="s">
        <v>247</v>
      </c>
      <c r="I227" s="26">
        <v>1960</v>
      </c>
      <c r="J227" s="55" t="s">
        <v>849</v>
      </c>
      <c r="AV227" s="20">
        <v>47</v>
      </c>
    </row>
    <row r="228" spans="1:36" ht="12.75">
      <c r="A228" s="14"/>
      <c r="B228" s="2">
        <f t="shared" si="20"/>
        <v>14</v>
      </c>
      <c r="C228" s="21">
        <f t="shared" si="21"/>
        <v>1</v>
      </c>
      <c r="D228" s="21">
        <f t="shared" si="22"/>
        <v>14</v>
      </c>
      <c r="E228" s="21">
        <f t="shared" si="23"/>
        <v>0</v>
      </c>
      <c r="F228" s="24">
        <f t="shared" si="24"/>
        <v>14</v>
      </c>
      <c r="G228" s="32" t="s">
        <v>767</v>
      </c>
      <c r="H228" s="26" t="s">
        <v>204</v>
      </c>
      <c r="I228" s="62">
        <v>1959</v>
      </c>
      <c r="J228" s="32" t="s">
        <v>748</v>
      </c>
      <c r="AJ228" s="3">
        <v>14</v>
      </c>
    </row>
    <row r="229" spans="1:36" ht="12.75">
      <c r="A229" s="14"/>
      <c r="B229" s="2">
        <f t="shared" si="20"/>
        <v>30</v>
      </c>
      <c r="C229" s="21">
        <f t="shared" si="21"/>
        <v>1</v>
      </c>
      <c r="D229" s="21">
        <f t="shared" si="22"/>
        <v>30</v>
      </c>
      <c r="E229" s="21">
        <f t="shared" si="23"/>
        <v>0</v>
      </c>
      <c r="F229" s="24">
        <f t="shared" si="24"/>
        <v>30</v>
      </c>
      <c r="G229" s="32" t="s">
        <v>749</v>
      </c>
      <c r="H229" s="26" t="s">
        <v>221</v>
      </c>
      <c r="I229" s="62">
        <v>1958</v>
      </c>
      <c r="J229" s="32" t="s">
        <v>748</v>
      </c>
      <c r="AE229" s="20"/>
      <c r="AI229" s="20"/>
      <c r="AJ229" s="3">
        <v>30</v>
      </c>
    </row>
    <row r="230" spans="1:24" ht="25.5">
      <c r="A230" s="14"/>
      <c r="B230" s="2">
        <f t="shared" si="20"/>
        <v>47</v>
      </c>
      <c r="C230" s="21">
        <f t="shared" si="21"/>
        <v>1</v>
      </c>
      <c r="D230" s="21">
        <f t="shared" si="22"/>
        <v>47</v>
      </c>
      <c r="E230" s="21">
        <f t="shared" si="23"/>
        <v>0</v>
      </c>
      <c r="F230" s="24">
        <f t="shared" si="24"/>
        <v>47</v>
      </c>
      <c r="G230" s="32" t="s">
        <v>605</v>
      </c>
      <c r="H230" s="26" t="s">
        <v>606</v>
      </c>
      <c r="I230" s="32">
        <v>1960</v>
      </c>
      <c r="J230" s="32" t="s">
        <v>601</v>
      </c>
      <c r="U230" s="17"/>
      <c r="X230" s="3">
        <v>47</v>
      </c>
    </row>
    <row r="231" spans="1:48" ht="25.5">
      <c r="A231" s="14"/>
      <c r="B231" s="2">
        <f t="shared" si="20"/>
        <v>50</v>
      </c>
      <c r="C231" s="21">
        <f t="shared" si="21"/>
        <v>1</v>
      </c>
      <c r="D231" s="21">
        <f t="shared" si="22"/>
        <v>50</v>
      </c>
      <c r="E231" s="21">
        <f t="shared" si="23"/>
        <v>0</v>
      </c>
      <c r="F231" s="24">
        <f t="shared" si="24"/>
        <v>50</v>
      </c>
      <c r="G231" s="36" t="s">
        <v>89</v>
      </c>
      <c r="H231" s="36" t="s">
        <v>90</v>
      </c>
      <c r="I231" s="36">
        <v>1961</v>
      </c>
      <c r="J231" s="36" t="s">
        <v>91</v>
      </c>
      <c r="K231" s="3">
        <v>50</v>
      </c>
      <c r="L231" s="20"/>
      <c r="O231" s="20"/>
      <c r="Q231" s="20"/>
      <c r="AB231" s="20"/>
      <c r="AU231" s="6"/>
      <c r="AV231" s="2"/>
    </row>
    <row r="232" spans="1:29" ht="14.25">
      <c r="A232" s="14"/>
      <c r="B232" s="2">
        <f t="shared" si="20"/>
        <v>9</v>
      </c>
      <c r="C232" s="21">
        <f t="shared" si="21"/>
        <v>1</v>
      </c>
      <c r="D232" s="21">
        <f t="shared" si="22"/>
        <v>9</v>
      </c>
      <c r="E232" s="21">
        <f t="shared" si="23"/>
        <v>0</v>
      </c>
      <c r="F232" s="24">
        <f t="shared" si="24"/>
        <v>9</v>
      </c>
      <c r="G232" s="28" t="s">
        <v>341</v>
      </c>
      <c r="H232" s="28" t="s">
        <v>342</v>
      </c>
      <c r="I232" s="29">
        <v>21916</v>
      </c>
      <c r="J232" s="30"/>
      <c r="O232" s="3">
        <v>9</v>
      </c>
      <c r="AC232" s="20"/>
    </row>
    <row r="233" spans="1:15" ht="14.25">
      <c r="A233" s="14"/>
      <c r="B233" s="2">
        <f t="shared" si="20"/>
        <v>50</v>
      </c>
      <c r="C233" s="21">
        <f t="shared" si="21"/>
        <v>1</v>
      </c>
      <c r="D233" s="21">
        <f t="shared" si="22"/>
        <v>50</v>
      </c>
      <c r="E233" s="21">
        <f t="shared" si="23"/>
        <v>0</v>
      </c>
      <c r="F233" s="24">
        <f t="shared" si="24"/>
        <v>50</v>
      </c>
      <c r="G233" s="28" t="s">
        <v>374</v>
      </c>
      <c r="H233" s="28" t="s">
        <v>375</v>
      </c>
      <c r="I233" s="29">
        <v>21186</v>
      </c>
      <c r="J233" s="30" t="s">
        <v>376</v>
      </c>
      <c r="O233" s="3">
        <v>50</v>
      </c>
    </row>
    <row r="234" spans="1:36" ht="12.75">
      <c r="A234" s="14"/>
      <c r="B234" s="2">
        <f t="shared" si="20"/>
        <v>23</v>
      </c>
      <c r="C234" s="21">
        <f t="shared" si="21"/>
        <v>1</v>
      </c>
      <c r="D234" s="21">
        <f t="shared" si="22"/>
        <v>23</v>
      </c>
      <c r="E234" s="21">
        <f t="shared" si="23"/>
        <v>0</v>
      </c>
      <c r="F234" s="24">
        <f t="shared" si="24"/>
        <v>23</v>
      </c>
      <c r="G234" s="26" t="s">
        <v>443</v>
      </c>
      <c r="H234" s="26" t="s">
        <v>444</v>
      </c>
      <c r="I234" s="39" t="s">
        <v>445</v>
      </c>
      <c r="J234" s="26" t="s">
        <v>446</v>
      </c>
      <c r="Q234" s="3">
        <v>23</v>
      </c>
      <c r="AJ234" s="20"/>
    </row>
    <row r="235" spans="1:15" ht="14.25">
      <c r="A235" s="14"/>
      <c r="B235" s="2">
        <f t="shared" si="20"/>
        <v>37</v>
      </c>
      <c r="C235" s="21">
        <f t="shared" si="21"/>
        <v>1</v>
      </c>
      <c r="D235" s="21">
        <f t="shared" si="22"/>
        <v>37</v>
      </c>
      <c r="E235" s="21">
        <f t="shared" si="23"/>
        <v>0</v>
      </c>
      <c r="F235" s="24">
        <f t="shared" si="24"/>
        <v>37</v>
      </c>
      <c r="G235" s="28" t="s">
        <v>389</v>
      </c>
      <c r="H235" s="28" t="s">
        <v>390</v>
      </c>
      <c r="I235" s="29">
        <v>22282</v>
      </c>
      <c r="J235" s="30"/>
      <c r="O235" s="3">
        <v>37</v>
      </c>
    </row>
    <row r="236" spans="1:37" ht="12.75">
      <c r="A236" s="14"/>
      <c r="B236" s="2">
        <f t="shared" si="20"/>
        <v>40</v>
      </c>
      <c r="C236" s="21">
        <f t="shared" si="21"/>
        <v>1</v>
      </c>
      <c r="D236" s="21">
        <f t="shared" si="22"/>
        <v>40</v>
      </c>
      <c r="E236" s="21">
        <f t="shared" si="23"/>
        <v>0</v>
      </c>
      <c r="F236" s="24">
        <f t="shared" si="24"/>
        <v>40</v>
      </c>
      <c r="G236" s="26" t="s">
        <v>788</v>
      </c>
      <c r="H236" s="26" t="s">
        <v>789</v>
      </c>
      <c r="I236" s="64">
        <v>1961</v>
      </c>
      <c r="J236" s="26" t="s">
        <v>748</v>
      </c>
      <c r="AK236" s="20">
        <v>40</v>
      </c>
    </row>
    <row r="237" spans="1:48" ht="12.75">
      <c r="A237" s="14"/>
      <c r="B237" s="2">
        <f t="shared" si="20"/>
        <v>38</v>
      </c>
      <c r="C237" s="21">
        <f t="shared" si="21"/>
        <v>1</v>
      </c>
      <c r="D237" s="21">
        <f t="shared" si="22"/>
        <v>38</v>
      </c>
      <c r="E237" s="21">
        <f t="shared" si="23"/>
        <v>0</v>
      </c>
      <c r="F237" s="24">
        <f t="shared" si="24"/>
        <v>38</v>
      </c>
      <c r="G237" s="26" t="s">
        <v>148</v>
      </c>
      <c r="H237" s="26" t="s">
        <v>149</v>
      </c>
      <c r="I237" s="26">
        <v>1961</v>
      </c>
      <c r="J237" s="26"/>
      <c r="L237" s="20">
        <v>38</v>
      </c>
      <c r="AT237" s="20"/>
      <c r="AU237" s="6"/>
      <c r="AV237" s="2"/>
    </row>
    <row r="238" spans="1:15" ht="14.25">
      <c r="A238" s="14"/>
      <c r="B238" s="2">
        <f t="shared" si="20"/>
        <v>41</v>
      </c>
      <c r="C238" s="21">
        <f t="shared" si="21"/>
        <v>1</v>
      </c>
      <c r="D238" s="21">
        <f t="shared" si="22"/>
        <v>41</v>
      </c>
      <c r="E238" s="21">
        <f t="shared" si="23"/>
        <v>0</v>
      </c>
      <c r="F238" s="24">
        <f t="shared" si="24"/>
        <v>41</v>
      </c>
      <c r="G238" s="28" t="s">
        <v>290</v>
      </c>
      <c r="H238" s="28" t="s">
        <v>291</v>
      </c>
      <c r="I238" s="29">
        <v>21916</v>
      </c>
      <c r="J238" s="30"/>
      <c r="N238" s="20"/>
      <c r="O238" s="3">
        <v>41</v>
      </c>
    </row>
    <row r="239" spans="1:17" ht="12.75">
      <c r="A239" s="14"/>
      <c r="B239" s="2">
        <f t="shared" si="20"/>
        <v>17</v>
      </c>
      <c r="C239" s="21">
        <f t="shared" si="21"/>
        <v>1</v>
      </c>
      <c r="D239" s="21">
        <f t="shared" si="22"/>
        <v>17</v>
      </c>
      <c r="E239" s="21">
        <f t="shared" si="23"/>
        <v>0</v>
      </c>
      <c r="F239" s="24">
        <f t="shared" si="24"/>
        <v>17</v>
      </c>
      <c r="G239" s="26" t="s">
        <v>459</v>
      </c>
      <c r="H239" s="26" t="s">
        <v>460</v>
      </c>
      <c r="I239" s="39" t="s">
        <v>461</v>
      </c>
      <c r="J239" s="26" t="s">
        <v>446</v>
      </c>
      <c r="L239" s="20"/>
      <c r="M239" s="20"/>
      <c r="N239" s="20"/>
      <c r="Q239" s="3">
        <v>17</v>
      </c>
    </row>
    <row r="240" spans="1:31" ht="12.75">
      <c r="A240" s="14"/>
      <c r="B240" s="2">
        <f t="shared" si="20"/>
        <v>47</v>
      </c>
      <c r="C240" s="21">
        <f t="shared" si="21"/>
        <v>1</v>
      </c>
      <c r="D240" s="21">
        <f t="shared" si="22"/>
        <v>47</v>
      </c>
      <c r="E240" s="21">
        <f t="shared" si="23"/>
        <v>0</v>
      </c>
      <c r="F240" s="24">
        <f t="shared" si="24"/>
        <v>47</v>
      </c>
      <c r="G240" s="55" t="s">
        <v>698</v>
      </c>
      <c r="H240" s="55" t="s">
        <v>699</v>
      </c>
      <c r="I240" s="26">
        <v>1958</v>
      </c>
      <c r="J240" s="55" t="s">
        <v>700</v>
      </c>
      <c r="AE240" s="20">
        <v>47</v>
      </c>
    </row>
    <row r="241" spans="1:23" ht="12.75">
      <c r="A241" s="14"/>
      <c r="B241" s="2">
        <f t="shared" si="20"/>
        <v>29</v>
      </c>
      <c r="C241" s="21">
        <f t="shared" si="21"/>
        <v>1</v>
      </c>
      <c r="D241" s="21">
        <f t="shared" si="22"/>
        <v>29</v>
      </c>
      <c r="E241" s="21">
        <f t="shared" si="23"/>
        <v>0</v>
      </c>
      <c r="F241" s="24">
        <f t="shared" si="24"/>
        <v>29</v>
      </c>
      <c r="G241" s="40" t="s">
        <v>432</v>
      </c>
      <c r="H241" s="40" t="s">
        <v>433</v>
      </c>
      <c r="I241" s="39" t="s">
        <v>434</v>
      </c>
      <c r="J241" s="40"/>
      <c r="L241" s="34"/>
      <c r="N241" s="20"/>
      <c r="Q241" s="3">
        <v>29</v>
      </c>
      <c r="W241" s="20"/>
    </row>
    <row r="242" spans="1:48" ht="12.75">
      <c r="A242" s="14"/>
      <c r="B242" s="2">
        <f t="shared" si="20"/>
        <v>23</v>
      </c>
      <c r="C242" s="21">
        <f t="shared" si="21"/>
        <v>1</v>
      </c>
      <c r="D242" s="21">
        <f t="shared" si="22"/>
        <v>23</v>
      </c>
      <c r="E242" s="21">
        <f t="shared" si="23"/>
        <v>0</v>
      </c>
      <c r="F242" s="24">
        <f t="shared" si="24"/>
        <v>23</v>
      </c>
      <c r="G242" s="26" t="s">
        <v>174</v>
      </c>
      <c r="H242" s="26" t="s">
        <v>175</v>
      </c>
      <c r="I242" s="26">
        <v>1957</v>
      </c>
      <c r="J242" s="26"/>
      <c r="K242" s="20"/>
      <c r="L242" s="17">
        <v>23</v>
      </c>
      <c r="M242" s="17"/>
      <c r="AV242" s="2"/>
    </row>
    <row r="243" spans="1:15" ht="13.5" customHeight="1">
      <c r="A243" s="14"/>
      <c r="B243" s="2">
        <f t="shared" si="20"/>
        <v>17</v>
      </c>
      <c r="C243" s="21">
        <f t="shared" si="21"/>
        <v>1</v>
      </c>
      <c r="D243" s="21">
        <f t="shared" si="22"/>
        <v>17</v>
      </c>
      <c r="E243" s="21">
        <f t="shared" si="23"/>
        <v>0</v>
      </c>
      <c r="F243" s="24">
        <f t="shared" si="24"/>
        <v>17</v>
      </c>
      <c r="G243" s="28" t="s">
        <v>331</v>
      </c>
      <c r="H243" s="28" t="s">
        <v>332</v>
      </c>
      <c r="I243" s="29">
        <v>21823</v>
      </c>
      <c r="J243" s="30"/>
      <c r="O243" s="3">
        <v>17</v>
      </c>
    </row>
    <row r="244" spans="1:24" ht="13.5" customHeight="1">
      <c r="A244" s="14"/>
      <c r="B244" s="2">
        <f t="shared" si="20"/>
        <v>34</v>
      </c>
      <c r="C244" s="21">
        <f t="shared" si="21"/>
        <v>1</v>
      </c>
      <c r="D244" s="21">
        <f t="shared" si="22"/>
        <v>34</v>
      </c>
      <c r="E244" s="21">
        <f t="shared" si="23"/>
        <v>0</v>
      </c>
      <c r="F244" s="24">
        <f t="shared" si="24"/>
        <v>34</v>
      </c>
      <c r="G244" s="32" t="s">
        <v>629</v>
      </c>
      <c r="H244" s="26" t="s">
        <v>578</v>
      </c>
      <c r="I244" s="32">
        <v>1961</v>
      </c>
      <c r="J244" s="32"/>
      <c r="O244" s="20"/>
      <c r="T244" s="6"/>
      <c r="X244" s="3">
        <v>34</v>
      </c>
    </row>
    <row r="245" spans="1:33" ht="13.5" customHeight="1">
      <c r="A245" s="14"/>
      <c r="B245" s="2">
        <f t="shared" si="20"/>
        <v>42</v>
      </c>
      <c r="C245" s="21">
        <f t="shared" si="21"/>
        <v>1</v>
      </c>
      <c r="D245" s="21">
        <f t="shared" si="22"/>
        <v>42</v>
      </c>
      <c r="E245" s="21">
        <f t="shared" si="23"/>
        <v>0</v>
      </c>
      <c r="F245" s="24">
        <f t="shared" si="24"/>
        <v>42</v>
      </c>
      <c r="G245" s="32" t="s">
        <v>685</v>
      </c>
      <c r="H245" s="26" t="s">
        <v>686</v>
      </c>
      <c r="I245" s="32">
        <v>1960</v>
      </c>
      <c r="J245" s="32"/>
      <c r="AG245" s="3">
        <v>42</v>
      </c>
    </row>
    <row r="246" spans="1:43" ht="13.5" customHeight="1">
      <c r="A246" s="14"/>
      <c r="B246" s="2">
        <f t="shared" si="20"/>
        <v>49</v>
      </c>
      <c r="C246" s="21">
        <f t="shared" si="21"/>
        <v>1</v>
      </c>
      <c r="D246" s="21">
        <f t="shared" si="22"/>
        <v>49</v>
      </c>
      <c r="E246" s="21">
        <f t="shared" si="23"/>
        <v>0</v>
      </c>
      <c r="F246" s="24">
        <f t="shared" si="24"/>
        <v>49</v>
      </c>
      <c r="G246" s="33" t="s">
        <v>828</v>
      </c>
      <c r="H246" s="33" t="s">
        <v>105</v>
      </c>
      <c r="I246" s="33">
        <v>1961</v>
      </c>
      <c r="J246" s="33" t="s">
        <v>829</v>
      </c>
      <c r="AN246" s="20"/>
      <c r="AO246" s="20"/>
      <c r="AQ246" s="20">
        <v>49</v>
      </c>
    </row>
    <row r="247" spans="1:27" ht="13.5" customHeight="1">
      <c r="A247" s="14"/>
      <c r="B247" s="2">
        <f t="shared" si="20"/>
        <v>31</v>
      </c>
      <c r="C247" s="21">
        <f t="shared" si="21"/>
        <v>1</v>
      </c>
      <c r="D247" s="21">
        <f t="shared" si="22"/>
        <v>31</v>
      </c>
      <c r="E247" s="21">
        <f t="shared" si="23"/>
        <v>0</v>
      </c>
      <c r="F247" s="24">
        <f t="shared" si="24"/>
        <v>31</v>
      </c>
      <c r="G247" s="32" t="s">
        <v>244</v>
      </c>
      <c r="H247" s="26" t="s">
        <v>245</v>
      </c>
      <c r="I247" s="32">
        <v>1961</v>
      </c>
      <c r="J247" s="32" t="s">
        <v>163</v>
      </c>
      <c r="N247" s="20">
        <v>31</v>
      </c>
      <c r="AA247" s="20"/>
    </row>
    <row r="248" spans="1:27" ht="13.5" customHeight="1">
      <c r="A248" s="14"/>
      <c r="B248" s="2">
        <f t="shared" si="20"/>
        <v>45</v>
      </c>
      <c r="C248" s="21">
        <f t="shared" si="21"/>
        <v>1</v>
      </c>
      <c r="D248" s="21">
        <f t="shared" si="22"/>
        <v>45</v>
      </c>
      <c r="E248" s="21">
        <f t="shared" si="23"/>
        <v>0</v>
      </c>
      <c r="F248" s="24">
        <f t="shared" si="24"/>
        <v>45</v>
      </c>
      <c r="G248" s="45" t="s">
        <v>517</v>
      </c>
      <c r="H248" s="45" t="s">
        <v>498</v>
      </c>
      <c r="I248" s="46" t="s">
        <v>494</v>
      </c>
      <c r="J248" s="47" t="s">
        <v>518</v>
      </c>
      <c r="P248" s="20"/>
      <c r="S248" s="3">
        <v>45</v>
      </c>
      <c r="AA248" s="20"/>
    </row>
    <row r="249" spans="1:48" ht="13.5" customHeight="1">
      <c r="A249" s="3"/>
      <c r="B249" s="2">
        <f t="shared" si="20"/>
        <v>43</v>
      </c>
      <c r="C249" s="21">
        <f t="shared" si="21"/>
        <v>1</v>
      </c>
      <c r="D249" s="21">
        <f t="shared" si="22"/>
        <v>43</v>
      </c>
      <c r="E249" s="21">
        <f t="shared" si="23"/>
        <v>0</v>
      </c>
      <c r="F249" s="24">
        <f t="shared" si="24"/>
        <v>43</v>
      </c>
      <c r="G249" s="55" t="s">
        <v>851</v>
      </c>
      <c r="H249" s="55" t="s">
        <v>201</v>
      </c>
      <c r="I249" s="26">
        <v>1961</v>
      </c>
      <c r="J249" s="55" t="s">
        <v>852</v>
      </c>
      <c r="AQ249" s="20"/>
      <c r="AV249" s="20">
        <v>43</v>
      </c>
    </row>
    <row r="250" spans="1:23" ht="13.5" customHeight="1">
      <c r="A250" s="14"/>
      <c r="B250" s="2">
        <f t="shared" si="20"/>
        <v>44</v>
      </c>
      <c r="C250" s="21">
        <f t="shared" si="21"/>
        <v>1</v>
      </c>
      <c r="D250" s="21">
        <f t="shared" si="22"/>
        <v>44</v>
      </c>
      <c r="E250" s="21">
        <f t="shared" si="23"/>
        <v>0</v>
      </c>
      <c r="F250" s="24">
        <f t="shared" si="24"/>
        <v>44</v>
      </c>
      <c r="G250" s="33" t="s">
        <v>635</v>
      </c>
      <c r="H250" s="33" t="s">
        <v>636</v>
      </c>
      <c r="I250" s="33">
        <v>1957</v>
      </c>
      <c r="J250" s="33"/>
      <c r="K250" s="20"/>
      <c r="W250" s="20">
        <v>44</v>
      </c>
    </row>
    <row r="251" spans="1:35" ht="13.5" customHeight="1">
      <c r="A251" s="14"/>
      <c r="B251" s="2">
        <f t="shared" si="20"/>
        <v>36</v>
      </c>
      <c r="C251" s="21">
        <f t="shared" si="21"/>
        <v>1</v>
      </c>
      <c r="D251" s="21">
        <f t="shared" si="22"/>
        <v>36</v>
      </c>
      <c r="E251" s="21">
        <f t="shared" si="23"/>
        <v>0</v>
      </c>
      <c r="F251" s="24">
        <f t="shared" si="24"/>
        <v>36</v>
      </c>
      <c r="G251" s="59" t="s">
        <v>728</v>
      </c>
      <c r="H251" s="59" t="s">
        <v>729</v>
      </c>
      <c r="I251" s="60" t="s">
        <v>715</v>
      </c>
      <c r="J251" s="59" t="s">
        <v>709</v>
      </c>
      <c r="AE251" s="34"/>
      <c r="AI251" s="20">
        <v>36</v>
      </c>
    </row>
    <row r="252" spans="1:27" ht="13.5" customHeight="1">
      <c r="A252" s="14"/>
      <c r="B252" s="2">
        <f t="shared" si="20"/>
        <v>26</v>
      </c>
      <c r="C252" s="21">
        <f t="shared" si="21"/>
        <v>1</v>
      </c>
      <c r="D252" s="21">
        <f t="shared" si="22"/>
        <v>26</v>
      </c>
      <c r="E252" s="21">
        <f t="shared" si="23"/>
        <v>0</v>
      </c>
      <c r="F252" s="24">
        <f t="shared" si="24"/>
        <v>26</v>
      </c>
      <c r="G252" s="45" t="s">
        <v>545</v>
      </c>
      <c r="H252" s="45" t="s">
        <v>546</v>
      </c>
      <c r="I252" s="46" t="s">
        <v>502</v>
      </c>
      <c r="J252" s="47" t="s">
        <v>547</v>
      </c>
      <c r="S252" s="3">
        <v>26</v>
      </c>
      <c r="AA252" s="20"/>
    </row>
    <row r="253" spans="1:15" ht="13.5" customHeight="1">
      <c r="A253" s="14"/>
      <c r="B253" s="2">
        <f t="shared" si="20"/>
        <v>45</v>
      </c>
      <c r="C253" s="21">
        <f t="shared" si="21"/>
        <v>1</v>
      </c>
      <c r="D253" s="21">
        <f t="shared" si="22"/>
        <v>45</v>
      </c>
      <c r="E253" s="21">
        <f t="shared" si="23"/>
        <v>0</v>
      </c>
      <c r="F253" s="24">
        <f t="shared" si="24"/>
        <v>45</v>
      </c>
      <c r="G253" s="28" t="s">
        <v>280</v>
      </c>
      <c r="H253" s="28" t="s">
        <v>281</v>
      </c>
      <c r="I253" s="29">
        <v>21551</v>
      </c>
      <c r="J253" s="30"/>
      <c r="L253" s="20"/>
      <c r="O253" s="3">
        <v>45</v>
      </c>
    </row>
    <row r="254" spans="1:41" ht="13.5" customHeight="1">
      <c r="A254" s="14"/>
      <c r="B254" s="2">
        <f t="shared" si="20"/>
        <v>40</v>
      </c>
      <c r="C254" s="21">
        <f t="shared" si="21"/>
        <v>1</v>
      </c>
      <c r="D254" s="21">
        <f t="shared" si="22"/>
        <v>40</v>
      </c>
      <c r="E254" s="21">
        <f t="shared" si="23"/>
        <v>0</v>
      </c>
      <c r="F254" s="24">
        <f t="shared" si="24"/>
        <v>40</v>
      </c>
      <c r="G254" s="33" t="s">
        <v>651</v>
      </c>
      <c r="H254" s="33" t="s">
        <v>652</v>
      </c>
      <c r="I254" s="33">
        <v>1960</v>
      </c>
      <c r="J254" s="33" t="s">
        <v>96</v>
      </c>
      <c r="W254" s="3">
        <v>40</v>
      </c>
      <c r="AO254" s="20"/>
    </row>
    <row r="255" spans="1:33" ht="13.5" customHeight="1">
      <c r="A255" s="14"/>
      <c r="B255" s="2">
        <f t="shared" si="20"/>
        <v>35</v>
      </c>
      <c r="C255" s="21">
        <f t="shared" si="21"/>
        <v>1</v>
      </c>
      <c r="D255" s="21">
        <f t="shared" si="22"/>
        <v>35</v>
      </c>
      <c r="E255" s="21">
        <f t="shared" si="23"/>
        <v>0</v>
      </c>
      <c r="F255" s="24">
        <f t="shared" si="24"/>
        <v>35</v>
      </c>
      <c r="G255" s="32" t="s">
        <v>695</v>
      </c>
      <c r="H255" s="26" t="s">
        <v>696</v>
      </c>
      <c r="I255" s="32">
        <v>1961</v>
      </c>
      <c r="J255" s="32"/>
      <c r="AG255" s="20">
        <v>35</v>
      </c>
    </row>
    <row r="256" spans="1:20" ht="13.5" customHeight="1">
      <c r="A256" s="14"/>
      <c r="B256" s="2">
        <f t="shared" si="20"/>
        <v>28</v>
      </c>
      <c r="C256" s="21">
        <f t="shared" si="21"/>
        <v>1</v>
      </c>
      <c r="D256" s="21">
        <f t="shared" si="22"/>
        <v>28</v>
      </c>
      <c r="E256" s="21">
        <f t="shared" si="23"/>
        <v>0</v>
      </c>
      <c r="F256" s="24">
        <f t="shared" si="24"/>
        <v>28</v>
      </c>
      <c r="G256" s="48" t="s">
        <v>586</v>
      </c>
      <c r="H256" s="49" t="s">
        <v>208</v>
      </c>
      <c r="I256" s="48">
        <v>1957</v>
      </c>
      <c r="J256" s="50"/>
      <c r="T256" s="3">
        <v>28</v>
      </c>
    </row>
    <row r="257" spans="1:43" ht="13.5" customHeight="1">
      <c r="A257" s="14"/>
      <c r="B257" s="2">
        <f t="shared" si="20"/>
        <v>44</v>
      </c>
      <c r="C257" s="21">
        <f t="shared" si="21"/>
        <v>1</v>
      </c>
      <c r="D257" s="21">
        <f t="shared" si="22"/>
        <v>44</v>
      </c>
      <c r="E257" s="21">
        <f t="shared" si="23"/>
        <v>0</v>
      </c>
      <c r="F257" s="24">
        <f t="shared" si="24"/>
        <v>44</v>
      </c>
      <c r="G257" s="33" t="s">
        <v>637</v>
      </c>
      <c r="H257" s="33" t="s">
        <v>50</v>
      </c>
      <c r="I257" s="33">
        <v>1959</v>
      </c>
      <c r="J257" s="33" t="s">
        <v>638</v>
      </c>
      <c r="AQ257" s="20">
        <v>44</v>
      </c>
    </row>
    <row r="258" spans="1:45" ht="13.5" customHeight="1">
      <c r="A258" s="14"/>
      <c r="B258" s="2">
        <f t="shared" si="20"/>
        <v>43</v>
      </c>
      <c r="C258" s="21">
        <f t="shared" si="21"/>
        <v>1</v>
      </c>
      <c r="D258" s="21">
        <f t="shared" si="22"/>
        <v>43</v>
      </c>
      <c r="E258" s="21">
        <f t="shared" si="23"/>
        <v>0</v>
      </c>
      <c r="F258" s="24">
        <f t="shared" si="24"/>
        <v>43</v>
      </c>
      <c r="G258" s="33" t="s">
        <v>637</v>
      </c>
      <c r="H258" s="33" t="s">
        <v>50</v>
      </c>
      <c r="I258" s="33">
        <v>1959</v>
      </c>
      <c r="J258" s="33" t="s">
        <v>638</v>
      </c>
      <c r="W258" s="20">
        <v>43</v>
      </c>
      <c r="AQ258" s="20"/>
      <c r="AS258" s="20"/>
    </row>
    <row r="259" spans="1:48" ht="13.5" customHeight="1">
      <c r="A259" s="14"/>
      <c r="B259" s="2">
        <f t="shared" si="20"/>
        <v>38</v>
      </c>
      <c r="C259" s="21">
        <f t="shared" si="21"/>
        <v>1</v>
      </c>
      <c r="D259" s="21">
        <f t="shared" si="22"/>
        <v>38</v>
      </c>
      <c r="E259" s="21">
        <f t="shared" si="23"/>
        <v>0</v>
      </c>
      <c r="F259" s="24">
        <f t="shared" si="24"/>
        <v>38</v>
      </c>
      <c r="G259" s="28" t="s">
        <v>297</v>
      </c>
      <c r="H259" s="28" t="s">
        <v>298</v>
      </c>
      <c r="I259" s="29">
        <v>21916</v>
      </c>
      <c r="J259" s="30" t="s">
        <v>299</v>
      </c>
      <c r="L259" s="20"/>
      <c r="N259" s="20"/>
      <c r="O259" s="3">
        <v>38</v>
      </c>
      <c r="AH259" s="20"/>
      <c r="AK259" s="20"/>
      <c r="AV259" s="2"/>
    </row>
    <row r="260" spans="1:36" ht="13.5" customHeight="1">
      <c r="A260" s="14"/>
      <c r="B260" s="2">
        <f t="shared" si="20"/>
        <v>13</v>
      </c>
      <c r="C260" s="21">
        <f t="shared" si="21"/>
        <v>1</v>
      </c>
      <c r="D260" s="21">
        <f t="shared" si="22"/>
        <v>13</v>
      </c>
      <c r="E260" s="21">
        <f t="shared" si="23"/>
        <v>0</v>
      </c>
      <c r="F260" s="24">
        <f t="shared" si="24"/>
        <v>13</v>
      </c>
      <c r="G260" s="32" t="s">
        <v>768</v>
      </c>
      <c r="H260" s="26" t="s">
        <v>263</v>
      </c>
      <c r="I260" s="62">
        <v>1960</v>
      </c>
      <c r="J260" s="32" t="s">
        <v>748</v>
      </c>
      <c r="AJ260" s="3">
        <v>13</v>
      </c>
    </row>
    <row r="261" spans="1:15" ht="13.5" customHeight="1">
      <c r="A261" s="14"/>
      <c r="B261" s="2">
        <f t="shared" si="20"/>
        <v>49</v>
      </c>
      <c r="C261" s="21">
        <f t="shared" si="21"/>
        <v>1</v>
      </c>
      <c r="D261" s="21">
        <f t="shared" si="22"/>
        <v>49</v>
      </c>
      <c r="E261" s="21">
        <f t="shared" si="23"/>
        <v>0</v>
      </c>
      <c r="F261" s="24">
        <f t="shared" si="24"/>
        <v>49</v>
      </c>
      <c r="G261" s="28" t="s">
        <v>271</v>
      </c>
      <c r="H261" s="28" t="s">
        <v>272</v>
      </c>
      <c r="I261" s="29">
        <v>21551</v>
      </c>
      <c r="J261" s="30" t="s">
        <v>273</v>
      </c>
      <c r="K261" s="6"/>
      <c r="M261" s="20"/>
      <c r="N261" s="20"/>
      <c r="O261" s="3">
        <v>49</v>
      </c>
    </row>
    <row r="262" spans="1:27" ht="13.5" customHeight="1">
      <c r="A262" s="14"/>
      <c r="B262" s="2">
        <f t="shared" si="20"/>
        <v>44</v>
      </c>
      <c r="C262" s="21">
        <f t="shared" si="21"/>
        <v>1</v>
      </c>
      <c r="D262" s="21">
        <f t="shared" si="22"/>
        <v>44</v>
      </c>
      <c r="E262" s="21">
        <f t="shared" si="23"/>
        <v>0</v>
      </c>
      <c r="F262" s="24">
        <f t="shared" si="24"/>
        <v>44</v>
      </c>
      <c r="G262" s="32" t="s">
        <v>225</v>
      </c>
      <c r="H262" s="26" t="s">
        <v>226</v>
      </c>
      <c r="I262" s="32">
        <v>1961</v>
      </c>
      <c r="J262" s="32" t="s">
        <v>227</v>
      </c>
      <c r="M262" s="20"/>
      <c r="N262" s="20">
        <v>44</v>
      </c>
      <c r="AA262" s="20"/>
    </row>
    <row r="263" spans="1:48" ht="12.75">
      <c r="A263" s="3"/>
      <c r="B263" s="2">
        <f t="shared" si="20"/>
        <v>45</v>
      </c>
      <c r="C263" s="21">
        <f t="shared" si="21"/>
        <v>1</v>
      </c>
      <c r="D263" s="21">
        <f t="shared" si="22"/>
        <v>45</v>
      </c>
      <c r="E263" s="21">
        <f t="shared" si="23"/>
        <v>0</v>
      </c>
      <c r="F263" s="24">
        <f t="shared" si="24"/>
        <v>45</v>
      </c>
      <c r="G263" s="55" t="s">
        <v>857</v>
      </c>
      <c r="H263" s="55" t="s">
        <v>858</v>
      </c>
      <c r="I263" s="26">
        <v>1958</v>
      </c>
      <c r="J263" s="55" t="s">
        <v>515</v>
      </c>
      <c r="AV263" s="3">
        <v>45</v>
      </c>
    </row>
    <row r="264" spans="1:48" ht="12.75">
      <c r="A264" s="14"/>
      <c r="B264" s="2">
        <f t="shared" si="20"/>
        <v>26</v>
      </c>
      <c r="C264" s="21">
        <f t="shared" si="21"/>
        <v>1</v>
      </c>
      <c r="D264" s="21">
        <f t="shared" si="22"/>
        <v>26</v>
      </c>
      <c r="E264" s="21">
        <f t="shared" si="23"/>
        <v>0</v>
      </c>
      <c r="F264" s="24">
        <f t="shared" si="24"/>
        <v>26</v>
      </c>
      <c r="G264" s="26" t="s">
        <v>170</v>
      </c>
      <c r="H264" s="26" t="s">
        <v>41</v>
      </c>
      <c r="I264" s="26">
        <v>1957</v>
      </c>
      <c r="J264" s="26" t="s">
        <v>118</v>
      </c>
      <c r="L264" s="20">
        <v>26</v>
      </c>
      <c r="Q264" s="20"/>
      <c r="AV264" s="2"/>
    </row>
    <row r="265" spans="1:17" ht="12.75">
      <c r="A265" s="14"/>
      <c r="B265" s="2">
        <f t="shared" si="20"/>
        <v>45</v>
      </c>
      <c r="C265" s="21">
        <f t="shared" si="21"/>
        <v>1</v>
      </c>
      <c r="D265" s="21">
        <f t="shared" si="22"/>
        <v>45</v>
      </c>
      <c r="E265" s="21">
        <f t="shared" si="23"/>
        <v>0</v>
      </c>
      <c r="F265" s="24">
        <f t="shared" si="24"/>
        <v>45</v>
      </c>
      <c r="G265" s="40" t="s">
        <v>405</v>
      </c>
      <c r="H265" s="40" t="s">
        <v>406</v>
      </c>
      <c r="I265" s="39" t="s">
        <v>407</v>
      </c>
      <c r="J265" s="40"/>
      <c r="K265" s="19"/>
      <c r="Q265" s="3">
        <v>45</v>
      </c>
    </row>
    <row r="266" spans="1:22" ht="15">
      <c r="A266" s="14"/>
      <c r="B266" s="2">
        <f t="shared" si="20"/>
        <v>50</v>
      </c>
      <c r="C266" s="21">
        <f t="shared" si="21"/>
        <v>1</v>
      </c>
      <c r="D266" s="21">
        <f t="shared" si="22"/>
        <v>50</v>
      </c>
      <c r="E266" s="21">
        <f t="shared" si="23"/>
        <v>0</v>
      </c>
      <c r="F266" s="24">
        <f t="shared" si="24"/>
        <v>50</v>
      </c>
      <c r="G266" s="48" t="s">
        <v>592</v>
      </c>
      <c r="H266" s="49" t="s">
        <v>593</v>
      </c>
      <c r="I266" s="48">
        <v>1959</v>
      </c>
      <c r="J266" s="50"/>
      <c r="R266" s="20"/>
      <c r="V266" s="3">
        <v>50</v>
      </c>
    </row>
    <row r="267" spans="1:20" ht="15">
      <c r="A267" s="14"/>
      <c r="B267" s="2">
        <f t="shared" si="20"/>
        <v>44</v>
      </c>
      <c r="C267" s="21">
        <f t="shared" si="21"/>
        <v>1</v>
      </c>
      <c r="D267" s="21">
        <f t="shared" si="22"/>
        <v>44</v>
      </c>
      <c r="E267" s="21">
        <f t="shared" si="23"/>
        <v>0</v>
      </c>
      <c r="F267" s="24">
        <f t="shared" si="24"/>
        <v>44</v>
      </c>
      <c r="G267" s="48" t="s">
        <v>564</v>
      </c>
      <c r="H267" s="49" t="s">
        <v>565</v>
      </c>
      <c r="I267" s="48">
        <v>1961</v>
      </c>
      <c r="J267" s="48" t="s">
        <v>566</v>
      </c>
      <c r="T267" s="3">
        <v>44</v>
      </c>
    </row>
    <row r="268" spans="1:15" ht="12.75">
      <c r="A268" s="14"/>
      <c r="B268" s="2">
        <f t="shared" si="20"/>
        <v>46</v>
      </c>
      <c r="C268" s="21">
        <f t="shared" si="21"/>
        <v>1</v>
      </c>
      <c r="D268" s="21">
        <f t="shared" si="22"/>
        <v>46</v>
      </c>
      <c r="E268" s="21">
        <f t="shared" si="23"/>
        <v>0</v>
      </c>
      <c r="F268" s="24">
        <f t="shared" si="24"/>
        <v>46</v>
      </c>
      <c r="G268" s="32" t="s">
        <v>248</v>
      </c>
      <c r="H268" s="26" t="s">
        <v>249</v>
      </c>
      <c r="I268" s="32">
        <v>1957</v>
      </c>
      <c r="J268" s="32" t="s">
        <v>250</v>
      </c>
      <c r="L268" s="20"/>
      <c r="N268" s="3">
        <v>46</v>
      </c>
      <c r="O268" s="20"/>
    </row>
    <row r="269" spans="1:48" ht="12.75">
      <c r="A269" s="14"/>
      <c r="B269" s="2">
        <f t="shared" si="20"/>
        <v>41</v>
      </c>
      <c r="C269" s="21">
        <f t="shared" si="21"/>
        <v>1</v>
      </c>
      <c r="D269" s="21">
        <f t="shared" si="22"/>
        <v>41</v>
      </c>
      <c r="E269" s="21">
        <f t="shared" si="23"/>
        <v>0</v>
      </c>
      <c r="F269" s="24">
        <f t="shared" si="24"/>
        <v>41</v>
      </c>
      <c r="G269" s="26" t="s">
        <v>142</v>
      </c>
      <c r="H269" s="26" t="s">
        <v>143</v>
      </c>
      <c r="I269" s="26">
        <v>1959</v>
      </c>
      <c r="J269" s="26"/>
      <c r="L269" s="17">
        <v>41</v>
      </c>
      <c r="Y269" s="20"/>
      <c r="AA269" s="20"/>
      <c r="AC269" s="34"/>
      <c r="AD269" s="20"/>
      <c r="AV269" s="2"/>
    </row>
    <row r="270" spans="1:36" ht="12.75">
      <c r="A270" s="14"/>
      <c r="B270" s="2">
        <f t="shared" si="20"/>
        <v>29</v>
      </c>
      <c r="C270" s="21">
        <f t="shared" si="21"/>
        <v>1</v>
      </c>
      <c r="D270" s="21">
        <f t="shared" si="22"/>
        <v>29</v>
      </c>
      <c r="E270" s="21">
        <f t="shared" si="23"/>
        <v>0</v>
      </c>
      <c r="F270" s="24">
        <f t="shared" si="24"/>
        <v>29</v>
      </c>
      <c r="G270" s="32" t="s">
        <v>750</v>
      </c>
      <c r="H270" s="26" t="s">
        <v>743</v>
      </c>
      <c r="I270" s="62">
        <v>1959</v>
      </c>
      <c r="J270" s="32" t="s">
        <v>751</v>
      </c>
      <c r="AJ270" s="3">
        <v>29</v>
      </c>
    </row>
    <row r="271" spans="1:34" ht="12.75">
      <c r="A271" s="14"/>
      <c r="B271" s="2">
        <f t="shared" si="20"/>
        <v>45</v>
      </c>
      <c r="C271" s="21">
        <f t="shared" si="21"/>
        <v>1</v>
      </c>
      <c r="D271" s="21">
        <f t="shared" si="22"/>
        <v>45</v>
      </c>
      <c r="E271" s="21">
        <f t="shared" si="23"/>
        <v>0</v>
      </c>
      <c r="F271" s="24">
        <f t="shared" si="24"/>
        <v>45</v>
      </c>
      <c r="G271" s="61" t="s">
        <v>732</v>
      </c>
      <c r="H271" s="61" t="s">
        <v>733</v>
      </c>
      <c r="I271" s="61">
        <v>1958</v>
      </c>
      <c r="J271" s="61" t="s">
        <v>258</v>
      </c>
      <c r="AH271" s="3">
        <v>45</v>
      </c>
    </row>
    <row r="272" spans="1:48" ht="12.75">
      <c r="A272" s="14"/>
      <c r="B272" s="2">
        <f t="shared" si="20"/>
        <v>44</v>
      </c>
      <c r="C272" s="21">
        <f t="shared" si="21"/>
        <v>1</v>
      </c>
      <c r="D272" s="21">
        <f t="shared" si="22"/>
        <v>44</v>
      </c>
      <c r="E272" s="21">
        <f t="shared" si="23"/>
        <v>0</v>
      </c>
      <c r="F272" s="24">
        <f t="shared" si="24"/>
        <v>44</v>
      </c>
      <c r="G272" s="33" t="s">
        <v>81</v>
      </c>
      <c r="H272" s="33" t="s">
        <v>82</v>
      </c>
      <c r="I272" s="33">
        <v>1960</v>
      </c>
      <c r="J272" s="33" t="s">
        <v>58</v>
      </c>
      <c r="K272" s="20">
        <v>44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2"/>
    </row>
    <row r="273" spans="1:37" ht="12.75">
      <c r="A273" s="14"/>
      <c r="B273" s="2">
        <f t="shared" si="20"/>
        <v>37</v>
      </c>
      <c r="C273" s="21">
        <f t="shared" si="21"/>
        <v>1</v>
      </c>
      <c r="D273" s="21">
        <f t="shared" si="22"/>
        <v>37</v>
      </c>
      <c r="E273" s="21">
        <f t="shared" si="23"/>
        <v>0</v>
      </c>
      <c r="F273" s="24">
        <f t="shared" si="24"/>
        <v>37</v>
      </c>
      <c r="G273" s="26" t="s">
        <v>792</v>
      </c>
      <c r="H273" s="26" t="s">
        <v>223</v>
      </c>
      <c r="I273" s="64">
        <v>1961</v>
      </c>
      <c r="J273" s="26" t="s">
        <v>793</v>
      </c>
      <c r="AK273" s="20">
        <v>37</v>
      </c>
    </row>
    <row r="274" spans="1:19" ht="12.75">
      <c r="A274" s="14"/>
      <c r="B274" s="2">
        <f t="shared" si="20"/>
        <v>24</v>
      </c>
      <c r="C274" s="21">
        <f t="shared" si="21"/>
        <v>1</v>
      </c>
      <c r="D274" s="21">
        <f t="shared" si="22"/>
        <v>24</v>
      </c>
      <c r="E274" s="21">
        <f t="shared" si="23"/>
        <v>0</v>
      </c>
      <c r="F274" s="24">
        <f t="shared" si="24"/>
        <v>24</v>
      </c>
      <c r="G274" s="45" t="s">
        <v>550</v>
      </c>
      <c r="H274" s="45" t="s">
        <v>179</v>
      </c>
      <c r="I274" s="46" t="s">
        <v>499</v>
      </c>
      <c r="J274" s="47" t="s">
        <v>513</v>
      </c>
      <c r="S274" s="3">
        <v>24</v>
      </c>
    </row>
    <row r="275" spans="1:19" ht="12.75">
      <c r="A275" s="14"/>
      <c r="B275" s="2">
        <f t="shared" si="20"/>
        <v>44</v>
      </c>
      <c r="C275" s="21">
        <f t="shared" si="21"/>
        <v>1</v>
      </c>
      <c r="D275" s="21">
        <f t="shared" si="22"/>
        <v>44</v>
      </c>
      <c r="E275" s="21">
        <f t="shared" si="23"/>
        <v>0</v>
      </c>
      <c r="F275" s="24">
        <f t="shared" si="24"/>
        <v>44</v>
      </c>
      <c r="G275" s="43" t="s">
        <v>503</v>
      </c>
      <c r="H275" s="43" t="s">
        <v>504</v>
      </c>
      <c r="I275" s="44" t="s">
        <v>496</v>
      </c>
      <c r="J275" s="43" t="s">
        <v>505</v>
      </c>
      <c r="R275" s="20"/>
      <c r="S275" s="3">
        <v>44</v>
      </c>
    </row>
    <row r="276" spans="1:35" ht="12.75">
      <c r="A276" s="14"/>
      <c r="B276" s="2">
        <f t="shared" si="20"/>
        <v>47</v>
      </c>
      <c r="C276" s="21">
        <f t="shared" si="21"/>
        <v>1</v>
      </c>
      <c r="D276" s="21">
        <f t="shared" si="22"/>
        <v>47</v>
      </c>
      <c r="E276" s="21">
        <f t="shared" si="23"/>
        <v>0</v>
      </c>
      <c r="F276" s="24">
        <f t="shared" si="24"/>
        <v>47</v>
      </c>
      <c r="G276" s="59" t="s">
        <v>710</v>
      </c>
      <c r="H276" s="59" t="s">
        <v>291</v>
      </c>
      <c r="I276" s="60" t="s">
        <v>708</v>
      </c>
      <c r="J276" s="59" t="s">
        <v>709</v>
      </c>
      <c r="AI276" s="20">
        <v>47</v>
      </c>
    </row>
    <row r="277" spans="1:21" ht="12.75">
      <c r="A277" s="14"/>
      <c r="B277" s="2">
        <f t="shared" si="20"/>
        <v>47</v>
      </c>
      <c r="C277" s="21">
        <f t="shared" si="21"/>
        <v>1</v>
      </c>
      <c r="D277" s="21">
        <f t="shared" si="22"/>
        <v>47</v>
      </c>
      <c r="E277" s="21">
        <f t="shared" si="23"/>
        <v>0</v>
      </c>
      <c r="F277" s="24">
        <f t="shared" si="24"/>
        <v>47</v>
      </c>
      <c r="G277" s="26" t="s">
        <v>596</v>
      </c>
      <c r="H277" s="32" t="s">
        <v>597</v>
      </c>
      <c r="I277" s="32">
        <v>1961</v>
      </c>
      <c r="J277" s="32"/>
      <c r="U277" s="20">
        <v>47</v>
      </c>
    </row>
    <row r="278" spans="1:36" ht="25.5">
      <c r="A278" s="14"/>
      <c r="B278" s="2">
        <f aca="true" t="shared" si="25" ref="B278:B341">SUM(K278:AV278)</f>
        <v>50</v>
      </c>
      <c r="C278" s="21">
        <f aca="true" t="shared" si="26" ref="C278:C341">COUNT(K278:AV278)</f>
        <v>1</v>
      </c>
      <c r="D278" s="21">
        <f aca="true" t="shared" si="27" ref="D278:D341">IF(COUNT(K278:AV278)&gt;0,LARGE(K278:AV278,1),0)+IF(COUNT(K278:AV278)&gt;1,LARGE(K278:AV278,2),0)+IF(COUNT(K278:AV278)&gt;2,LARGE(K278:AV278,3),0)+IF(COUNT(K278:AV278)&gt;3,LARGE(K278:AV278,4),0)+IF(COUNT(K278:AV278)&gt;4,LARGE(K278:AV278,5),0)+IF(COUNT(K278:AV278)&gt;5,LARGE(K278:AV278,6),0)+IF(COUNT(K278:AV278)&gt;6,LARGE(K278:AV278,7),0)+IF(COUNT(K278:AV278)&gt;7,LARGE(K278:AV278,8),0)+IF(COUNT(K278:AV278)&gt;8,LARGE(K278:AV278,9),0)+IF(COUNT(K278:AV278)&gt;9,LARGE(K278:AV278,10),0)+IF(COUNT(K278:AV278)&gt;10,LARGE(K278:AV278,11),0)+IF(COUNT(K278:AV278)&gt;11,LARGE(K278:AV278,12),0)+IF(COUNT(K278:AV278)&gt;12,LARGE(K278:AV278,13),0)+IF(COUNT(K278:AV278)&gt;13,LARGE(K278:AV278,14),0)+IF(COUNT(K278:AV278)&gt;14,LARGE(K278:AV278,15),0)</f>
        <v>50</v>
      </c>
      <c r="E278" s="21">
        <f aca="true" t="shared" si="28" ref="E278:E341">IF(COUNT(K278:AV278)&lt;22,IF(COUNT(K278:AV278)&gt;14,(COUNT(K278:AV278)-15),0)*20,120)</f>
        <v>0</v>
      </c>
      <c r="F278" s="24">
        <f aca="true" t="shared" si="29" ref="F278:F341">D278+E278</f>
        <v>50</v>
      </c>
      <c r="G278" s="32" t="s">
        <v>740</v>
      </c>
      <c r="H278" s="26" t="s">
        <v>741</v>
      </c>
      <c r="I278" s="62">
        <v>1960</v>
      </c>
      <c r="J278" s="38" t="s">
        <v>800</v>
      </c>
      <c r="AJ278" s="3">
        <v>50</v>
      </c>
    </row>
    <row r="279" spans="1:31" ht="12.75">
      <c r="A279" s="14"/>
      <c r="B279" s="2">
        <f t="shared" si="25"/>
        <v>41</v>
      </c>
      <c r="C279" s="21">
        <f t="shared" si="26"/>
        <v>1</v>
      </c>
      <c r="D279" s="21">
        <f t="shared" si="27"/>
        <v>41</v>
      </c>
      <c r="E279" s="21">
        <f t="shared" si="28"/>
        <v>0</v>
      </c>
      <c r="F279" s="24">
        <f t="shared" si="29"/>
        <v>41</v>
      </c>
      <c r="G279" s="55" t="s">
        <v>703</v>
      </c>
      <c r="H279" s="55" t="s">
        <v>704</v>
      </c>
      <c r="I279" s="26">
        <v>1958</v>
      </c>
      <c r="J279" s="55" t="s">
        <v>674</v>
      </c>
      <c r="AE279" s="20">
        <v>41</v>
      </c>
    </row>
    <row r="280" spans="1:17" ht="12.75">
      <c r="A280" s="14"/>
      <c r="B280" s="2">
        <f t="shared" si="25"/>
        <v>20</v>
      </c>
      <c r="C280" s="21">
        <f t="shared" si="26"/>
        <v>1</v>
      </c>
      <c r="D280" s="21">
        <f t="shared" si="27"/>
        <v>20</v>
      </c>
      <c r="E280" s="21">
        <f t="shared" si="28"/>
        <v>0</v>
      </c>
      <c r="F280" s="24">
        <f t="shared" si="29"/>
        <v>20</v>
      </c>
      <c r="G280" s="40" t="s">
        <v>450</v>
      </c>
      <c r="H280" s="40" t="s">
        <v>451</v>
      </c>
      <c r="I280" s="39" t="s">
        <v>452</v>
      </c>
      <c r="J280" s="40"/>
      <c r="K280" s="20"/>
      <c r="Q280" s="3">
        <v>20</v>
      </c>
    </row>
    <row r="281" spans="1:31" ht="12.75">
      <c r="A281" s="14"/>
      <c r="B281" s="2">
        <f t="shared" si="25"/>
        <v>46</v>
      </c>
      <c r="C281" s="21">
        <f t="shared" si="26"/>
        <v>1</v>
      </c>
      <c r="D281" s="21">
        <f t="shared" si="27"/>
        <v>46</v>
      </c>
      <c r="E281" s="21">
        <f t="shared" si="28"/>
        <v>0</v>
      </c>
      <c r="F281" s="24">
        <f t="shared" si="29"/>
        <v>46</v>
      </c>
      <c r="G281" s="32" t="s">
        <v>222</v>
      </c>
      <c r="H281" s="26" t="s">
        <v>223</v>
      </c>
      <c r="I281" s="32">
        <v>1957</v>
      </c>
      <c r="J281" s="32" t="s">
        <v>224</v>
      </c>
      <c r="M281" s="20"/>
      <c r="N281" s="20">
        <v>46</v>
      </c>
      <c r="O281" s="20"/>
      <c r="AE281" s="6"/>
    </row>
    <row r="282" spans="1:23" ht="12.75">
      <c r="A282" s="14"/>
      <c r="B282" s="2">
        <f t="shared" si="25"/>
        <v>49</v>
      </c>
      <c r="C282" s="21">
        <f t="shared" si="26"/>
        <v>1</v>
      </c>
      <c r="D282" s="21">
        <f t="shared" si="27"/>
        <v>49</v>
      </c>
      <c r="E282" s="21">
        <f t="shared" si="28"/>
        <v>0</v>
      </c>
      <c r="F282" s="24">
        <f t="shared" si="29"/>
        <v>49</v>
      </c>
      <c r="G282" s="33" t="s">
        <v>643</v>
      </c>
      <c r="H282" s="33" t="s">
        <v>644</v>
      </c>
      <c r="I282" s="33">
        <v>1960</v>
      </c>
      <c r="J282" s="33"/>
      <c r="W282" s="3">
        <v>49</v>
      </c>
    </row>
    <row r="283" spans="1:37" ht="12.75">
      <c r="A283" s="14"/>
      <c r="B283" s="2">
        <f t="shared" si="25"/>
        <v>49</v>
      </c>
      <c r="C283" s="21">
        <f t="shared" si="26"/>
        <v>1</v>
      </c>
      <c r="D283" s="21">
        <f t="shared" si="27"/>
        <v>49</v>
      </c>
      <c r="E283" s="21">
        <f t="shared" si="28"/>
        <v>0</v>
      </c>
      <c r="F283" s="24">
        <f t="shared" si="29"/>
        <v>49</v>
      </c>
      <c r="G283" s="26" t="s">
        <v>769</v>
      </c>
      <c r="H283" s="26" t="s">
        <v>770</v>
      </c>
      <c r="I283" s="64">
        <v>1959</v>
      </c>
      <c r="J283" s="26" t="s">
        <v>771</v>
      </c>
      <c r="AK283" s="20">
        <v>49</v>
      </c>
    </row>
    <row r="284" spans="1:39" ht="12.75">
      <c r="A284" s="14"/>
      <c r="B284" s="2">
        <f t="shared" si="25"/>
        <v>45</v>
      </c>
      <c r="C284" s="21">
        <f t="shared" si="26"/>
        <v>1</v>
      </c>
      <c r="D284" s="21">
        <f t="shared" si="27"/>
        <v>45</v>
      </c>
      <c r="E284" s="21">
        <f t="shared" si="28"/>
        <v>0</v>
      </c>
      <c r="F284" s="24">
        <f t="shared" si="29"/>
        <v>45</v>
      </c>
      <c r="G284" s="33" t="s">
        <v>806</v>
      </c>
      <c r="H284" s="33" t="s">
        <v>807</v>
      </c>
      <c r="I284" s="33">
        <v>1960</v>
      </c>
      <c r="J284" s="33" t="s">
        <v>805</v>
      </c>
      <c r="AM284" s="3">
        <v>45</v>
      </c>
    </row>
    <row r="285" spans="1:29" ht="12.75">
      <c r="A285" s="14"/>
      <c r="B285" s="2">
        <f t="shared" si="25"/>
        <v>49</v>
      </c>
      <c r="C285" s="21">
        <f t="shared" si="26"/>
        <v>1</v>
      </c>
      <c r="D285" s="21">
        <f t="shared" si="27"/>
        <v>49</v>
      </c>
      <c r="E285" s="21">
        <f t="shared" si="28"/>
        <v>0</v>
      </c>
      <c r="F285" s="24">
        <f t="shared" si="29"/>
        <v>49</v>
      </c>
      <c r="G285" s="32" t="s">
        <v>673</v>
      </c>
      <c r="H285" s="32" t="s">
        <v>151</v>
      </c>
      <c r="I285" s="32">
        <v>1959</v>
      </c>
      <c r="J285" s="32" t="s">
        <v>674</v>
      </c>
      <c r="Z285" s="6"/>
      <c r="AA285" s="20"/>
      <c r="AC285" s="20">
        <v>49</v>
      </c>
    </row>
    <row r="286" spans="1:48" ht="12.75">
      <c r="A286" s="14"/>
      <c r="B286" s="2">
        <f t="shared" si="25"/>
        <v>48</v>
      </c>
      <c r="C286" s="21">
        <f t="shared" si="26"/>
        <v>1</v>
      </c>
      <c r="D286" s="21">
        <f t="shared" si="27"/>
        <v>48</v>
      </c>
      <c r="E286" s="21">
        <f t="shared" si="28"/>
        <v>0</v>
      </c>
      <c r="F286" s="24">
        <f t="shared" si="29"/>
        <v>48</v>
      </c>
      <c r="G286" s="26" t="s">
        <v>106</v>
      </c>
      <c r="H286" s="33" t="s">
        <v>107</v>
      </c>
      <c r="I286" s="33">
        <v>1960</v>
      </c>
      <c r="J286" s="33" t="s">
        <v>108</v>
      </c>
      <c r="K286" s="37">
        <v>48</v>
      </c>
      <c r="L286" s="20"/>
      <c r="W286" s="20"/>
      <c r="AC286" s="34"/>
      <c r="AV286" s="2"/>
    </row>
    <row r="287" spans="1:12" ht="12.75">
      <c r="A287" s="14"/>
      <c r="B287" s="2">
        <f t="shared" si="25"/>
        <v>22</v>
      </c>
      <c r="C287" s="21">
        <f t="shared" si="26"/>
        <v>1</v>
      </c>
      <c r="D287" s="21">
        <f t="shared" si="27"/>
        <v>22</v>
      </c>
      <c r="E287" s="21">
        <f t="shared" si="28"/>
        <v>0</v>
      </c>
      <c r="F287" s="24">
        <f t="shared" si="29"/>
        <v>22</v>
      </c>
      <c r="G287" s="26" t="s">
        <v>176</v>
      </c>
      <c r="H287" s="26" t="s">
        <v>177</v>
      </c>
      <c r="I287" s="26">
        <v>1959</v>
      </c>
      <c r="J287" s="26"/>
      <c r="L287" s="20">
        <v>22</v>
      </c>
    </row>
    <row r="288" spans="1:48" ht="12.75">
      <c r="A288" s="14"/>
      <c r="B288" s="2">
        <f t="shared" si="25"/>
        <v>48</v>
      </c>
      <c r="C288" s="21">
        <f t="shared" si="26"/>
        <v>1</v>
      </c>
      <c r="D288" s="21">
        <f t="shared" si="27"/>
        <v>48</v>
      </c>
      <c r="E288" s="21">
        <f t="shared" si="28"/>
        <v>0</v>
      </c>
      <c r="F288" s="24">
        <f t="shared" si="29"/>
        <v>48</v>
      </c>
      <c r="G288" s="26" t="s">
        <v>114</v>
      </c>
      <c r="H288" s="26" t="s">
        <v>115</v>
      </c>
      <c r="I288" s="26">
        <v>1960</v>
      </c>
      <c r="J288" s="26"/>
      <c r="L288" s="3">
        <v>48</v>
      </c>
      <c r="Y288" s="20"/>
      <c r="AA288" s="20"/>
      <c r="AV288" s="2"/>
    </row>
    <row r="289" spans="1:36" ht="12.75">
      <c r="A289" s="14"/>
      <c r="B289" s="2">
        <f t="shared" si="25"/>
        <v>20</v>
      </c>
      <c r="C289" s="21">
        <f t="shared" si="26"/>
        <v>1</v>
      </c>
      <c r="D289" s="21">
        <f t="shared" si="27"/>
        <v>20</v>
      </c>
      <c r="E289" s="21">
        <f t="shared" si="28"/>
        <v>0</v>
      </c>
      <c r="F289" s="24">
        <f t="shared" si="29"/>
        <v>20</v>
      </c>
      <c r="G289" s="32" t="s">
        <v>758</v>
      </c>
      <c r="H289" s="26" t="s">
        <v>208</v>
      </c>
      <c r="I289" s="62">
        <v>1959</v>
      </c>
      <c r="J289" s="32" t="s">
        <v>748</v>
      </c>
      <c r="AG289" s="53"/>
      <c r="AJ289" s="3">
        <v>20</v>
      </c>
    </row>
    <row r="290" spans="1:37" ht="12.75">
      <c r="A290" s="14"/>
      <c r="B290" s="2">
        <f t="shared" si="25"/>
        <v>47</v>
      </c>
      <c r="C290" s="21">
        <f t="shared" si="26"/>
        <v>1</v>
      </c>
      <c r="D290" s="21">
        <f t="shared" si="27"/>
        <v>47</v>
      </c>
      <c r="E290" s="21">
        <f t="shared" si="28"/>
        <v>0</v>
      </c>
      <c r="F290" s="24">
        <f t="shared" si="29"/>
        <v>47</v>
      </c>
      <c r="G290" s="26" t="s">
        <v>772</v>
      </c>
      <c r="H290" s="26" t="s">
        <v>773</v>
      </c>
      <c r="I290" s="64">
        <v>1961</v>
      </c>
      <c r="J290" s="26" t="s">
        <v>774</v>
      </c>
      <c r="O290" s="20"/>
      <c r="R290" s="20"/>
      <c r="AK290" s="20">
        <v>47</v>
      </c>
    </row>
    <row r="291" spans="1:17" ht="12.75">
      <c r="A291" s="14"/>
      <c r="B291" s="2">
        <f t="shared" si="25"/>
        <v>27</v>
      </c>
      <c r="C291" s="21">
        <f t="shared" si="26"/>
        <v>1</v>
      </c>
      <c r="D291" s="21">
        <f t="shared" si="27"/>
        <v>27</v>
      </c>
      <c r="E291" s="21">
        <f t="shared" si="28"/>
        <v>0</v>
      </c>
      <c r="F291" s="24">
        <f t="shared" si="29"/>
        <v>27</v>
      </c>
      <c r="G291" s="26" t="s">
        <v>435</v>
      </c>
      <c r="H291" s="26" t="s">
        <v>436</v>
      </c>
      <c r="I291" s="39" t="s">
        <v>437</v>
      </c>
      <c r="J291" s="26" t="s">
        <v>438</v>
      </c>
      <c r="P291" s="20"/>
      <c r="Q291" s="3">
        <v>27</v>
      </c>
    </row>
    <row r="292" spans="1:20" ht="15">
      <c r="A292" s="14"/>
      <c r="B292" s="2">
        <f t="shared" si="25"/>
        <v>33</v>
      </c>
      <c r="C292" s="21">
        <f t="shared" si="26"/>
        <v>1</v>
      </c>
      <c r="D292" s="21">
        <f t="shared" si="27"/>
        <v>33</v>
      </c>
      <c r="E292" s="21">
        <f t="shared" si="28"/>
        <v>0</v>
      </c>
      <c r="F292" s="24">
        <f t="shared" si="29"/>
        <v>33</v>
      </c>
      <c r="G292" s="48" t="s">
        <v>582</v>
      </c>
      <c r="H292" s="49" t="s">
        <v>215</v>
      </c>
      <c r="I292" s="48">
        <v>1961</v>
      </c>
      <c r="J292" s="48" t="s">
        <v>583</v>
      </c>
      <c r="O292" s="20"/>
      <c r="T292" s="6">
        <v>33</v>
      </c>
    </row>
    <row r="293" spans="1:34" ht="12.75">
      <c r="A293" s="14"/>
      <c r="B293" s="2">
        <f t="shared" si="25"/>
        <v>44</v>
      </c>
      <c r="C293" s="21">
        <f t="shared" si="26"/>
        <v>1</v>
      </c>
      <c r="D293" s="21">
        <f t="shared" si="27"/>
        <v>44</v>
      </c>
      <c r="E293" s="21">
        <f t="shared" si="28"/>
        <v>0</v>
      </c>
      <c r="F293" s="24">
        <f t="shared" si="29"/>
        <v>44</v>
      </c>
      <c r="G293" s="32" t="s">
        <v>207</v>
      </c>
      <c r="H293" s="32" t="s">
        <v>208</v>
      </c>
      <c r="I293" s="32">
        <v>1959</v>
      </c>
      <c r="J293" s="32" t="s">
        <v>202</v>
      </c>
      <c r="K293" s="19"/>
      <c r="M293" s="20">
        <v>44</v>
      </c>
      <c r="AH293" s="20"/>
    </row>
    <row r="294" spans="1:19" ht="12.75">
      <c r="A294" s="14"/>
      <c r="B294" s="2">
        <f t="shared" si="25"/>
        <v>19</v>
      </c>
      <c r="C294" s="21">
        <f t="shared" si="26"/>
        <v>1</v>
      </c>
      <c r="D294" s="21">
        <f t="shared" si="27"/>
        <v>19</v>
      </c>
      <c r="E294" s="21">
        <f t="shared" si="28"/>
        <v>0</v>
      </c>
      <c r="F294" s="24">
        <f t="shared" si="29"/>
        <v>19</v>
      </c>
      <c r="G294" s="45" t="s">
        <v>559</v>
      </c>
      <c r="H294" s="45" t="s">
        <v>534</v>
      </c>
      <c r="I294" s="46" t="s">
        <v>502</v>
      </c>
      <c r="J294" s="47" t="s">
        <v>515</v>
      </c>
      <c r="S294" s="3">
        <v>19</v>
      </c>
    </row>
    <row r="295" spans="1:19" ht="12.75">
      <c r="A295" s="14"/>
      <c r="B295" s="2">
        <f t="shared" si="25"/>
        <v>32</v>
      </c>
      <c r="C295" s="21">
        <f t="shared" si="26"/>
        <v>1</v>
      </c>
      <c r="D295" s="21">
        <f t="shared" si="27"/>
        <v>32</v>
      </c>
      <c r="E295" s="21">
        <f t="shared" si="28"/>
        <v>0</v>
      </c>
      <c r="F295" s="24">
        <f t="shared" si="29"/>
        <v>32</v>
      </c>
      <c r="G295" s="45" t="s">
        <v>538</v>
      </c>
      <c r="H295" s="45" t="s">
        <v>440</v>
      </c>
      <c r="I295" s="46" t="s">
        <v>494</v>
      </c>
      <c r="J295" s="47" t="s">
        <v>515</v>
      </c>
      <c r="S295" s="3">
        <v>32</v>
      </c>
    </row>
    <row r="296" spans="1:43" ht="15">
      <c r="A296" s="14"/>
      <c r="B296" s="2">
        <f t="shared" si="25"/>
        <v>32</v>
      </c>
      <c r="C296" s="21">
        <f t="shared" si="26"/>
        <v>1</v>
      </c>
      <c r="D296" s="21">
        <f t="shared" si="27"/>
        <v>32</v>
      </c>
      <c r="E296" s="21">
        <f t="shared" si="28"/>
        <v>0</v>
      </c>
      <c r="F296" s="24">
        <f t="shared" si="29"/>
        <v>32</v>
      </c>
      <c r="G296" s="48" t="s">
        <v>584</v>
      </c>
      <c r="H296" s="49" t="s">
        <v>491</v>
      </c>
      <c r="I296" s="48">
        <v>1960</v>
      </c>
      <c r="J296" s="48" t="s">
        <v>585</v>
      </c>
      <c r="T296" s="3">
        <v>32</v>
      </c>
      <c r="AQ296" s="20"/>
    </row>
    <row r="297" spans="1:30" ht="12.75">
      <c r="A297" s="14"/>
      <c r="B297" s="2">
        <f t="shared" si="25"/>
        <v>48</v>
      </c>
      <c r="C297" s="21">
        <f t="shared" si="26"/>
        <v>1</v>
      </c>
      <c r="D297" s="21">
        <f t="shared" si="27"/>
        <v>48</v>
      </c>
      <c r="E297" s="21">
        <f t="shared" si="28"/>
        <v>0</v>
      </c>
      <c r="F297" s="24">
        <f t="shared" si="29"/>
        <v>48</v>
      </c>
      <c r="G297" s="32" t="s">
        <v>679</v>
      </c>
      <c r="H297" s="32" t="s">
        <v>680</v>
      </c>
      <c r="I297" s="26"/>
      <c r="J297" s="32" t="s">
        <v>14</v>
      </c>
      <c r="AB297" s="20"/>
      <c r="AD297" s="20">
        <v>48</v>
      </c>
    </row>
    <row r="298" spans="1:19" ht="12.75">
      <c r="A298" s="14"/>
      <c r="B298" s="2">
        <f t="shared" si="25"/>
        <v>50</v>
      </c>
      <c r="C298" s="21">
        <f t="shared" si="26"/>
        <v>1</v>
      </c>
      <c r="D298" s="21">
        <f t="shared" si="27"/>
        <v>50</v>
      </c>
      <c r="E298" s="21">
        <f t="shared" si="28"/>
        <v>0</v>
      </c>
      <c r="F298" s="24">
        <f t="shared" si="29"/>
        <v>50</v>
      </c>
      <c r="G298" s="43" t="s">
        <v>492</v>
      </c>
      <c r="H298" s="43" t="s">
        <v>493</v>
      </c>
      <c r="I298" s="44" t="s">
        <v>494</v>
      </c>
      <c r="J298" s="43" t="s">
        <v>495</v>
      </c>
      <c r="P298" s="20"/>
      <c r="S298" s="3">
        <v>50</v>
      </c>
    </row>
    <row r="299" spans="1:17" ht="12.75">
      <c r="A299" s="14"/>
      <c r="B299" s="2">
        <f t="shared" si="25"/>
        <v>22</v>
      </c>
      <c r="C299" s="21">
        <f t="shared" si="26"/>
        <v>1</v>
      </c>
      <c r="D299" s="21">
        <f t="shared" si="27"/>
        <v>22</v>
      </c>
      <c r="E299" s="21">
        <f t="shared" si="28"/>
        <v>0</v>
      </c>
      <c r="F299" s="24">
        <f t="shared" si="29"/>
        <v>22</v>
      </c>
      <c r="G299" s="40" t="s">
        <v>447</v>
      </c>
      <c r="H299" s="40" t="s">
        <v>448</v>
      </c>
      <c r="I299" s="39" t="s">
        <v>449</v>
      </c>
      <c r="J299" s="40"/>
      <c r="P299" s="20"/>
      <c r="Q299" s="3">
        <v>22</v>
      </c>
    </row>
    <row r="300" spans="1:37" ht="12.75">
      <c r="A300" s="14"/>
      <c r="B300" s="2">
        <f t="shared" si="25"/>
        <v>43</v>
      </c>
      <c r="C300" s="21">
        <f t="shared" si="26"/>
        <v>1</v>
      </c>
      <c r="D300" s="21">
        <f t="shared" si="27"/>
        <v>43</v>
      </c>
      <c r="E300" s="21">
        <f t="shared" si="28"/>
        <v>0</v>
      </c>
      <c r="F300" s="24">
        <f t="shared" si="29"/>
        <v>43</v>
      </c>
      <c r="G300" s="26" t="s">
        <v>781</v>
      </c>
      <c r="H300" s="26" t="s">
        <v>782</v>
      </c>
      <c r="I300" s="64">
        <v>1960</v>
      </c>
      <c r="J300" s="26" t="s">
        <v>783</v>
      </c>
      <c r="AI300" s="20"/>
      <c r="AK300" s="20">
        <v>43</v>
      </c>
    </row>
    <row r="301" spans="1:46" ht="12.75">
      <c r="A301" s="14"/>
      <c r="B301" s="2">
        <f t="shared" si="25"/>
        <v>50</v>
      </c>
      <c r="C301" s="21">
        <f t="shared" si="26"/>
        <v>1</v>
      </c>
      <c r="D301" s="21">
        <f t="shared" si="27"/>
        <v>50</v>
      </c>
      <c r="E301" s="21">
        <f t="shared" si="28"/>
        <v>0</v>
      </c>
      <c r="F301" s="24">
        <f t="shared" si="29"/>
        <v>50</v>
      </c>
      <c r="G301" s="45" t="s">
        <v>506</v>
      </c>
      <c r="H301" s="45" t="s">
        <v>507</v>
      </c>
      <c r="I301" s="46" t="s">
        <v>496</v>
      </c>
      <c r="J301" s="47" t="s">
        <v>508</v>
      </c>
      <c r="R301" s="20"/>
      <c r="S301" s="3">
        <v>50</v>
      </c>
      <c r="AT301" s="20"/>
    </row>
    <row r="302" spans="1:35" ht="12.75">
      <c r="A302" s="14"/>
      <c r="B302" s="2">
        <f t="shared" si="25"/>
        <v>45</v>
      </c>
      <c r="C302" s="21">
        <f t="shared" si="26"/>
        <v>1</v>
      </c>
      <c r="D302" s="21">
        <f t="shared" si="27"/>
        <v>45</v>
      </c>
      <c r="E302" s="21">
        <f t="shared" si="28"/>
        <v>0</v>
      </c>
      <c r="F302" s="24">
        <f t="shared" si="29"/>
        <v>45</v>
      </c>
      <c r="G302" s="59" t="s">
        <v>713</v>
      </c>
      <c r="H302" s="59" t="s">
        <v>714</v>
      </c>
      <c r="I302" s="60" t="s">
        <v>715</v>
      </c>
      <c r="J302" s="59" t="s">
        <v>515</v>
      </c>
      <c r="AG302" s="20"/>
      <c r="AI302" s="20">
        <v>45</v>
      </c>
    </row>
    <row r="303" spans="1:37" ht="12.75">
      <c r="A303" s="14"/>
      <c r="B303" s="2">
        <f t="shared" si="25"/>
        <v>29</v>
      </c>
      <c r="C303" s="21">
        <f t="shared" si="26"/>
        <v>1</v>
      </c>
      <c r="D303" s="21">
        <f t="shared" si="27"/>
        <v>29</v>
      </c>
      <c r="E303" s="21">
        <f t="shared" si="28"/>
        <v>0</v>
      </c>
      <c r="F303" s="24">
        <f t="shared" si="29"/>
        <v>29</v>
      </c>
      <c r="G303" s="45" t="s">
        <v>543</v>
      </c>
      <c r="H303" s="45" t="s">
        <v>544</v>
      </c>
      <c r="I303" s="46" t="s">
        <v>499</v>
      </c>
      <c r="J303" s="47" t="s">
        <v>515</v>
      </c>
      <c r="S303" s="3">
        <v>29</v>
      </c>
      <c r="AK303" s="20"/>
    </row>
    <row r="304" spans="1:46" ht="14.25">
      <c r="A304" s="14"/>
      <c r="B304" s="2">
        <f t="shared" si="25"/>
        <v>43</v>
      </c>
      <c r="C304" s="21">
        <f t="shared" si="26"/>
        <v>1</v>
      </c>
      <c r="D304" s="21">
        <f t="shared" si="27"/>
        <v>43</v>
      </c>
      <c r="E304" s="21">
        <f t="shared" si="28"/>
        <v>0</v>
      </c>
      <c r="F304" s="24">
        <f t="shared" si="29"/>
        <v>43</v>
      </c>
      <c r="G304" s="28" t="s">
        <v>379</v>
      </c>
      <c r="H304" s="28" t="s">
        <v>313</v>
      </c>
      <c r="I304" s="29">
        <v>21186</v>
      </c>
      <c r="J304" s="30" t="s">
        <v>380</v>
      </c>
      <c r="K304" s="20"/>
      <c r="L304" s="6"/>
      <c r="M304" s="6"/>
      <c r="O304" s="3">
        <v>43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17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1:36" ht="12.75">
      <c r="A305" s="14"/>
      <c r="B305" s="2">
        <f t="shared" si="25"/>
        <v>46</v>
      </c>
      <c r="C305" s="21">
        <f t="shared" si="26"/>
        <v>1</v>
      </c>
      <c r="D305" s="21">
        <f t="shared" si="27"/>
        <v>46</v>
      </c>
      <c r="E305" s="21">
        <f t="shared" si="28"/>
        <v>0</v>
      </c>
      <c r="F305" s="24">
        <f t="shared" si="29"/>
        <v>46</v>
      </c>
      <c r="G305" s="26" t="s">
        <v>164</v>
      </c>
      <c r="H305" s="26" t="s">
        <v>132</v>
      </c>
      <c r="I305" s="26">
        <v>1959</v>
      </c>
      <c r="J305" s="26"/>
      <c r="L305" s="34">
        <v>46</v>
      </c>
      <c r="AJ305" s="20"/>
    </row>
    <row r="306" spans="1:45" ht="12.75">
      <c r="A306" s="14"/>
      <c r="B306" s="2">
        <f t="shared" si="25"/>
        <v>44</v>
      </c>
      <c r="C306" s="21">
        <f t="shared" si="26"/>
        <v>1</v>
      </c>
      <c r="D306" s="21">
        <f t="shared" si="27"/>
        <v>44</v>
      </c>
      <c r="E306" s="21">
        <f t="shared" si="28"/>
        <v>0</v>
      </c>
      <c r="F306" s="24">
        <f t="shared" si="29"/>
        <v>44</v>
      </c>
      <c r="G306" s="32" t="s">
        <v>240</v>
      </c>
      <c r="H306" s="26" t="s">
        <v>254</v>
      </c>
      <c r="I306" s="32">
        <v>1959</v>
      </c>
      <c r="J306" s="32" t="s">
        <v>255</v>
      </c>
      <c r="N306" s="3">
        <v>44</v>
      </c>
      <c r="AS306" s="20"/>
    </row>
    <row r="307" spans="1:37" ht="12.75">
      <c r="A307" s="14"/>
      <c r="B307" s="2">
        <f t="shared" si="25"/>
        <v>41</v>
      </c>
      <c r="C307" s="21">
        <f t="shared" si="26"/>
        <v>1</v>
      </c>
      <c r="D307" s="21">
        <f t="shared" si="27"/>
        <v>41</v>
      </c>
      <c r="E307" s="21">
        <f t="shared" si="28"/>
        <v>0</v>
      </c>
      <c r="F307" s="24">
        <f t="shared" si="29"/>
        <v>41</v>
      </c>
      <c r="G307" s="26" t="s">
        <v>370</v>
      </c>
      <c r="H307" s="26" t="s">
        <v>787</v>
      </c>
      <c r="I307" s="64">
        <v>1960</v>
      </c>
      <c r="J307" s="26" t="s">
        <v>748</v>
      </c>
      <c r="AG307" s="20"/>
      <c r="AK307" s="20">
        <v>41</v>
      </c>
    </row>
    <row r="308" spans="1:26" ht="12.75">
      <c r="A308" s="14"/>
      <c r="B308" s="2">
        <f t="shared" si="25"/>
        <v>38</v>
      </c>
      <c r="C308" s="21">
        <f t="shared" si="26"/>
        <v>1</v>
      </c>
      <c r="D308" s="21">
        <f t="shared" si="27"/>
        <v>38</v>
      </c>
      <c r="E308" s="21">
        <f t="shared" si="28"/>
        <v>0</v>
      </c>
      <c r="F308" s="24">
        <f t="shared" si="29"/>
        <v>38</v>
      </c>
      <c r="G308" s="32" t="s">
        <v>370</v>
      </c>
      <c r="H308" s="32" t="s">
        <v>173</v>
      </c>
      <c r="I308" s="32"/>
      <c r="J308" s="32" t="s">
        <v>659</v>
      </c>
      <c r="Z308" s="3">
        <v>38</v>
      </c>
    </row>
    <row r="309" spans="1:41" ht="14.25">
      <c r="A309" s="14"/>
      <c r="B309" s="2">
        <f t="shared" si="25"/>
        <v>42</v>
      </c>
      <c r="C309" s="21">
        <f t="shared" si="26"/>
        <v>1</v>
      </c>
      <c r="D309" s="21">
        <f t="shared" si="27"/>
        <v>42</v>
      </c>
      <c r="E309" s="21">
        <f t="shared" si="28"/>
        <v>0</v>
      </c>
      <c r="F309" s="24">
        <f t="shared" si="29"/>
        <v>42</v>
      </c>
      <c r="G309" s="28" t="s">
        <v>287</v>
      </c>
      <c r="H309" s="28" t="s">
        <v>288</v>
      </c>
      <c r="I309" s="29">
        <v>21551</v>
      </c>
      <c r="J309" s="30" t="s">
        <v>289</v>
      </c>
      <c r="O309" s="3">
        <v>42</v>
      </c>
      <c r="AO309" s="20"/>
    </row>
    <row r="310" spans="1:47" ht="12.75">
      <c r="A310" s="14"/>
      <c r="B310" s="2">
        <f t="shared" si="25"/>
        <v>47</v>
      </c>
      <c r="C310" s="21">
        <f t="shared" si="26"/>
        <v>1</v>
      </c>
      <c r="D310" s="21">
        <f t="shared" si="27"/>
        <v>47</v>
      </c>
      <c r="E310" s="21">
        <f t="shared" si="28"/>
        <v>0</v>
      </c>
      <c r="F310" s="24">
        <f t="shared" si="29"/>
        <v>47</v>
      </c>
      <c r="G310" s="26" t="s">
        <v>844</v>
      </c>
      <c r="H310" s="66" t="s">
        <v>656</v>
      </c>
      <c r="I310" s="66">
        <v>1959</v>
      </c>
      <c r="J310" s="67"/>
      <c r="AU310" s="3">
        <v>47</v>
      </c>
    </row>
    <row r="311" spans="1:17" ht="12.75">
      <c r="A311" s="14"/>
      <c r="B311" s="2">
        <f t="shared" si="25"/>
        <v>11</v>
      </c>
      <c r="C311" s="21">
        <f t="shared" si="26"/>
        <v>1</v>
      </c>
      <c r="D311" s="21">
        <f t="shared" si="27"/>
        <v>11</v>
      </c>
      <c r="E311" s="21">
        <f t="shared" si="28"/>
        <v>0</v>
      </c>
      <c r="F311" s="24">
        <f t="shared" si="29"/>
        <v>11</v>
      </c>
      <c r="G311" s="26" t="s">
        <v>475</v>
      </c>
      <c r="H311" s="26" t="s">
        <v>63</v>
      </c>
      <c r="I311" s="39" t="s">
        <v>476</v>
      </c>
      <c r="J311" s="27" t="s">
        <v>477</v>
      </c>
      <c r="Q311" s="3">
        <v>11</v>
      </c>
    </row>
    <row r="312" spans="1:48" ht="12.75">
      <c r="A312" s="14"/>
      <c r="B312" s="2">
        <f t="shared" si="25"/>
        <v>45</v>
      </c>
      <c r="C312" s="21">
        <f t="shared" si="26"/>
        <v>1</v>
      </c>
      <c r="D312" s="21">
        <f t="shared" si="27"/>
        <v>45</v>
      </c>
      <c r="E312" s="21">
        <f t="shared" si="28"/>
        <v>0</v>
      </c>
      <c r="F312" s="24">
        <f t="shared" si="29"/>
        <v>45</v>
      </c>
      <c r="G312" s="33" t="s">
        <v>79</v>
      </c>
      <c r="H312" s="33" t="s">
        <v>80</v>
      </c>
      <c r="I312" s="33">
        <v>1958</v>
      </c>
      <c r="J312" s="33" t="s">
        <v>62</v>
      </c>
      <c r="K312" s="20">
        <v>45</v>
      </c>
      <c r="L312" s="20"/>
      <c r="O312" s="20"/>
      <c r="Y312" s="20"/>
      <c r="AA312" s="20"/>
      <c r="AB312" s="20"/>
      <c r="AC312" s="34"/>
      <c r="AD312" s="20"/>
      <c r="AJ312" s="20"/>
      <c r="AS312" s="20"/>
      <c r="AT312" s="20"/>
      <c r="AU312" s="6"/>
      <c r="AV312" s="2"/>
    </row>
    <row r="313" spans="1:17" ht="12.75">
      <c r="A313" s="14"/>
      <c r="B313" s="2">
        <f t="shared" si="25"/>
        <v>49</v>
      </c>
      <c r="C313" s="21">
        <f t="shared" si="26"/>
        <v>1</v>
      </c>
      <c r="D313" s="21">
        <f t="shared" si="27"/>
        <v>49</v>
      </c>
      <c r="E313" s="21">
        <f t="shared" si="28"/>
        <v>0</v>
      </c>
      <c r="F313" s="24">
        <f t="shared" si="29"/>
        <v>49</v>
      </c>
      <c r="G313" s="26" t="s">
        <v>396</v>
      </c>
      <c r="H313" s="26" t="s">
        <v>397</v>
      </c>
      <c r="I313" s="39" t="s">
        <v>398</v>
      </c>
      <c r="J313" s="27" t="s">
        <v>399</v>
      </c>
      <c r="Q313" s="3">
        <v>49</v>
      </c>
    </row>
    <row r="314" spans="1:15" ht="13.5" customHeight="1">
      <c r="A314" s="14"/>
      <c r="B314" s="2">
        <f t="shared" si="25"/>
        <v>46</v>
      </c>
      <c r="C314" s="21">
        <f t="shared" si="26"/>
        <v>1</v>
      </c>
      <c r="D314" s="21">
        <f t="shared" si="27"/>
        <v>46</v>
      </c>
      <c r="E314" s="21">
        <f t="shared" si="28"/>
        <v>0</v>
      </c>
      <c r="F314" s="24">
        <f t="shared" si="29"/>
        <v>46</v>
      </c>
      <c r="G314" s="28" t="s">
        <v>277</v>
      </c>
      <c r="H314" s="28" t="s">
        <v>278</v>
      </c>
      <c r="I314" s="29">
        <v>21186</v>
      </c>
      <c r="J314" s="30" t="s">
        <v>279</v>
      </c>
      <c r="O314" s="3">
        <v>46</v>
      </c>
    </row>
    <row r="315" spans="1:17" ht="13.5" customHeight="1">
      <c r="A315" s="14"/>
      <c r="B315" s="2">
        <f t="shared" si="25"/>
        <v>35</v>
      </c>
      <c r="C315" s="21">
        <f t="shared" si="26"/>
        <v>1</v>
      </c>
      <c r="D315" s="21">
        <f t="shared" si="27"/>
        <v>35</v>
      </c>
      <c r="E315" s="21">
        <f t="shared" si="28"/>
        <v>0</v>
      </c>
      <c r="F315" s="24">
        <f t="shared" si="29"/>
        <v>35</v>
      </c>
      <c r="G315" s="26" t="s">
        <v>425</v>
      </c>
      <c r="H315" s="26" t="s">
        <v>426</v>
      </c>
      <c r="I315" s="39" t="s">
        <v>427</v>
      </c>
      <c r="J315" s="26" t="s">
        <v>58</v>
      </c>
      <c r="P315" s="20"/>
      <c r="Q315" s="3">
        <v>35</v>
      </c>
    </row>
    <row r="316" spans="1:36" ht="13.5" customHeight="1">
      <c r="A316" s="14"/>
      <c r="B316" s="2">
        <f t="shared" si="25"/>
        <v>19</v>
      </c>
      <c r="C316" s="21">
        <f t="shared" si="26"/>
        <v>1</v>
      </c>
      <c r="D316" s="21">
        <f t="shared" si="27"/>
        <v>19</v>
      </c>
      <c r="E316" s="21">
        <f t="shared" si="28"/>
        <v>0</v>
      </c>
      <c r="F316" s="24">
        <f t="shared" si="29"/>
        <v>19</v>
      </c>
      <c r="G316" s="32" t="s">
        <v>759</v>
      </c>
      <c r="H316" s="26" t="s">
        <v>760</v>
      </c>
      <c r="I316" s="62">
        <v>1960</v>
      </c>
      <c r="J316" s="32" t="s">
        <v>761</v>
      </c>
      <c r="AE316" s="20"/>
      <c r="AG316" s="20"/>
      <c r="AI316" s="20"/>
      <c r="AJ316" s="3">
        <v>19</v>
      </c>
    </row>
    <row r="317" spans="1:48" ht="13.5" customHeight="1">
      <c r="A317" s="14"/>
      <c r="B317" s="2">
        <f t="shared" si="25"/>
        <v>24</v>
      </c>
      <c r="C317" s="21">
        <f t="shared" si="26"/>
        <v>1</v>
      </c>
      <c r="D317" s="21">
        <f t="shared" si="27"/>
        <v>24</v>
      </c>
      <c r="E317" s="21">
        <f t="shared" si="28"/>
        <v>0</v>
      </c>
      <c r="F317" s="24">
        <f t="shared" si="29"/>
        <v>24</v>
      </c>
      <c r="G317" s="26" t="s">
        <v>172</v>
      </c>
      <c r="H317" s="26" t="s">
        <v>173</v>
      </c>
      <c r="I317" s="26">
        <v>1961</v>
      </c>
      <c r="J317" s="26"/>
      <c r="L317" s="20">
        <v>24</v>
      </c>
      <c r="AV317" s="2"/>
    </row>
    <row r="318" spans="1:46" ht="13.5" customHeight="1">
      <c r="A318" s="14"/>
      <c r="B318" s="2">
        <f t="shared" si="25"/>
        <v>39</v>
      </c>
      <c r="C318" s="21">
        <f t="shared" si="26"/>
        <v>1</v>
      </c>
      <c r="D318" s="21">
        <f t="shared" si="27"/>
        <v>39</v>
      </c>
      <c r="E318" s="21">
        <f t="shared" si="28"/>
        <v>0</v>
      </c>
      <c r="F318" s="24">
        <f t="shared" si="29"/>
        <v>39</v>
      </c>
      <c r="G318" s="41" t="s">
        <v>838</v>
      </c>
      <c r="H318" s="26" t="s">
        <v>839</v>
      </c>
      <c r="I318" s="42" t="s">
        <v>715</v>
      </c>
      <c r="J318" s="41" t="s">
        <v>14</v>
      </c>
      <c r="AN318" s="20"/>
      <c r="AO318" s="20"/>
      <c r="AT318" s="3">
        <v>39</v>
      </c>
    </row>
    <row r="319" spans="1:15" ht="13.5" customHeight="1">
      <c r="A319" s="14"/>
      <c r="B319" s="2">
        <f t="shared" si="25"/>
        <v>20</v>
      </c>
      <c r="C319" s="21">
        <f t="shared" si="26"/>
        <v>1</v>
      </c>
      <c r="D319" s="21">
        <f t="shared" si="27"/>
        <v>20</v>
      </c>
      <c r="E319" s="21">
        <f t="shared" si="28"/>
        <v>0</v>
      </c>
      <c r="F319" s="24">
        <f t="shared" si="29"/>
        <v>20</v>
      </c>
      <c r="G319" s="28" t="s">
        <v>329</v>
      </c>
      <c r="H319" s="28" t="s">
        <v>270</v>
      </c>
      <c r="I319" s="29">
        <v>22282</v>
      </c>
      <c r="J319" s="30" t="s">
        <v>330</v>
      </c>
      <c r="O319" s="3">
        <v>20</v>
      </c>
    </row>
    <row r="320" spans="1:40" ht="13.5" customHeight="1">
      <c r="A320" s="14"/>
      <c r="B320" s="2">
        <f t="shared" si="25"/>
        <v>42</v>
      </c>
      <c r="C320" s="21">
        <f t="shared" si="26"/>
        <v>1</v>
      </c>
      <c r="D320" s="21">
        <f t="shared" si="27"/>
        <v>42</v>
      </c>
      <c r="E320" s="21">
        <f t="shared" si="28"/>
        <v>0</v>
      </c>
      <c r="F320" s="24">
        <f t="shared" si="29"/>
        <v>42</v>
      </c>
      <c r="G320" s="32" t="s">
        <v>815</v>
      </c>
      <c r="H320" s="26" t="s">
        <v>263</v>
      </c>
      <c r="I320" s="32">
        <v>1957</v>
      </c>
      <c r="J320" s="32" t="s">
        <v>816</v>
      </c>
      <c r="AN320" s="20">
        <v>42</v>
      </c>
    </row>
    <row r="321" spans="1:48" ht="13.5" customHeight="1">
      <c r="A321" s="14"/>
      <c r="B321" s="2">
        <f t="shared" si="25"/>
        <v>39</v>
      </c>
      <c r="C321" s="21">
        <f t="shared" si="26"/>
        <v>1</v>
      </c>
      <c r="D321" s="21">
        <f t="shared" si="27"/>
        <v>39</v>
      </c>
      <c r="E321" s="21">
        <f t="shared" si="28"/>
        <v>0</v>
      </c>
      <c r="F321" s="24">
        <f t="shared" si="29"/>
        <v>39</v>
      </c>
      <c r="G321" s="28" t="s">
        <v>295</v>
      </c>
      <c r="H321" s="28" t="s">
        <v>296</v>
      </c>
      <c r="I321" s="29">
        <v>21186</v>
      </c>
      <c r="J321" s="30"/>
      <c r="M321" s="6"/>
      <c r="N321" s="20"/>
      <c r="O321" s="3">
        <v>39</v>
      </c>
      <c r="Q321" s="20"/>
      <c r="AQ321" s="20"/>
      <c r="AS321" s="20"/>
      <c r="AT321" s="20"/>
      <c r="AV321" s="2"/>
    </row>
    <row r="322" spans="1:15" ht="13.5" customHeight="1">
      <c r="A322" s="14"/>
      <c r="B322" s="2">
        <f t="shared" si="25"/>
        <v>27</v>
      </c>
      <c r="C322" s="21">
        <f t="shared" si="26"/>
        <v>1</v>
      </c>
      <c r="D322" s="21">
        <f t="shared" si="27"/>
        <v>27</v>
      </c>
      <c r="E322" s="21">
        <f t="shared" si="28"/>
        <v>0</v>
      </c>
      <c r="F322" s="24">
        <f t="shared" si="29"/>
        <v>27</v>
      </c>
      <c r="G322" s="28" t="s">
        <v>317</v>
      </c>
      <c r="H322" s="28" t="s">
        <v>318</v>
      </c>
      <c r="I322" s="29">
        <v>21916</v>
      </c>
      <c r="J322" s="30"/>
      <c r="O322" s="3">
        <v>27</v>
      </c>
    </row>
    <row r="323" spans="1:36" ht="13.5" customHeight="1">
      <c r="A323" s="14"/>
      <c r="B323" s="2">
        <f t="shared" si="25"/>
        <v>27</v>
      </c>
      <c r="C323" s="21">
        <f t="shared" si="26"/>
        <v>1</v>
      </c>
      <c r="D323" s="21">
        <f t="shared" si="27"/>
        <v>27</v>
      </c>
      <c r="E323" s="21">
        <f t="shared" si="28"/>
        <v>0</v>
      </c>
      <c r="F323" s="24">
        <f t="shared" si="29"/>
        <v>27</v>
      </c>
      <c r="G323" s="32" t="s">
        <v>752</v>
      </c>
      <c r="H323" s="26" t="s">
        <v>753</v>
      </c>
      <c r="I323" s="62">
        <v>1957</v>
      </c>
      <c r="J323" s="32" t="s">
        <v>754</v>
      </c>
      <c r="AE323" s="34"/>
      <c r="AI323" s="20"/>
      <c r="AJ323" s="3">
        <v>27</v>
      </c>
    </row>
    <row r="324" spans="1:35" ht="13.5" customHeight="1">
      <c r="A324" s="14"/>
      <c r="B324" s="2">
        <f t="shared" si="25"/>
        <v>38</v>
      </c>
      <c r="C324" s="21">
        <f t="shared" si="26"/>
        <v>1</v>
      </c>
      <c r="D324" s="21">
        <f t="shared" si="27"/>
        <v>38</v>
      </c>
      <c r="E324" s="21">
        <f t="shared" si="28"/>
        <v>0</v>
      </c>
      <c r="F324" s="24">
        <f t="shared" si="29"/>
        <v>38</v>
      </c>
      <c r="G324" s="59" t="s">
        <v>311</v>
      </c>
      <c r="H324" s="59" t="s">
        <v>312</v>
      </c>
      <c r="I324" s="60" t="s">
        <v>478</v>
      </c>
      <c r="J324" s="59" t="s">
        <v>515</v>
      </c>
      <c r="AE324" s="34"/>
      <c r="AI324" s="20">
        <v>38</v>
      </c>
    </row>
    <row r="325" spans="1:15" ht="13.5" customHeight="1">
      <c r="A325" s="14"/>
      <c r="B325" s="2">
        <f t="shared" si="25"/>
        <v>30</v>
      </c>
      <c r="C325" s="21">
        <f t="shared" si="26"/>
        <v>1</v>
      </c>
      <c r="D325" s="21">
        <f t="shared" si="27"/>
        <v>30</v>
      </c>
      <c r="E325" s="21">
        <f t="shared" si="28"/>
        <v>0</v>
      </c>
      <c r="F325" s="24">
        <f t="shared" si="29"/>
        <v>30</v>
      </c>
      <c r="G325" s="28" t="s">
        <v>311</v>
      </c>
      <c r="H325" s="28" t="s">
        <v>312</v>
      </c>
      <c r="I325" s="29">
        <v>22282</v>
      </c>
      <c r="J325" s="30"/>
      <c r="O325" s="3">
        <v>30</v>
      </c>
    </row>
    <row r="326" spans="1:37" ht="13.5" customHeight="1">
      <c r="A326" s="14"/>
      <c r="B326" s="2">
        <f t="shared" si="25"/>
        <v>39</v>
      </c>
      <c r="C326" s="21">
        <f t="shared" si="26"/>
        <v>1</v>
      </c>
      <c r="D326" s="21">
        <f t="shared" si="27"/>
        <v>39</v>
      </c>
      <c r="E326" s="21">
        <f t="shared" si="28"/>
        <v>0</v>
      </c>
      <c r="F326" s="24">
        <f t="shared" si="29"/>
        <v>39</v>
      </c>
      <c r="G326" s="26" t="s">
        <v>790</v>
      </c>
      <c r="H326" s="26" t="s">
        <v>578</v>
      </c>
      <c r="I326" s="64">
        <v>1957</v>
      </c>
      <c r="J326" s="26" t="s">
        <v>791</v>
      </c>
      <c r="AK326" s="20">
        <v>39</v>
      </c>
    </row>
    <row r="327" spans="1:27" ht="13.5" customHeight="1">
      <c r="A327" s="14"/>
      <c r="B327" s="2">
        <f t="shared" si="25"/>
        <v>41</v>
      </c>
      <c r="C327" s="21">
        <f t="shared" si="26"/>
        <v>1</v>
      </c>
      <c r="D327" s="21">
        <f t="shared" si="27"/>
        <v>41</v>
      </c>
      <c r="E327" s="21">
        <f t="shared" si="28"/>
        <v>0</v>
      </c>
      <c r="F327" s="24">
        <f t="shared" si="29"/>
        <v>41</v>
      </c>
      <c r="G327" s="32" t="s">
        <v>259</v>
      </c>
      <c r="H327" s="26" t="s">
        <v>260</v>
      </c>
      <c r="I327" s="32">
        <v>1959</v>
      </c>
      <c r="J327" s="32" t="s">
        <v>261</v>
      </c>
      <c r="N327" s="3">
        <v>41</v>
      </c>
      <c r="AA327" s="20"/>
    </row>
    <row r="328" spans="1:15" ht="13.5" customHeight="1">
      <c r="A328" s="14"/>
      <c r="B328" s="2">
        <f t="shared" si="25"/>
        <v>42</v>
      </c>
      <c r="C328" s="21">
        <f t="shared" si="26"/>
        <v>1</v>
      </c>
      <c r="D328" s="21">
        <f t="shared" si="27"/>
        <v>42</v>
      </c>
      <c r="E328" s="21">
        <f t="shared" si="28"/>
        <v>0</v>
      </c>
      <c r="F328" s="24">
        <f t="shared" si="29"/>
        <v>42</v>
      </c>
      <c r="G328" s="32" t="s">
        <v>209</v>
      </c>
      <c r="H328" s="32" t="s">
        <v>210</v>
      </c>
      <c r="I328" s="32">
        <v>1959</v>
      </c>
      <c r="J328" s="32"/>
      <c r="M328" s="20">
        <v>42</v>
      </c>
      <c r="O328" s="20"/>
    </row>
    <row r="329" spans="1:48" ht="13.5" customHeight="1">
      <c r="A329" s="14"/>
      <c r="B329" s="2">
        <f t="shared" si="25"/>
        <v>43</v>
      </c>
      <c r="C329" s="21">
        <f t="shared" si="26"/>
        <v>1</v>
      </c>
      <c r="D329" s="21">
        <f t="shared" si="27"/>
        <v>43</v>
      </c>
      <c r="E329" s="21">
        <f t="shared" si="28"/>
        <v>0</v>
      </c>
      <c r="F329" s="24">
        <f t="shared" si="29"/>
        <v>43</v>
      </c>
      <c r="G329" s="26" t="s">
        <v>121</v>
      </c>
      <c r="H329" s="26" t="s">
        <v>122</v>
      </c>
      <c r="I329" s="26">
        <v>1960</v>
      </c>
      <c r="J329" s="26" t="s">
        <v>123</v>
      </c>
      <c r="L329" s="3">
        <v>43</v>
      </c>
      <c r="Q329" s="20"/>
      <c r="AA329" s="20"/>
      <c r="AT329" s="20"/>
      <c r="AV329" s="2"/>
    </row>
    <row r="330" spans="1:23" ht="13.5" customHeight="1">
      <c r="A330" s="14"/>
      <c r="B330" s="2">
        <f t="shared" si="25"/>
        <v>36</v>
      </c>
      <c r="C330" s="21">
        <f t="shared" si="26"/>
        <v>1</v>
      </c>
      <c r="D330" s="21">
        <f t="shared" si="27"/>
        <v>36</v>
      </c>
      <c r="E330" s="21">
        <f t="shared" si="28"/>
        <v>0</v>
      </c>
      <c r="F330" s="24">
        <f t="shared" si="29"/>
        <v>36</v>
      </c>
      <c r="G330" s="33" t="s">
        <v>653</v>
      </c>
      <c r="H330" s="33" t="s">
        <v>63</v>
      </c>
      <c r="I330" s="33">
        <v>1957</v>
      </c>
      <c r="J330" s="33" t="s">
        <v>477</v>
      </c>
      <c r="W330" s="3">
        <v>36</v>
      </c>
    </row>
    <row r="331" spans="1:36" ht="13.5" customHeight="1">
      <c r="A331" s="14"/>
      <c r="B331" s="2">
        <f t="shared" si="25"/>
        <v>22</v>
      </c>
      <c r="C331" s="21">
        <f t="shared" si="26"/>
        <v>1</v>
      </c>
      <c r="D331" s="21">
        <f t="shared" si="27"/>
        <v>22</v>
      </c>
      <c r="E331" s="21">
        <f t="shared" si="28"/>
        <v>0</v>
      </c>
      <c r="F331" s="24">
        <f t="shared" si="29"/>
        <v>22</v>
      </c>
      <c r="G331" s="32" t="s">
        <v>653</v>
      </c>
      <c r="H331" s="26" t="s">
        <v>626</v>
      </c>
      <c r="I331" s="62">
        <v>1958</v>
      </c>
      <c r="J331" s="32" t="s">
        <v>755</v>
      </c>
      <c r="AE331" s="56"/>
      <c r="AJ331" s="3">
        <v>22</v>
      </c>
    </row>
    <row r="332" spans="1:37" ht="13.5" customHeight="1">
      <c r="A332" s="14"/>
      <c r="B332" s="2">
        <f t="shared" si="25"/>
        <v>41</v>
      </c>
      <c r="C332" s="21">
        <f t="shared" si="26"/>
        <v>1</v>
      </c>
      <c r="D332" s="21">
        <f t="shared" si="27"/>
        <v>41</v>
      </c>
      <c r="E332" s="21">
        <f t="shared" si="28"/>
        <v>0</v>
      </c>
      <c r="F332" s="24">
        <f t="shared" si="29"/>
        <v>41</v>
      </c>
      <c r="G332" s="32" t="s">
        <v>614</v>
      </c>
      <c r="H332" s="26" t="s">
        <v>615</v>
      </c>
      <c r="I332" s="32">
        <v>1958</v>
      </c>
      <c r="J332" s="32" t="s">
        <v>616</v>
      </c>
      <c r="T332" s="6"/>
      <c r="X332" s="3">
        <v>41</v>
      </c>
      <c r="AK332" s="20"/>
    </row>
    <row r="333" spans="1:46" ht="13.5" customHeight="1">
      <c r="A333" s="14"/>
      <c r="B333" s="2">
        <f t="shared" si="25"/>
        <v>42</v>
      </c>
      <c r="C333" s="21">
        <f t="shared" si="26"/>
        <v>1</v>
      </c>
      <c r="D333" s="21">
        <f t="shared" si="27"/>
        <v>42</v>
      </c>
      <c r="E333" s="21">
        <f t="shared" si="28"/>
        <v>0</v>
      </c>
      <c r="F333" s="24">
        <f t="shared" si="29"/>
        <v>42</v>
      </c>
      <c r="G333" s="26" t="s">
        <v>671</v>
      </c>
      <c r="H333" s="32" t="s">
        <v>672</v>
      </c>
      <c r="I333" s="32">
        <v>1959</v>
      </c>
      <c r="J333" s="32" t="s">
        <v>14</v>
      </c>
      <c r="AA333" s="3">
        <v>42</v>
      </c>
      <c r="AT333" s="20"/>
    </row>
    <row r="334" spans="1:48" ht="13.5" customHeight="1">
      <c r="A334" s="14"/>
      <c r="B334" s="2">
        <f t="shared" si="25"/>
        <v>45</v>
      </c>
      <c r="C334" s="21">
        <f t="shared" si="26"/>
        <v>1</v>
      </c>
      <c r="D334" s="21">
        <f t="shared" si="27"/>
        <v>45</v>
      </c>
      <c r="E334" s="21">
        <f t="shared" si="28"/>
        <v>0</v>
      </c>
      <c r="F334" s="24">
        <f t="shared" si="29"/>
        <v>45</v>
      </c>
      <c r="G334" s="26" t="s">
        <v>134</v>
      </c>
      <c r="H334" s="26" t="s">
        <v>132</v>
      </c>
      <c r="I334" s="26">
        <v>1959</v>
      </c>
      <c r="J334" s="26" t="s">
        <v>135</v>
      </c>
      <c r="L334" s="17">
        <v>45</v>
      </c>
      <c r="AT334" s="20"/>
      <c r="AU334" s="6"/>
      <c r="AV334" s="2"/>
    </row>
    <row r="335" spans="1:41" ht="13.5" customHeight="1">
      <c r="A335" s="14"/>
      <c r="B335" s="2">
        <f t="shared" si="25"/>
        <v>39</v>
      </c>
      <c r="C335" s="21">
        <f t="shared" si="26"/>
        <v>1</v>
      </c>
      <c r="D335" s="21">
        <f t="shared" si="27"/>
        <v>39</v>
      </c>
      <c r="E335" s="21">
        <f t="shared" si="28"/>
        <v>0</v>
      </c>
      <c r="F335" s="24">
        <f t="shared" si="29"/>
        <v>39</v>
      </c>
      <c r="G335" s="32" t="s">
        <v>233</v>
      </c>
      <c r="H335" s="26" t="s">
        <v>234</v>
      </c>
      <c r="I335" s="32">
        <v>1959</v>
      </c>
      <c r="J335" s="32"/>
      <c r="M335" s="20"/>
      <c r="N335" s="20">
        <v>39</v>
      </c>
      <c r="AO335" s="20"/>
    </row>
    <row r="336" spans="1:30" ht="13.5" customHeight="1">
      <c r="A336" s="14"/>
      <c r="B336" s="2">
        <f t="shared" si="25"/>
        <v>44</v>
      </c>
      <c r="C336" s="21">
        <f t="shared" si="26"/>
        <v>1</v>
      </c>
      <c r="D336" s="21">
        <f t="shared" si="27"/>
        <v>44</v>
      </c>
      <c r="E336" s="21">
        <f t="shared" si="28"/>
        <v>0</v>
      </c>
      <c r="F336" s="24">
        <f t="shared" si="29"/>
        <v>44</v>
      </c>
      <c r="G336" s="32" t="s">
        <v>681</v>
      </c>
      <c r="H336" s="32" t="s">
        <v>192</v>
      </c>
      <c r="I336" s="26"/>
      <c r="J336" s="32" t="s">
        <v>682</v>
      </c>
      <c r="O336" s="20"/>
      <c r="AA336" s="20"/>
      <c r="AD336" s="34">
        <v>44</v>
      </c>
    </row>
    <row r="337" spans="1:17" ht="13.5" customHeight="1">
      <c r="A337" s="14"/>
      <c r="B337" s="2">
        <f t="shared" si="25"/>
        <v>30</v>
      </c>
      <c r="C337" s="21">
        <f t="shared" si="26"/>
        <v>1</v>
      </c>
      <c r="D337" s="21">
        <f t="shared" si="27"/>
        <v>30</v>
      </c>
      <c r="E337" s="21">
        <f t="shared" si="28"/>
        <v>0</v>
      </c>
      <c r="F337" s="24">
        <f t="shared" si="29"/>
        <v>30</v>
      </c>
      <c r="G337" s="69" t="s">
        <v>859</v>
      </c>
      <c r="H337" s="40" t="s">
        <v>105</v>
      </c>
      <c r="I337" s="39" t="s">
        <v>431</v>
      </c>
      <c r="J337" s="40"/>
      <c r="Q337" s="3">
        <v>30</v>
      </c>
    </row>
    <row r="338" spans="1:48" ht="13.5" customHeight="1">
      <c r="A338" s="14"/>
      <c r="B338" s="2">
        <f t="shared" si="25"/>
        <v>50</v>
      </c>
      <c r="C338" s="21">
        <f t="shared" si="26"/>
        <v>1</v>
      </c>
      <c r="D338" s="21">
        <f t="shared" si="27"/>
        <v>50</v>
      </c>
      <c r="E338" s="21">
        <f t="shared" si="28"/>
        <v>0</v>
      </c>
      <c r="F338" s="24">
        <f t="shared" si="29"/>
        <v>50</v>
      </c>
      <c r="G338" s="70" t="s">
        <v>860</v>
      </c>
      <c r="H338" s="33" t="s">
        <v>63</v>
      </c>
      <c r="I338" s="33">
        <v>1961</v>
      </c>
      <c r="J338" s="33" t="s">
        <v>71</v>
      </c>
      <c r="K338" s="19">
        <v>50</v>
      </c>
      <c r="R338" s="20"/>
      <c r="W338" s="20"/>
      <c r="Y338" s="20"/>
      <c r="AC338" s="20"/>
      <c r="AJ338" s="20"/>
      <c r="AO338" s="20"/>
      <c r="AT338" s="20"/>
      <c r="AU338" s="6"/>
      <c r="AV338" s="2"/>
    </row>
    <row r="339" spans="1:42" ht="13.5" customHeight="1">
      <c r="A339" s="14"/>
      <c r="B339" s="2">
        <f t="shared" si="25"/>
        <v>39</v>
      </c>
      <c r="C339" s="21">
        <f t="shared" si="26"/>
        <v>1</v>
      </c>
      <c r="D339" s="21">
        <f t="shared" si="27"/>
        <v>39</v>
      </c>
      <c r="E339" s="21">
        <f t="shared" si="28"/>
        <v>0</v>
      </c>
      <c r="F339" s="24">
        <f t="shared" si="29"/>
        <v>39</v>
      </c>
      <c r="G339" s="32" t="s">
        <v>823</v>
      </c>
      <c r="H339" s="32" t="s">
        <v>733</v>
      </c>
      <c r="I339" s="32">
        <v>1960</v>
      </c>
      <c r="J339" s="32" t="s">
        <v>824</v>
      </c>
      <c r="AI339" s="20"/>
      <c r="AK339" s="20"/>
      <c r="AN339" s="20"/>
      <c r="AP339" s="3">
        <v>39</v>
      </c>
    </row>
    <row r="340" spans="1:19" ht="13.5" customHeight="1">
      <c r="A340" s="14"/>
      <c r="B340" s="2">
        <f t="shared" si="25"/>
        <v>42</v>
      </c>
      <c r="C340" s="21">
        <f t="shared" si="26"/>
        <v>1</v>
      </c>
      <c r="D340" s="21">
        <f t="shared" si="27"/>
        <v>42</v>
      </c>
      <c r="E340" s="21">
        <f t="shared" si="28"/>
        <v>0</v>
      </c>
      <c r="F340" s="24">
        <f t="shared" si="29"/>
        <v>42</v>
      </c>
      <c r="G340" s="45" t="s">
        <v>522</v>
      </c>
      <c r="H340" s="45" t="s">
        <v>50</v>
      </c>
      <c r="I340" s="46" t="s">
        <v>496</v>
      </c>
      <c r="J340" s="47" t="s">
        <v>515</v>
      </c>
      <c r="Q340" s="20"/>
      <c r="S340" s="3">
        <v>42</v>
      </c>
    </row>
    <row r="341" spans="1:36" ht="13.5" customHeight="1">
      <c r="A341" s="14"/>
      <c r="B341" s="2">
        <f t="shared" si="25"/>
        <v>34</v>
      </c>
      <c r="C341" s="21">
        <f t="shared" si="26"/>
        <v>1</v>
      </c>
      <c r="D341" s="21">
        <f t="shared" si="27"/>
        <v>34</v>
      </c>
      <c r="E341" s="21">
        <f t="shared" si="28"/>
        <v>0</v>
      </c>
      <c r="F341" s="24">
        <f t="shared" si="29"/>
        <v>34</v>
      </c>
      <c r="G341" s="32" t="s">
        <v>746</v>
      </c>
      <c r="H341" s="26" t="s">
        <v>747</v>
      </c>
      <c r="I341" s="62">
        <v>1960</v>
      </c>
      <c r="J341" s="32" t="s">
        <v>631</v>
      </c>
      <c r="AJ341" s="3">
        <v>34</v>
      </c>
    </row>
    <row r="342" spans="1:17" ht="13.5" customHeight="1">
      <c r="A342" s="14"/>
      <c r="B342" s="2">
        <f aca="true" t="shared" si="30" ref="B342:B368">SUM(K342:AV342)</f>
        <v>25</v>
      </c>
      <c r="C342" s="21">
        <f aca="true" t="shared" si="31" ref="C342:C368">COUNT(K342:AV342)</f>
        <v>1</v>
      </c>
      <c r="D342" s="21">
        <f aca="true" t="shared" si="32" ref="D342:D368">IF(COUNT(K342:AV342)&gt;0,LARGE(K342:AV342,1),0)+IF(COUNT(K342:AV342)&gt;1,LARGE(K342:AV342,2),0)+IF(COUNT(K342:AV342)&gt;2,LARGE(K342:AV342,3),0)+IF(COUNT(K342:AV342)&gt;3,LARGE(K342:AV342,4),0)+IF(COUNT(K342:AV342)&gt;4,LARGE(K342:AV342,5),0)+IF(COUNT(K342:AV342)&gt;5,LARGE(K342:AV342,6),0)+IF(COUNT(K342:AV342)&gt;6,LARGE(K342:AV342,7),0)+IF(COUNT(K342:AV342)&gt;7,LARGE(K342:AV342,8),0)+IF(COUNT(K342:AV342)&gt;8,LARGE(K342:AV342,9),0)+IF(COUNT(K342:AV342)&gt;9,LARGE(K342:AV342,10),0)+IF(COUNT(K342:AV342)&gt;10,LARGE(K342:AV342,11),0)+IF(COUNT(K342:AV342)&gt;11,LARGE(K342:AV342,12),0)+IF(COUNT(K342:AV342)&gt;12,LARGE(K342:AV342,13),0)+IF(COUNT(K342:AV342)&gt;13,LARGE(K342:AV342,14),0)+IF(COUNT(K342:AV342)&gt;14,LARGE(K342:AV342,15),0)</f>
        <v>25</v>
      </c>
      <c r="E342" s="21">
        <f aca="true" t="shared" si="33" ref="E342:E368">IF(COUNT(K342:AV342)&lt;22,IF(COUNT(K342:AV342)&gt;14,(COUNT(K342:AV342)-15),0)*20,120)</f>
        <v>0</v>
      </c>
      <c r="F342" s="24">
        <f>D342+E342</f>
        <v>25</v>
      </c>
      <c r="G342" s="69" t="s">
        <v>863</v>
      </c>
      <c r="H342" s="40" t="s">
        <v>50</v>
      </c>
      <c r="I342" s="39" t="s">
        <v>407</v>
      </c>
      <c r="J342" s="40"/>
      <c r="K342" s="20"/>
      <c r="Q342" s="3">
        <v>25</v>
      </c>
    </row>
    <row r="343" spans="1:48" ht="13.5" customHeight="1">
      <c r="A343" s="14"/>
      <c r="B343" s="2">
        <f t="shared" si="30"/>
        <v>46</v>
      </c>
      <c r="C343" s="21">
        <f t="shared" si="31"/>
        <v>1</v>
      </c>
      <c r="D343" s="21">
        <f t="shared" si="32"/>
        <v>46</v>
      </c>
      <c r="E343" s="21">
        <f t="shared" si="33"/>
        <v>0</v>
      </c>
      <c r="F343" s="24">
        <f>D343+E343</f>
        <v>46</v>
      </c>
      <c r="G343" s="36" t="s">
        <v>861</v>
      </c>
      <c r="H343" s="36" t="s">
        <v>95</v>
      </c>
      <c r="I343" s="36">
        <v>1960</v>
      </c>
      <c r="J343" s="36" t="s">
        <v>96</v>
      </c>
      <c r="K343" s="3">
        <v>46</v>
      </c>
      <c r="AE343" s="6"/>
      <c r="AT343" s="20"/>
      <c r="AU343" s="6"/>
      <c r="AV343" s="2"/>
    </row>
    <row r="344" spans="1:19" ht="13.5" customHeight="1">
      <c r="A344" s="14"/>
      <c r="B344" s="2">
        <f t="shared" si="30"/>
        <v>44</v>
      </c>
      <c r="C344" s="21">
        <f t="shared" si="31"/>
        <v>1</v>
      </c>
      <c r="D344" s="21">
        <f t="shared" si="32"/>
        <v>44</v>
      </c>
      <c r="E344" s="21">
        <f t="shared" si="33"/>
        <v>0</v>
      </c>
      <c r="F344" s="24">
        <f>D344+E344</f>
        <v>44</v>
      </c>
      <c r="G344" s="45" t="s">
        <v>862</v>
      </c>
      <c r="H344" s="45" t="s">
        <v>493</v>
      </c>
      <c r="I344" s="46" t="s">
        <v>494</v>
      </c>
      <c r="J344" s="47" t="s">
        <v>519</v>
      </c>
      <c r="O344" s="20"/>
      <c r="R344" s="20"/>
      <c r="S344" s="3">
        <v>44</v>
      </c>
    </row>
    <row r="345" spans="1:15" ht="13.5" customHeight="1">
      <c r="A345" s="14"/>
      <c r="B345" s="2">
        <f t="shared" si="30"/>
        <v>48</v>
      </c>
      <c r="C345" s="21">
        <f t="shared" si="31"/>
        <v>1</v>
      </c>
      <c r="D345" s="21">
        <f t="shared" si="32"/>
        <v>48</v>
      </c>
      <c r="E345" s="21">
        <f t="shared" si="33"/>
        <v>0</v>
      </c>
      <c r="F345" s="24">
        <f>D345+E345</f>
        <v>48</v>
      </c>
      <c r="G345" s="28" t="s">
        <v>274</v>
      </c>
      <c r="H345" s="28" t="s">
        <v>275</v>
      </c>
      <c r="I345" s="29">
        <v>21551</v>
      </c>
      <c r="J345" s="30" t="s">
        <v>276</v>
      </c>
      <c r="O345" s="3">
        <v>48</v>
      </c>
    </row>
    <row r="346" spans="1:19" ht="13.5" customHeight="1">
      <c r="A346" s="14"/>
      <c r="B346" s="2">
        <f t="shared" si="30"/>
        <v>31</v>
      </c>
      <c r="C346" s="21">
        <f t="shared" si="31"/>
        <v>1</v>
      </c>
      <c r="D346" s="21">
        <f t="shared" si="32"/>
        <v>31</v>
      </c>
      <c r="E346" s="21">
        <f t="shared" si="33"/>
        <v>0</v>
      </c>
      <c r="F346" s="24">
        <f>D346+E346</f>
        <v>31</v>
      </c>
      <c r="G346" s="45" t="s">
        <v>539</v>
      </c>
      <c r="H346" s="45" t="s">
        <v>540</v>
      </c>
      <c r="I346" s="46" t="s">
        <v>496</v>
      </c>
      <c r="J346" s="47" t="s">
        <v>515</v>
      </c>
      <c r="O346" s="20"/>
      <c r="S346" s="3">
        <v>31</v>
      </c>
    </row>
    <row r="347" spans="1:35" ht="13.5" customHeight="1">
      <c r="A347" s="14"/>
      <c r="B347" s="2">
        <f t="shared" si="30"/>
        <v>44</v>
      </c>
      <c r="C347" s="21">
        <f t="shared" si="31"/>
        <v>1</v>
      </c>
      <c r="D347" s="21">
        <f t="shared" si="32"/>
        <v>44</v>
      </c>
      <c r="E347" s="21">
        <f t="shared" si="33"/>
        <v>0</v>
      </c>
      <c r="F347" s="24">
        <f>D347+E347</f>
        <v>44</v>
      </c>
      <c r="G347" s="59" t="s">
        <v>864</v>
      </c>
      <c r="H347" s="59" t="s">
        <v>716</v>
      </c>
      <c r="I347" s="60" t="s">
        <v>715</v>
      </c>
      <c r="J347" s="59" t="s">
        <v>515</v>
      </c>
      <c r="AI347" s="20">
        <v>44</v>
      </c>
    </row>
    <row r="348" spans="1:17" ht="13.5" customHeight="1">
      <c r="A348" s="14"/>
      <c r="B348" s="2">
        <f t="shared" si="30"/>
        <v>14</v>
      </c>
      <c r="C348" s="21">
        <f t="shared" si="31"/>
        <v>1</v>
      </c>
      <c r="D348" s="21">
        <f t="shared" si="32"/>
        <v>14</v>
      </c>
      <c r="E348" s="21">
        <f t="shared" si="33"/>
        <v>0</v>
      </c>
      <c r="F348" s="24">
        <f>D348+E348</f>
        <v>14</v>
      </c>
      <c r="G348" s="6" t="s">
        <v>865</v>
      </c>
      <c r="H348" s="26" t="s">
        <v>47</v>
      </c>
      <c r="I348" s="39" t="s">
        <v>468</v>
      </c>
      <c r="J348" s="26" t="s">
        <v>469</v>
      </c>
      <c r="K348" s="20"/>
      <c r="Q348" s="3">
        <v>14</v>
      </c>
    </row>
    <row r="349" spans="1:19" ht="13.5" customHeight="1">
      <c r="A349" s="14"/>
      <c r="B349" s="2">
        <f t="shared" si="30"/>
        <v>36</v>
      </c>
      <c r="C349" s="21">
        <f t="shared" si="31"/>
        <v>1</v>
      </c>
      <c r="D349" s="21">
        <f t="shared" si="32"/>
        <v>36</v>
      </c>
      <c r="E349" s="21">
        <f t="shared" si="33"/>
        <v>0</v>
      </c>
      <c r="F349" s="24">
        <f>D349+E349</f>
        <v>36</v>
      </c>
      <c r="G349" s="45" t="s">
        <v>866</v>
      </c>
      <c r="H349" s="45" t="s">
        <v>534</v>
      </c>
      <c r="I349" s="46" t="s">
        <v>496</v>
      </c>
      <c r="J349" s="47" t="s">
        <v>535</v>
      </c>
      <c r="S349" s="3">
        <v>36</v>
      </c>
    </row>
    <row r="350" spans="1:24" ht="13.5" customHeight="1">
      <c r="A350" s="14"/>
      <c r="B350" s="2">
        <f t="shared" si="30"/>
        <v>44</v>
      </c>
      <c r="C350" s="21">
        <f t="shared" si="31"/>
        <v>1</v>
      </c>
      <c r="D350" s="21">
        <f t="shared" si="32"/>
        <v>44</v>
      </c>
      <c r="E350" s="21">
        <f t="shared" si="33"/>
        <v>0</v>
      </c>
      <c r="F350" s="24">
        <f>D350+E350</f>
        <v>44</v>
      </c>
      <c r="G350" s="32" t="s">
        <v>609</v>
      </c>
      <c r="H350" s="26" t="s">
        <v>610</v>
      </c>
      <c r="I350" s="32">
        <v>1961</v>
      </c>
      <c r="J350" s="32" t="s">
        <v>611</v>
      </c>
      <c r="U350" s="20"/>
      <c r="X350" s="3">
        <v>44</v>
      </c>
    </row>
    <row r="351" spans="1:36" ht="13.5" customHeight="1">
      <c r="A351" s="14"/>
      <c r="B351" s="2">
        <f t="shared" si="30"/>
        <v>44</v>
      </c>
      <c r="C351" s="21">
        <f t="shared" si="31"/>
        <v>1</v>
      </c>
      <c r="D351" s="21">
        <f t="shared" si="32"/>
        <v>44</v>
      </c>
      <c r="E351" s="21">
        <f t="shared" si="33"/>
        <v>0</v>
      </c>
      <c r="F351" s="24">
        <f>D351+E351</f>
        <v>44</v>
      </c>
      <c r="G351" s="32" t="s">
        <v>742</v>
      </c>
      <c r="H351" s="26" t="s">
        <v>743</v>
      </c>
      <c r="I351" s="62">
        <v>1958</v>
      </c>
      <c r="J351" s="32" t="s">
        <v>744</v>
      </c>
      <c r="AE351" s="53"/>
      <c r="AJ351" s="3">
        <v>44</v>
      </c>
    </row>
    <row r="352" spans="1:17" ht="13.5" customHeight="1">
      <c r="A352" s="14"/>
      <c r="B352" s="2">
        <f t="shared" si="30"/>
        <v>36</v>
      </c>
      <c r="C352" s="21">
        <f t="shared" si="31"/>
        <v>1</v>
      </c>
      <c r="D352" s="21">
        <f t="shared" si="32"/>
        <v>36</v>
      </c>
      <c r="E352" s="21">
        <f t="shared" si="33"/>
        <v>0</v>
      </c>
      <c r="F352" s="24">
        <f>D352+E352</f>
        <v>36</v>
      </c>
      <c r="G352" s="26" t="s">
        <v>421</v>
      </c>
      <c r="H352" s="26" t="s">
        <v>422</v>
      </c>
      <c r="I352" s="39" t="s">
        <v>423</v>
      </c>
      <c r="J352" s="27" t="s">
        <v>424</v>
      </c>
      <c r="K352" s="19"/>
      <c r="Q352" s="3">
        <v>36</v>
      </c>
    </row>
    <row r="353" spans="1:43" ht="12.75">
      <c r="A353" s="14"/>
      <c r="B353" s="2">
        <f t="shared" si="30"/>
        <v>45</v>
      </c>
      <c r="C353" s="21">
        <f t="shared" si="31"/>
        <v>1</v>
      </c>
      <c r="D353" s="21">
        <f t="shared" si="32"/>
        <v>45</v>
      </c>
      <c r="E353" s="21">
        <f t="shared" si="33"/>
        <v>0</v>
      </c>
      <c r="F353" s="24">
        <f>D353+E353</f>
        <v>45</v>
      </c>
      <c r="G353" s="33" t="s">
        <v>832</v>
      </c>
      <c r="H353" s="33" t="s">
        <v>833</v>
      </c>
      <c r="I353" s="33">
        <v>1957</v>
      </c>
      <c r="J353" s="33" t="s">
        <v>834</v>
      </c>
      <c r="AQ353" s="20">
        <v>45</v>
      </c>
    </row>
    <row r="354" spans="1:48" ht="12.75">
      <c r="A354" s="14"/>
      <c r="B354" s="2">
        <f t="shared" si="30"/>
        <v>35</v>
      </c>
      <c r="C354" s="21">
        <f t="shared" si="31"/>
        <v>1</v>
      </c>
      <c r="D354" s="21">
        <f t="shared" si="32"/>
        <v>35</v>
      </c>
      <c r="E354" s="21">
        <f t="shared" si="33"/>
        <v>0</v>
      </c>
      <c r="F354" s="24">
        <f>D354+E354</f>
        <v>35</v>
      </c>
      <c r="G354" s="38" t="s">
        <v>395</v>
      </c>
      <c r="H354" s="26" t="s">
        <v>243</v>
      </c>
      <c r="I354" s="32">
        <v>1958</v>
      </c>
      <c r="J354" s="32"/>
      <c r="K354" s="18"/>
      <c r="L354" s="20"/>
      <c r="M354" s="6"/>
      <c r="N354" s="20">
        <v>35</v>
      </c>
      <c r="AH354" s="20"/>
      <c r="AV354" s="2"/>
    </row>
    <row r="355" spans="1:19" ht="12.75">
      <c r="A355" s="14"/>
      <c r="B355" s="2">
        <f t="shared" si="30"/>
        <v>40</v>
      </c>
      <c r="C355" s="21">
        <f t="shared" si="31"/>
        <v>1</v>
      </c>
      <c r="D355" s="21">
        <f t="shared" si="32"/>
        <v>40</v>
      </c>
      <c r="E355" s="21">
        <f t="shared" si="33"/>
        <v>0</v>
      </c>
      <c r="F355" s="24">
        <f>D355+E355</f>
        <v>40</v>
      </c>
      <c r="G355" s="45" t="s">
        <v>525</v>
      </c>
      <c r="H355" s="45" t="s">
        <v>526</v>
      </c>
      <c r="I355" s="46" t="s">
        <v>499</v>
      </c>
      <c r="J355" s="47" t="s">
        <v>527</v>
      </c>
      <c r="K355" s="18"/>
      <c r="S355" s="3">
        <v>40</v>
      </c>
    </row>
    <row r="356" spans="1:15" ht="14.25">
      <c r="A356" s="14"/>
      <c r="B356" s="2">
        <f t="shared" si="30"/>
        <v>8</v>
      </c>
      <c r="C356" s="21">
        <f t="shared" si="31"/>
        <v>1</v>
      </c>
      <c r="D356" s="21">
        <f t="shared" si="32"/>
        <v>8</v>
      </c>
      <c r="E356" s="21">
        <f t="shared" si="33"/>
        <v>0</v>
      </c>
      <c r="F356" s="24">
        <f>D356+E356</f>
        <v>8</v>
      </c>
      <c r="G356" s="28" t="s">
        <v>343</v>
      </c>
      <c r="H356" s="28" t="s">
        <v>344</v>
      </c>
      <c r="I356" s="29">
        <v>21551</v>
      </c>
      <c r="J356" s="30" t="s">
        <v>345</v>
      </c>
      <c r="O356" s="3">
        <v>8</v>
      </c>
    </row>
    <row r="357" spans="1:43" ht="12.75">
      <c r="A357" s="14"/>
      <c r="B357" s="2">
        <f t="shared" si="30"/>
        <v>48</v>
      </c>
      <c r="C357" s="21">
        <f t="shared" si="31"/>
        <v>1</v>
      </c>
      <c r="D357" s="21">
        <f t="shared" si="32"/>
        <v>48</v>
      </c>
      <c r="E357" s="21">
        <f t="shared" si="33"/>
        <v>0</v>
      </c>
      <c r="F357" s="24">
        <f>D357+E357</f>
        <v>48</v>
      </c>
      <c r="G357" s="33" t="s">
        <v>830</v>
      </c>
      <c r="H357" s="33" t="s">
        <v>504</v>
      </c>
      <c r="I357" s="33">
        <v>1959</v>
      </c>
      <c r="J357" s="33" t="s">
        <v>831</v>
      </c>
      <c r="AI357" s="20"/>
      <c r="AM357" s="34"/>
      <c r="AQ357" s="20">
        <v>48</v>
      </c>
    </row>
    <row r="358" spans="1:47" ht="12.75">
      <c r="A358" s="14"/>
      <c r="B358" s="2">
        <f t="shared" si="30"/>
        <v>38</v>
      </c>
      <c r="C358" s="21">
        <f t="shared" si="31"/>
        <v>1</v>
      </c>
      <c r="D358" s="21">
        <f t="shared" si="32"/>
        <v>38</v>
      </c>
      <c r="E358" s="21">
        <f t="shared" si="33"/>
        <v>0</v>
      </c>
      <c r="F358" s="24">
        <f>D358+E358</f>
        <v>38</v>
      </c>
      <c r="G358" s="26" t="s">
        <v>845</v>
      </c>
      <c r="H358" s="66" t="s">
        <v>846</v>
      </c>
      <c r="I358" s="66">
        <v>1958</v>
      </c>
      <c r="J358" s="66" t="s">
        <v>363</v>
      </c>
      <c r="AU358" s="3">
        <v>38</v>
      </c>
    </row>
    <row r="359" spans="1:35" ht="12.75">
      <c r="A359" s="14"/>
      <c r="B359" s="2">
        <f t="shared" si="30"/>
        <v>46</v>
      </c>
      <c r="C359" s="21">
        <f t="shared" si="31"/>
        <v>1</v>
      </c>
      <c r="D359" s="21">
        <f t="shared" si="32"/>
        <v>46</v>
      </c>
      <c r="E359" s="21">
        <f t="shared" si="33"/>
        <v>0</v>
      </c>
      <c r="F359" s="24">
        <f>D359+E359</f>
        <v>46</v>
      </c>
      <c r="G359" s="59" t="s">
        <v>711</v>
      </c>
      <c r="H359" s="59" t="s">
        <v>712</v>
      </c>
      <c r="I359" s="60" t="s">
        <v>478</v>
      </c>
      <c r="J359" s="59" t="s">
        <v>709</v>
      </c>
      <c r="AI359" s="20">
        <v>46</v>
      </c>
    </row>
    <row r="360" spans="1:37" ht="12.75">
      <c r="A360" s="14"/>
      <c r="B360" s="2">
        <f t="shared" si="30"/>
        <v>36</v>
      </c>
      <c r="C360" s="21">
        <f t="shared" si="31"/>
        <v>1</v>
      </c>
      <c r="D360" s="21">
        <f t="shared" si="32"/>
        <v>36</v>
      </c>
      <c r="E360" s="21">
        <f t="shared" si="33"/>
        <v>0</v>
      </c>
      <c r="F360" s="24">
        <f>D360+E360</f>
        <v>36</v>
      </c>
      <c r="G360" s="26" t="s">
        <v>794</v>
      </c>
      <c r="H360" s="26" t="s">
        <v>795</v>
      </c>
      <c r="I360" s="64">
        <v>1961</v>
      </c>
      <c r="J360" s="26" t="s">
        <v>796</v>
      </c>
      <c r="AK360" s="20">
        <v>36</v>
      </c>
    </row>
    <row r="361" spans="1:25" ht="12.75">
      <c r="A361" s="14"/>
      <c r="B361" s="2">
        <f t="shared" si="30"/>
        <v>30</v>
      </c>
      <c r="C361" s="21">
        <f t="shared" si="31"/>
        <v>1</v>
      </c>
      <c r="D361" s="21">
        <f t="shared" si="32"/>
        <v>30</v>
      </c>
      <c r="E361" s="21">
        <f t="shared" si="33"/>
        <v>0</v>
      </c>
      <c r="F361" s="24">
        <f>D361+E361</f>
        <v>30</v>
      </c>
      <c r="G361" s="45" t="s">
        <v>541</v>
      </c>
      <c r="H361" s="45" t="s">
        <v>542</v>
      </c>
      <c r="I361" s="46" t="s">
        <v>496</v>
      </c>
      <c r="J361" s="47" t="s">
        <v>515</v>
      </c>
      <c r="S361" s="3">
        <v>30</v>
      </c>
      <c r="Y361" s="20"/>
    </row>
    <row r="362" spans="1:48" ht="12.75">
      <c r="A362" s="14"/>
      <c r="B362" s="2">
        <f t="shared" si="30"/>
        <v>40</v>
      </c>
      <c r="C362" s="21">
        <f t="shared" si="31"/>
        <v>1</v>
      </c>
      <c r="D362" s="21">
        <f t="shared" si="32"/>
        <v>40</v>
      </c>
      <c r="E362" s="21">
        <f t="shared" si="33"/>
        <v>0</v>
      </c>
      <c r="F362" s="24">
        <f>D362+E362</f>
        <v>40</v>
      </c>
      <c r="G362" s="40" t="s">
        <v>203</v>
      </c>
      <c r="H362" s="40" t="s">
        <v>417</v>
      </c>
      <c r="I362" s="39" t="s">
        <v>418</v>
      </c>
      <c r="J362" s="40"/>
      <c r="Q362" s="3">
        <v>40</v>
      </c>
      <c r="R362" s="20"/>
      <c r="AV362" s="2"/>
    </row>
    <row r="363" spans="1:27" ht="12.75">
      <c r="A363" s="14"/>
      <c r="B363" s="2">
        <f t="shared" si="30"/>
        <v>36</v>
      </c>
      <c r="C363" s="21">
        <f t="shared" si="31"/>
        <v>1</v>
      </c>
      <c r="D363" s="21">
        <f t="shared" si="32"/>
        <v>36</v>
      </c>
      <c r="E363" s="21">
        <f t="shared" si="33"/>
        <v>0</v>
      </c>
      <c r="F363" s="24">
        <f>D363+E363</f>
        <v>36</v>
      </c>
      <c r="G363" s="26" t="s">
        <v>668</v>
      </c>
      <c r="H363" s="32" t="s">
        <v>649</v>
      </c>
      <c r="I363" s="32">
        <v>1959</v>
      </c>
      <c r="J363" s="32"/>
      <c r="AA363" s="20">
        <v>36</v>
      </c>
    </row>
    <row r="364" spans="1:31" ht="12.75">
      <c r="A364" s="14"/>
      <c r="B364" s="2">
        <f t="shared" si="30"/>
        <v>26</v>
      </c>
      <c r="C364" s="21">
        <f t="shared" si="31"/>
        <v>1</v>
      </c>
      <c r="D364" s="21">
        <f t="shared" si="32"/>
        <v>26</v>
      </c>
      <c r="E364" s="21">
        <f t="shared" si="33"/>
        <v>0</v>
      </c>
      <c r="F364" s="24">
        <f>D364+E364</f>
        <v>26</v>
      </c>
      <c r="G364" s="26" t="s">
        <v>439</v>
      </c>
      <c r="H364" s="26" t="s">
        <v>440</v>
      </c>
      <c r="I364" s="39" t="s">
        <v>441</v>
      </c>
      <c r="J364" s="26" t="s">
        <v>442</v>
      </c>
      <c r="Q364" s="3">
        <v>26</v>
      </c>
      <c r="S364" s="1"/>
      <c r="AE364" s="1"/>
    </row>
    <row r="365" spans="1:15" ht="14.25">
      <c r="A365" s="14"/>
      <c r="B365" s="2">
        <f t="shared" si="30"/>
        <v>7</v>
      </c>
      <c r="C365" s="21">
        <f t="shared" si="31"/>
        <v>1</v>
      </c>
      <c r="D365" s="21">
        <f t="shared" si="32"/>
        <v>7</v>
      </c>
      <c r="E365" s="21">
        <f t="shared" si="33"/>
        <v>0</v>
      </c>
      <c r="F365" s="24">
        <f>D365+E365</f>
        <v>7</v>
      </c>
      <c r="G365" s="28" t="s">
        <v>346</v>
      </c>
      <c r="H365" s="28" t="s">
        <v>347</v>
      </c>
      <c r="I365" s="29">
        <v>22282</v>
      </c>
      <c r="J365" s="30" t="s">
        <v>348</v>
      </c>
      <c r="O365" s="3">
        <v>7</v>
      </c>
    </row>
    <row r="366" spans="1:48" ht="12.75">
      <c r="A366" s="3"/>
      <c r="B366" s="2">
        <f t="shared" si="30"/>
        <v>35</v>
      </c>
      <c r="C366" s="21">
        <f t="shared" si="31"/>
        <v>1</v>
      </c>
      <c r="D366" s="21">
        <f t="shared" si="32"/>
        <v>35</v>
      </c>
      <c r="E366" s="21">
        <f t="shared" si="33"/>
        <v>0</v>
      </c>
      <c r="F366" s="24">
        <f>D366+E366</f>
        <v>35</v>
      </c>
      <c r="G366" s="55" t="s">
        <v>855</v>
      </c>
      <c r="H366" s="55" t="s">
        <v>201</v>
      </c>
      <c r="I366" s="26">
        <v>1961</v>
      </c>
      <c r="J366" s="55" t="s">
        <v>856</v>
      </c>
      <c r="AI366" s="20"/>
      <c r="AL366" s="20"/>
      <c r="AM366" s="20"/>
      <c r="AO366" s="20"/>
      <c r="AQ366" s="20"/>
      <c r="AV366" s="20">
        <v>35</v>
      </c>
    </row>
    <row r="367" spans="1:24" ht="12.75">
      <c r="A367" s="68"/>
      <c r="B367" s="2">
        <f t="shared" si="30"/>
        <v>48</v>
      </c>
      <c r="C367" s="21">
        <f t="shared" si="31"/>
        <v>1</v>
      </c>
      <c r="D367" s="21">
        <f t="shared" si="32"/>
        <v>48</v>
      </c>
      <c r="E367" s="21">
        <f t="shared" si="33"/>
        <v>0</v>
      </c>
      <c r="F367" s="24">
        <f>D367+E367</f>
        <v>48</v>
      </c>
      <c r="G367" s="32" t="s">
        <v>602</v>
      </c>
      <c r="H367" s="26" t="s">
        <v>603</v>
      </c>
      <c r="I367" s="32">
        <v>1957</v>
      </c>
      <c r="J367" s="32" t="s">
        <v>604</v>
      </c>
      <c r="K367" s="20"/>
      <c r="X367" s="3">
        <v>48</v>
      </c>
    </row>
    <row r="368" spans="1:48" ht="12.75">
      <c r="A368" s="68"/>
      <c r="B368" s="2">
        <f t="shared" si="30"/>
        <v>25</v>
      </c>
      <c r="C368" s="21">
        <f t="shared" si="31"/>
        <v>1</v>
      </c>
      <c r="D368" s="21">
        <f t="shared" si="32"/>
        <v>25</v>
      </c>
      <c r="E368" s="21">
        <f t="shared" si="33"/>
        <v>0</v>
      </c>
      <c r="F368" s="24">
        <f>D368+E368</f>
        <v>25</v>
      </c>
      <c r="G368" s="26" t="s">
        <v>171</v>
      </c>
      <c r="H368" s="26" t="s">
        <v>50</v>
      </c>
      <c r="I368" s="26">
        <v>1958</v>
      </c>
      <c r="J368" s="26"/>
      <c r="L368" s="17">
        <v>25</v>
      </c>
      <c r="AV368" s="2"/>
    </row>
    <row r="369" spans="2:10" ht="12.75">
      <c r="B369" s="2"/>
      <c r="C369" s="21"/>
      <c r="D369" s="21"/>
      <c r="E369" s="21"/>
      <c r="F369" s="24"/>
      <c r="G369" s="55"/>
      <c r="H369" s="55"/>
      <c r="I369" s="26"/>
      <c r="J369" s="55"/>
    </row>
    <row r="370" spans="2:48" ht="12.75">
      <c r="B370" s="2"/>
      <c r="C370" s="21"/>
      <c r="D370" s="21"/>
      <c r="E370" s="21"/>
      <c r="F370" s="24"/>
      <c r="G370" s="55"/>
      <c r="H370" s="55"/>
      <c r="I370" s="26"/>
      <c r="J370" s="55"/>
      <c r="AQ370" s="20"/>
      <c r="AU370" s="20"/>
      <c r="AV370" s="20"/>
    </row>
    <row r="371" spans="2:10" ht="12.75">
      <c r="B371" s="2"/>
      <c r="C371" s="21"/>
      <c r="D371" s="21"/>
      <c r="E371" s="21"/>
      <c r="F371" s="24"/>
      <c r="G371" s="55"/>
      <c r="H371" s="55"/>
      <c r="I371" s="26"/>
      <c r="J371" s="55"/>
    </row>
    <row r="372" spans="2:10" ht="12.75">
      <c r="B372" s="2"/>
      <c r="C372" s="21"/>
      <c r="D372" s="21"/>
      <c r="E372" s="21"/>
      <c r="F372" s="24"/>
      <c r="G372" s="55"/>
      <c r="H372" s="55"/>
      <c r="I372" s="26"/>
      <c r="J372" s="55"/>
    </row>
    <row r="373" spans="2:48" ht="12.75">
      <c r="B373" s="2"/>
      <c r="C373" s="21"/>
      <c r="D373" s="21"/>
      <c r="E373" s="21"/>
      <c r="F373" s="24"/>
      <c r="G373" s="55"/>
      <c r="H373" s="55"/>
      <c r="I373" s="26"/>
      <c r="J373" s="55"/>
      <c r="AU373" s="20"/>
      <c r="AV373" s="20"/>
    </row>
    <row r="374" spans="2:48" ht="12.75">
      <c r="B374" s="2"/>
      <c r="C374" s="21"/>
      <c r="D374" s="21"/>
      <c r="E374" s="21"/>
      <c r="F374" s="24"/>
      <c r="G374" s="55"/>
      <c r="H374" s="55"/>
      <c r="I374" s="26"/>
      <c r="J374" s="55"/>
      <c r="AV374" s="20"/>
    </row>
    <row r="375" spans="2:48" ht="12.75">
      <c r="B375" s="2"/>
      <c r="C375" s="21"/>
      <c r="D375" s="21"/>
      <c r="E375" s="21"/>
      <c r="F375" s="24"/>
      <c r="G375" s="55"/>
      <c r="H375" s="55"/>
      <c r="I375" s="26"/>
      <c r="J375" s="55"/>
      <c r="AU375" s="20"/>
      <c r="AV375" s="20"/>
    </row>
    <row r="376" spans="1:48" ht="12.75">
      <c r="A376" s="68"/>
      <c r="B376" s="2"/>
      <c r="C376" s="21"/>
      <c r="D376" s="21"/>
      <c r="E376" s="21"/>
      <c r="F376" s="24"/>
      <c r="G376" s="55"/>
      <c r="H376" s="55"/>
      <c r="I376" s="26"/>
      <c r="J376" s="55"/>
      <c r="AK376" s="20"/>
      <c r="AV376" s="20"/>
    </row>
    <row r="377" spans="2:48" ht="12.75">
      <c r="B377" s="2"/>
      <c r="C377" s="21"/>
      <c r="D377" s="21"/>
      <c r="E377" s="21"/>
      <c r="F377" s="24"/>
      <c r="G377" s="55"/>
      <c r="H377" s="55"/>
      <c r="I377" s="26"/>
      <c r="J377" s="55"/>
      <c r="AM377" s="34"/>
      <c r="AV377" s="20"/>
    </row>
    <row r="378" spans="2:10" ht="12.75">
      <c r="B378" s="2"/>
      <c r="C378" s="21"/>
      <c r="D378" s="21"/>
      <c r="E378" s="21"/>
      <c r="F378" s="24"/>
      <c r="G378" s="55"/>
      <c r="H378" s="55"/>
      <c r="I378" s="26"/>
      <c r="J378" s="55"/>
    </row>
    <row r="379" spans="1:41" ht="12.75">
      <c r="A379" s="68"/>
      <c r="B379" s="2"/>
      <c r="C379" s="21"/>
      <c r="D379" s="21"/>
      <c r="E379" s="21"/>
      <c r="F379" s="24"/>
      <c r="G379" s="63"/>
      <c r="H379" s="32"/>
      <c r="I379" s="32"/>
      <c r="J379" s="32"/>
      <c r="AO379" s="20"/>
    </row>
    <row r="380" spans="2:48" ht="12.75">
      <c r="B380" s="2"/>
      <c r="C380" s="21"/>
      <c r="D380" s="21"/>
      <c r="E380" s="21"/>
      <c r="F380" s="24"/>
      <c r="G380" s="55"/>
      <c r="H380" s="55"/>
      <c r="I380" s="26"/>
      <c r="J380" s="55"/>
      <c r="AV380" s="20"/>
    </row>
    <row r="381" spans="2:48" ht="12.75">
      <c r="B381" s="2"/>
      <c r="C381" s="21"/>
      <c r="D381" s="21"/>
      <c r="E381" s="21"/>
      <c r="F381" s="24"/>
      <c r="G381" s="55"/>
      <c r="H381" s="55"/>
      <c r="I381" s="26"/>
      <c r="J381" s="55"/>
      <c r="AM381" s="20"/>
      <c r="AV381" s="20"/>
    </row>
    <row r="382" spans="2:48" ht="12.75">
      <c r="B382" s="2"/>
      <c r="C382" s="21"/>
      <c r="D382" s="21"/>
      <c r="E382" s="21"/>
      <c r="F382" s="24"/>
      <c r="G382" s="55"/>
      <c r="H382" s="55"/>
      <c r="I382" s="26"/>
      <c r="J382" s="55"/>
      <c r="AN382" s="20"/>
      <c r="AV382" s="20"/>
    </row>
    <row r="383" spans="2:48" ht="12.75">
      <c r="B383" s="2"/>
      <c r="C383" s="21"/>
      <c r="D383" s="21"/>
      <c r="E383" s="21"/>
      <c r="F383" s="24"/>
      <c r="G383" s="55"/>
      <c r="H383" s="55"/>
      <c r="I383" s="26"/>
      <c r="J383" s="55"/>
      <c r="AK383" s="20"/>
      <c r="AL383" s="20"/>
      <c r="AM383" s="20"/>
      <c r="AN383" s="20"/>
      <c r="AU383" s="20"/>
      <c r="AV383" s="20"/>
    </row>
    <row r="384" spans="1:10" ht="12.75">
      <c r="A384" s="68"/>
      <c r="B384" s="2"/>
      <c r="C384" s="21"/>
      <c r="D384" s="21"/>
      <c r="E384" s="21"/>
      <c r="F384" s="24"/>
      <c r="G384" s="61"/>
      <c r="H384" s="61"/>
      <c r="I384" s="61"/>
      <c r="J384" s="61"/>
    </row>
    <row r="385" spans="2:48" ht="12.75">
      <c r="B385" s="2"/>
      <c r="C385" s="21"/>
      <c r="D385" s="21"/>
      <c r="E385" s="21"/>
      <c r="F385" s="24"/>
      <c r="G385" s="55"/>
      <c r="H385" s="55"/>
      <c r="I385" s="26"/>
      <c r="J385" s="55"/>
      <c r="AU385" s="20"/>
      <c r="AV385" s="20"/>
    </row>
    <row r="386" spans="2:10" ht="12.75">
      <c r="B386" s="2"/>
      <c r="C386" s="21"/>
      <c r="D386" s="21"/>
      <c r="E386" s="21"/>
      <c r="F386" s="24"/>
      <c r="G386" s="55"/>
      <c r="H386" s="55"/>
      <c r="I386" s="26"/>
      <c r="J386" s="55"/>
    </row>
    <row r="387" spans="2:48" ht="12.75">
      <c r="B387" s="2"/>
      <c r="C387" s="21"/>
      <c r="D387" s="21"/>
      <c r="E387" s="21"/>
      <c r="F387" s="24"/>
      <c r="G387" s="55"/>
      <c r="H387" s="55"/>
      <c r="I387" s="26"/>
      <c r="J387" s="55"/>
      <c r="AQ387" s="20"/>
      <c r="AU387" s="20"/>
      <c r="AV387" s="20"/>
    </row>
    <row r="388" spans="2:48" ht="12.75">
      <c r="B388" s="2"/>
      <c r="C388" s="21"/>
      <c r="D388" s="21"/>
      <c r="E388" s="21"/>
      <c r="F388" s="24"/>
      <c r="G388" s="55"/>
      <c r="H388" s="55"/>
      <c r="I388" s="26"/>
      <c r="J388" s="55"/>
      <c r="AN388" s="20"/>
      <c r="AO388" s="20"/>
      <c r="AV388" s="20"/>
    </row>
    <row r="389" spans="2:10" ht="12.75">
      <c r="B389" s="2"/>
      <c r="C389" s="21"/>
      <c r="D389" s="21"/>
      <c r="E389" s="21"/>
      <c r="F389" s="24"/>
      <c r="G389" s="55"/>
      <c r="H389" s="55"/>
      <c r="I389" s="26"/>
      <c r="J389" s="55"/>
    </row>
    <row r="390" spans="2:48" ht="12.75">
      <c r="B390" s="2"/>
      <c r="C390" s="21"/>
      <c r="D390" s="21"/>
      <c r="E390" s="21"/>
      <c r="F390" s="24"/>
      <c r="G390" s="55"/>
      <c r="H390" s="55"/>
      <c r="I390" s="26"/>
      <c r="J390" s="55"/>
      <c r="AV390" s="20"/>
    </row>
    <row r="391" spans="1:11" ht="14.25">
      <c r="A391" s="68"/>
      <c r="B391" s="2"/>
      <c r="C391" s="21"/>
      <c r="D391" s="21"/>
      <c r="E391" s="21"/>
      <c r="F391" s="24"/>
      <c r="G391" s="28"/>
      <c r="H391" s="28"/>
      <c r="I391" s="29"/>
      <c r="J391" s="30"/>
      <c r="K391" s="20"/>
    </row>
    <row r="392" spans="1:28" ht="15">
      <c r="A392" s="68"/>
      <c r="B392" s="2"/>
      <c r="C392" s="21"/>
      <c r="D392" s="21"/>
      <c r="E392" s="21"/>
      <c r="F392" s="24"/>
      <c r="G392" s="48"/>
      <c r="H392" s="49"/>
      <c r="I392" s="48"/>
      <c r="J392" s="48"/>
      <c r="T392" s="6"/>
      <c r="AB392" s="20"/>
    </row>
    <row r="393" spans="1:48" ht="12.75">
      <c r="A393" s="68"/>
      <c r="B393" s="2"/>
      <c r="C393" s="21"/>
      <c r="D393" s="21"/>
      <c r="E393" s="21"/>
      <c r="F393" s="24"/>
      <c r="G393" s="36"/>
      <c r="H393" s="36"/>
      <c r="I393" s="36"/>
      <c r="J393" s="36"/>
      <c r="O393" s="20"/>
      <c r="AS393" s="20"/>
      <c r="AT393" s="20"/>
      <c r="AV393" s="2"/>
    </row>
    <row r="394" ht="12.75">
      <c r="B394" s="2"/>
    </row>
  </sheetData>
  <sheetProtection/>
  <autoFilter ref="A2:AT2"/>
  <mergeCells count="1">
    <mergeCell ref="A1:J1"/>
  </mergeCells>
  <conditionalFormatting sqref="J210:J223">
    <cfRule type="cellIs" priority="2" dxfId="0" operator="equal" stopIfTrue="1">
      <formula>"."</formula>
    </cfRule>
  </conditionalFormatting>
  <hyperlinks>
    <hyperlink ref="G290" r:id="rId1" display="http://www.tv-huchem-stammeln.de/cms/html/la/ergebnisse/2016/_6_64.HTM"/>
    <hyperlink ref="G223" r:id="rId2" display="http://www.tv-huchem-stammeln.de/cms/html/la/ergebnisse/2016/_6_65.HTM"/>
    <hyperlink ref="G300" r:id="rId3" display="http://www.tv-huchem-stammeln.de/cms/html/la/ergebnisse/2016/_6_72.HTM"/>
    <hyperlink ref="G326" r:id="rId4" display="http://www.tv-huchem-stammeln.de/cms/html/la/ergebnisse/2016/_6_81.HTM"/>
    <hyperlink ref="G166" r:id="rId5" display="http://www.tv-huchem-stammeln.de/cms/html/la/ergebnisse/2016/_6_85.HTM"/>
    <hyperlink ref="G82" r:id="rId6" display="http://www.tv-huchem-stammeln.de/cms/html/la/ergebnisse/2016/_6_107.HTM"/>
    <hyperlink ref="G180" r:id="rId7" display="http://www.tv-huchem-stammeln.de/cms/html/la/ergebnisse/2016/_6_117.HTM"/>
    <hyperlink ref="G283" r:id="rId8" display="http://www.tv-huchem-stammeln.de/cms/html/la/ergebnisse/2016/_6_123.HTM"/>
    <hyperlink ref="G360" r:id="rId9" display="http://www.tv-huchem-stammeln.de/cms/html/la/ergebnisse/2016/_6_137.HTM"/>
    <hyperlink ref="G307" r:id="rId10" display="http://www.tv-huchem-stammeln.de/cms/html/la/ergebnisse/2016/_6_142.HTM"/>
    <hyperlink ref="G236" r:id="rId11" display="http://www.tv-huchem-stammeln.de/cms/html/la/ergebnisse/2016/_6_150.HTM"/>
    <hyperlink ref="G60" r:id="rId12" display="http://www.tv-huchem-stammeln.de/cms/html/la/ergebnisse/2016/_6_167.HTM"/>
    <hyperlink ref="G273" r:id="rId13" display="http://www.tv-huchem-stammeln.de/cms/html/la/ergebnisse/2016/_6_190.HTM"/>
    <hyperlink ref="G83" r:id="rId14" display="http://www.tv-huchem-stammeln.de/cms/html/la/ergebnisse/2016/_4_87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6"/>
  <headerFooter alignWithMargins="0">
    <oddHeader>&amp;L&amp;"Arial,Fett"Rur-Eifel-Volkslauf Cup 2010; Wertung: &amp;A</oddHead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2016-11-29T16:31:22Z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