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30 (2016)" sheetId="1" r:id="rId1"/>
  </sheets>
  <definedNames>
    <definedName name="_xlnm._FilterDatabase" localSheetId="0" hidden="1">'W30 (2016)'!$A$2:$AT$2</definedName>
    <definedName name="_xlnm.Print_Titles" localSheetId="0">'W30 (2016)'!$2:$2</definedName>
  </definedNames>
  <calcPr fullCalcOnLoad="1"/>
</workbook>
</file>

<file path=xl/sharedStrings.xml><?xml version="1.0" encoding="utf-8"?>
<sst xmlns="http://schemas.openxmlformats.org/spreadsheetml/2006/main" count="642" uniqueCount="553">
  <si>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</si>
  <si>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</si>
  <si>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</si>
  <si>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</si>
  <si>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</si>
  <si>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</si>
  <si>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</si>
  <si>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</si>
  <si>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</si>
  <si>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</si>
  <si>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</si>
  <si>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</si>
  <si>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</si>
  <si>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</si>
  <si>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</si>
  <si>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</si>
  <si>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</si>
  <si>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Titz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</si>
  <si>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</si>
  <si>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</si>
  <si>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</si>
  <si>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</si>
  <si>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</si>
  <si>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</si>
  <si>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</si>
  <si>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</si>
  <si>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</si>
  <si>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</si>
  <si>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Dürener TV</t>
  </si>
  <si>
    <t>Jülicher TV</t>
  </si>
  <si>
    <t>Steckenborn</t>
  </si>
  <si>
    <t>Herzogenrath</t>
  </si>
  <si>
    <t>Linnich</t>
  </si>
  <si>
    <t>STAP Brunssum</t>
  </si>
  <si>
    <t>Gemünd</t>
  </si>
  <si>
    <t>SV Roland Rollesbroich</t>
  </si>
  <si>
    <t>DJK Gillrath</t>
  </si>
  <si>
    <t>Birkesdorfer TV</t>
  </si>
  <si>
    <t>Eva</t>
  </si>
  <si>
    <t>Jacobs</t>
  </si>
  <si>
    <t>Ellis</t>
  </si>
  <si>
    <t>Offermann</t>
  </si>
  <si>
    <t>Kerkrade</t>
  </si>
  <si>
    <t>TUS Schmidt</t>
  </si>
  <si>
    <t>Frauen: 30 bis 34 Jahre alt  (Jg. 1986 bis 1982)</t>
  </si>
  <si>
    <t>Loperscompany Harry Dries</t>
  </si>
  <si>
    <t>Eggen</t>
  </si>
  <si>
    <t>Stephanie</t>
  </si>
  <si>
    <t>AVON</t>
  </si>
  <si>
    <t>denTeuling</t>
  </si>
  <si>
    <t>Francien</t>
  </si>
  <si>
    <t>SC Bütgenbach</t>
  </si>
  <si>
    <t>LT Inde Hahn</t>
  </si>
  <si>
    <t>SV Germ. Eicherscheid</t>
  </si>
  <si>
    <t>Germ. Vossenack</t>
  </si>
  <si>
    <t>TV Huchem-Stammeln</t>
  </si>
  <si>
    <t>VFR Unterbruch LG</t>
  </si>
  <si>
    <t>Arnoldsweiler TV</t>
  </si>
  <si>
    <t>Simmerath</t>
  </si>
  <si>
    <t>Curfs</t>
  </si>
  <si>
    <t>Inez</t>
  </si>
  <si>
    <t>Koot</t>
  </si>
  <si>
    <t>Alicia</t>
  </si>
  <si>
    <t>Landgraaf</t>
  </si>
  <si>
    <t>PetersPoorts</t>
  </si>
  <si>
    <t>Chantelle</t>
  </si>
  <si>
    <t>Groesbeek</t>
  </si>
  <si>
    <t>Paffen</t>
  </si>
  <si>
    <t>Britt</t>
  </si>
  <si>
    <t>Simpelveld</t>
  </si>
  <si>
    <t>Claessen</t>
  </si>
  <si>
    <t>Anouk</t>
  </si>
  <si>
    <t>Leiden Atletiek</t>
  </si>
  <si>
    <t>van Proeynen</t>
  </si>
  <si>
    <t>Karen</t>
  </si>
  <si>
    <t>België</t>
  </si>
  <si>
    <t>Vaegs</t>
  </si>
  <si>
    <t>Stephie</t>
  </si>
  <si>
    <t>DLC Aachen</t>
  </si>
  <si>
    <t>Silvia</t>
  </si>
  <si>
    <t>TuS Schmidt</t>
  </si>
  <si>
    <t>Dollendorf</t>
  </si>
  <si>
    <t>Ulrike</t>
  </si>
  <si>
    <t>BSG Kreissparkasse Heinsberg</t>
  </si>
  <si>
    <t>Beckers-Steinbusch</t>
  </si>
  <si>
    <t>Claudia</t>
  </si>
  <si>
    <t>Staar</t>
  </si>
  <si>
    <t>Irene</t>
  </si>
  <si>
    <t>de Jong</t>
  </si>
  <si>
    <t>Natalie</t>
  </si>
  <si>
    <t>Horrichs</t>
  </si>
  <si>
    <t>Hanne</t>
  </si>
  <si>
    <t>Esser</t>
  </si>
  <si>
    <t>Kristina</t>
  </si>
  <si>
    <t>Klietzing</t>
  </si>
  <si>
    <t>Tanja</t>
  </si>
  <si>
    <t>IAC Düren</t>
  </si>
  <si>
    <t>Meixner</t>
  </si>
  <si>
    <t>Joana</t>
  </si>
  <si>
    <t>LT MG-Volksgarten</t>
  </si>
  <si>
    <t>Smeets</t>
  </si>
  <si>
    <t>Jacky</t>
  </si>
  <si>
    <t>Platzbecker</t>
  </si>
  <si>
    <t>Bojdol</t>
  </si>
  <si>
    <t>Isabella</t>
  </si>
  <si>
    <t>Team Enzian</t>
  </si>
  <si>
    <t>Scheeren</t>
  </si>
  <si>
    <t>Caroline</t>
  </si>
  <si>
    <t>Roegels</t>
  </si>
  <si>
    <t>Vanessa</t>
  </si>
  <si>
    <t>Laumen</t>
  </si>
  <si>
    <t>Melissa</t>
  </si>
  <si>
    <t>Paulzen</t>
  </si>
  <si>
    <t>Melanie</t>
  </si>
  <si>
    <t>Bruckmann</t>
  </si>
  <si>
    <t>Anika</t>
  </si>
  <si>
    <t>Dovern</t>
  </si>
  <si>
    <t>Anna</t>
  </si>
  <si>
    <t>Emonts</t>
  </si>
  <si>
    <t>Ellen</t>
  </si>
  <si>
    <t>Maul</t>
  </si>
  <si>
    <t>Oberhauser</t>
  </si>
  <si>
    <t>Angéla</t>
  </si>
  <si>
    <t>Slot</t>
  </si>
  <si>
    <t>Monique</t>
  </si>
  <si>
    <t>Stein</t>
  </si>
  <si>
    <t>Nicole</t>
  </si>
  <si>
    <t>Göttel</t>
  </si>
  <si>
    <t>Christina</t>
  </si>
  <si>
    <t>SV Germania Dürwiß</t>
  </si>
  <si>
    <t>Heinrichs</t>
  </si>
  <si>
    <t>Surovac</t>
  </si>
  <si>
    <t>Martina</t>
  </si>
  <si>
    <t>Schumm</t>
  </si>
  <si>
    <t>Jasmin</t>
  </si>
  <si>
    <t>Schmitz</t>
  </si>
  <si>
    <t>Anne</t>
  </si>
  <si>
    <t>Team RunVicht…en</t>
  </si>
  <si>
    <t xml:space="preserve"> Anja</t>
  </si>
  <si>
    <t>Spanagel</t>
  </si>
  <si>
    <t xml:space="preserve"> Natalia</t>
  </si>
  <si>
    <t>Vitaliser Tri Team</t>
  </si>
  <si>
    <t>Leschnik</t>
  </si>
  <si>
    <t xml:space="preserve"> Stephanie</t>
  </si>
  <si>
    <t>Team Önzen</t>
  </si>
  <si>
    <t>Kirner</t>
  </si>
  <si>
    <t xml:space="preserve"> Sarah</t>
  </si>
  <si>
    <t xml:space="preserve"> Anne</t>
  </si>
  <si>
    <t>Ariaans</t>
  </si>
  <si>
    <t xml:space="preserve"> Melanie</t>
  </si>
  <si>
    <t>Cloos</t>
  </si>
  <si>
    <t xml:space="preserve"> Kathrin</t>
  </si>
  <si>
    <t>Lustlauf mein Verein</t>
  </si>
  <si>
    <t>Lentzen</t>
  </si>
  <si>
    <t>Sportgemeinschaft Sparkasse Aachen</t>
  </si>
  <si>
    <t>Fickers</t>
  </si>
  <si>
    <t xml:space="preserve"> Kirsten</t>
  </si>
  <si>
    <t>Kirch</t>
  </si>
  <si>
    <t xml:space="preserve"> Nicole</t>
  </si>
  <si>
    <t xml:space="preserve"> Tanja</t>
  </si>
  <si>
    <t>Fröschen</t>
  </si>
  <si>
    <t>NISHTU FITNESS</t>
  </si>
  <si>
    <t>Hatzmann</t>
  </si>
  <si>
    <t xml:space="preserve"> Hendrike</t>
  </si>
  <si>
    <t>Kämmer</t>
  </si>
  <si>
    <t xml:space="preserve"> Jana</t>
  </si>
  <si>
    <t>Goch</t>
  </si>
  <si>
    <t xml:space="preserve"> Isabel</t>
  </si>
  <si>
    <t>Traini</t>
  </si>
  <si>
    <t xml:space="preserve"> Sylvia</t>
  </si>
  <si>
    <t>Bedner</t>
  </si>
  <si>
    <t>ZIEMONS</t>
  </si>
  <si>
    <t>KRISTINA</t>
  </si>
  <si>
    <t>SKIKELLER KAULARD &amp; SCHROIFF</t>
  </si>
  <si>
    <t>BACHAR</t>
  </si>
  <si>
    <t>FAIZA</t>
  </si>
  <si>
    <t>LG  SIEG</t>
  </si>
  <si>
    <t>KEUTGEN</t>
  </si>
  <si>
    <t>VALERIE</t>
  </si>
  <si>
    <t>SG SPARKASSE AACHEN</t>
  </si>
  <si>
    <t>WINTGENS</t>
  </si>
  <si>
    <t>SOPHIE</t>
  </si>
  <si>
    <t>KESSLER</t>
  </si>
  <si>
    <t>STEPHANIE</t>
  </si>
  <si>
    <t>AC EIFEL</t>
  </si>
  <si>
    <t>VAN LANDEGHEM</t>
  </si>
  <si>
    <t>STÉPHANIE</t>
  </si>
  <si>
    <t>AC BREAK</t>
  </si>
  <si>
    <t>PHILIPPE</t>
  </si>
  <si>
    <t>AUDREY</t>
  </si>
  <si>
    <t>ANDRES</t>
  </si>
  <si>
    <t>SARAH</t>
  </si>
  <si>
    <t>TEAM KOHL AUTOMOBILE</t>
  </si>
  <si>
    <t>POPLAWSKI</t>
  </si>
  <si>
    <t>SABINE</t>
  </si>
  <si>
    <t>JACOBS</t>
  </si>
  <si>
    <t>ELLEN</t>
  </si>
  <si>
    <t>TEAM PALUKO</t>
  </si>
  <si>
    <t>RUIZ DOMINGUEZ</t>
  </si>
  <si>
    <t>SABRINA</t>
  </si>
  <si>
    <t>NYSSEN</t>
  </si>
  <si>
    <t>EMILIE</t>
  </si>
  <si>
    <t>ROTH</t>
  </si>
  <si>
    <t>CAROLINE</t>
  </si>
  <si>
    <t>LG PRONSFELD-LÜNEBACH</t>
  </si>
  <si>
    <t>VÖLL</t>
  </si>
  <si>
    <t>TAMARA</t>
  </si>
  <si>
    <t>BRIAN</t>
  </si>
  <si>
    <t>AURELIE</t>
  </si>
  <si>
    <t>LESPAGNARD</t>
  </si>
  <si>
    <t>GERALDINE</t>
  </si>
  <si>
    <t>ANNE</t>
  </si>
  <si>
    <t>WEBER</t>
  </si>
  <si>
    <t>PETRA</t>
  </si>
  <si>
    <t>SANDRA</t>
  </si>
  <si>
    <t>GAUTHIER</t>
  </si>
  <si>
    <t>LAURA</t>
  </si>
  <si>
    <t>MEYER</t>
  </si>
  <si>
    <t>STEFANIE</t>
  </si>
  <si>
    <t>FRÖSCHE</t>
  </si>
  <si>
    <t>MERTES</t>
  </si>
  <si>
    <t>MONTULET</t>
  </si>
  <si>
    <t>VIRGINIE</t>
  </si>
  <si>
    <t>SCHNEIDER</t>
  </si>
  <si>
    <t>DELNOOZ</t>
  </si>
  <si>
    <t>CINDY</t>
  </si>
  <si>
    <t>JC MEMBACH</t>
  </si>
  <si>
    <t>ASSENT</t>
  </si>
  <si>
    <t>CELINE</t>
  </si>
  <si>
    <t>MAILLIEUX</t>
  </si>
  <si>
    <t>DOROTHEE</t>
  </si>
  <si>
    <t>BODYMINDCONCEPT</t>
  </si>
  <si>
    <t>COOL</t>
  </si>
  <si>
    <t>SONJA</t>
  </si>
  <si>
    <t>VONIER</t>
  </si>
  <si>
    <t>OLGA</t>
  </si>
  <si>
    <t>BRÜLL</t>
  </si>
  <si>
    <t>Paulick</t>
  </si>
  <si>
    <t>Stefanie</t>
  </si>
  <si>
    <t>Drießen</t>
  </si>
  <si>
    <t>Sandra</t>
  </si>
  <si>
    <t>Team RunVicht...en</t>
  </si>
  <si>
    <t>Hamacher</t>
  </si>
  <si>
    <t>Jeniffer</t>
  </si>
  <si>
    <t>Sportsfreund Alsdorf</t>
  </si>
  <si>
    <t>Ciechanowicz</t>
  </si>
  <si>
    <t>Lucie</t>
  </si>
  <si>
    <t>Stahr</t>
  </si>
  <si>
    <t>Simone</t>
  </si>
  <si>
    <t>Triathlon Team Indeland</t>
  </si>
  <si>
    <t>Maß</t>
  </si>
  <si>
    <t>Janina</t>
  </si>
  <si>
    <t>Peters</t>
  </si>
  <si>
    <t>TEA</t>
  </si>
  <si>
    <t>Domgörgen</t>
  </si>
  <si>
    <t>Evi</t>
  </si>
  <si>
    <t>DJK LC Vettweiß</t>
  </si>
  <si>
    <t>Osterholt</t>
  </si>
  <si>
    <t>Daniela</t>
  </si>
  <si>
    <t>04-03-1982</t>
  </si>
  <si>
    <t>Pozsonyi</t>
  </si>
  <si>
    <t>Andrea</t>
  </si>
  <si>
    <t>26-12-1983</t>
  </si>
  <si>
    <t>Drieman</t>
  </si>
  <si>
    <t>01-01-1985</t>
  </si>
  <si>
    <t>Bajda</t>
  </si>
  <si>
    <t>Justyna</t>
  </si>
  <si>
    <t>23-05-1986</t>
  </si>
  <si>
    <t>Vaals</t>
  </si>
  <si>
    <t>Fremgens</t>
  </si>
  <si>
    <t>Laura</t>
  </si>
  <si>
    <t>20-06-1983</t>
  </si>
  <si>
    <t>Waijers</t>
  </si>
  <si>
    <t>Maud</t>
  </si>
  <si>
    <t>04-12-1984</t>
  </si>
  <si>
    <t>Geleen</t>
  </si>
  <si>
    <t>Meuleners</t>
  </si>
  <si>
    <t>Astrid</t>
  </si>
  <si>
    <t>25-09-1982</t>
  </si>
  <si>
    <t>Hoensbroek</t>
  </si>
  <si>
    <t>Brounen</t>
  </si>
  <si>
    <t>Wilma</t>
  </si>
  <si>
    <t>11-01-1986</t>
  </si>
  <si>
    <t>Nauta</t>
  </si>
  <si>
    <t>Debby</t>
  </si>
  <si>
    <t>21-12-1983</t>
  </si>
  <si>
    <t>Brunssum</t>
  </si>
  <si>
    <t>Mierzejewski</t>
  </si>
  <si>
    <t>02-03-1982</t>
  </si>
  <si>
    <t>Schutgens</t>
  </si>
  <si>
    <t>Kim</t>
  </si>
  <si>
    <t>13-07-1983</t>
  </si>
  <si>
    <t>Heerlen</t>
  </si>
  <si>
    <t>Ilse</t>
  </si>
  <si>
    <t>23-10-1986</t>
  </si>
  <si>
    <t>'s-Gravenhage</t>
  </si>
  <si>
    <t>Murrer</t>
  </si>
  <si>
    <t>Inge</t>
  </si>
  <si>
    <t>29-08-1984</t>
  </si>
  <si>
    <t>Marsha</t>
  </si>
  <si>
    <t>22-01-1983</t>
  </si>
  <si>
    <t>Merkelbeek</t>
  </si>
  <si>
    <t>Meijs</t>
  </si>
  <si>
    <t>Noortje</t>
  </si>
  <si>
    <t>09-01-1984</t>
  </si>
  <si>
    <t>Peeters</t>
  </si>
  <si>
    <t>Femke</t>
  </si>
  <si>
    <t>08-02-1985</t>
  </si>
  <si>
    <t>Holtum</t>
  </si>
  <si>
    <t>Kirsten</t>
  </si>
  <si>
    <t>14-05-1982</t>
  </si>
  <si>
    <t>Doenrade</t>
  </si>
  <si>
    <t>Giesen</t>
  </si>
  <si>
    <t>Janneke</t>
  </si>
  <si>
    <t>24-11-1982</t>
  </si>
  <si>
    <t>Schinnen</t>
  </si>
  <si>
    <t>Esther</t>
  </si>
  <si>
    <t>Reintjens</t>
  </si>
  <si>
    <t>Brenda</t>
  </si>
  <si>
    <t>07-10-1982</t>
  </si>
  <si>
    <t>Cadier en Keer</t>
  </si>
  <si>
    <t>Dierx</t>
  </si>
  <si>
    <t>Ryanne</t>
  </si>
  <si>
    <t>17-01-1983</t>
  </si>
  <si>
    <t>Steins</t>
  </si>
  <si>
    <t>Manuela</t>
  </si>
  <si>
    <t>08-10-1984</t>
  </si>
  <si>
    <t>Gebauer</t>
  </si>
  <si>
    <t xml:space="preserve"> Sarah </t>
  </si>
  <si>
    <t>1986</t>
  </si>
  <si>
    <t>EJOT Team TV Buschhütten</t>
  </si>
  <si>
    <t>Leffin</t>
  </si>
  <si>
    <t xml:space="preserve"> Fabienne</t>
  </si>
  <si>
    <t>1985</t>
  </si>
  <si>
    <t>DJK Herzogenrath S. Jung</t>
  </si>
  <si>
    <t>KUCHEES</t>
  </si>
  <si>
    <t>Karin</t>
  </si>
  <si>
    <t>32</t>
  </si>
  <si>
    <t/>
  </si>
  <si>
    <t>GOBIECH</t>
  </si>
  <si>
    <t>Patrycia</t>
  </si>
  <si>
    <t>IAC</t>
  </si>
  <si>
    <t>LECLEF</t>
  </si>
  <si>
    <t>Natacha</t>
  </si>
  <si>
    <t>31</t>
  </si>
  <si>
    <t>33</t>
  </si>
  <si>
    <t>Julie</t>
  </si>
  <si>
    <t>TRAINING 7</t>
  </si>
  <si>
    <t>DEBONI</t>
  </si>
  <si>
    <t>Malorie</t>
  </si>
  <si>
    <t>MYSTERE</t>
  </si>
  <si>
    <t>VERHAEGHE</t>
  </si>
  <si>
    <t>Aline</t>
  </si>
  <si>
    <t>DELSAT</t>
  </si>
  <si>
    <t>Laure</t>
  </si>
  <si>
    <t>REUTER</t>
  </si>
  <si>
    <t>Cindy</t>
  </si>
  <si>
    <t>MOLL</t>
  </si>
  <si>
    <t xml:space="preserve"> Mirjam</t>
  </si>
  <si>
    <t>Brander BSV</t>
  </si>
  <si>
    <t>COIR</t>
  </si>
  <si>
    <t>RSC Krähe Kornelimünster</t>
  </si>
  <si>
    <t xml:space="preserve">DOERING </t>
  </si>
  <si>
    <t xml:space="preserve"> Mareike</t>
  </si>
  <si>
    <t>PENKALLA</t>
  </si>
  <si>
    <t>AnKa</t>
  </si>
  <si>
    <t>POHL</t>
  </si>
  <si>
    <t xml:space="preserve"> Andrea</t>
  </si>
  <si>
    <t>HONG</t>
  </si>
  <si>
    <t xml:space="preserve"> Jasmin</t>
  </si>
  <si>
    <t>Laufschule Ring</t>
  </si>
  <si>
    <t>FUß</t>
  </si>
  <si>
    <t xml:space="preserve"> Monika</t>
  </si>
  <si>
    <t>DOHMEN</t>
  </si>
  <si>
    <t>NIEMANN</t>
  </si>
  <si>
    <t xml:space="preserve"> Katharina</t>
  </si>
  <si>
    <t>SCHUBERT</t>
  </si>
  <si>
    <t xml:space="preserve"> Nadine</t>
  </si>
  <si>
    <t>KEYSSELITZ</t>
  </si>
  <si>
    <t xml:space="preserve"> Bärbel</t>
  </si>
  <si>
    <t>GOLLA</t>
  </si>
  <si>
    <t xml:space="preserve"> Julia Katharina</t>
  </si>
  <si>
    <t>bunert - Der Dortmunder Laufladen</t>
  </si>
  <si>
    <t>DEGNER</t>
  </si>
  <si>
    <t xml:space="preserve"> Swetlana</t>
  </si>
  <si>
    <t>Zentis GmbH &amp; Co. KG</t>
  </si>
  <si>
    <t>LOZANO-BONTEIN</t>
  </si>
  <si>
    <t xml:space="preserve"> Alexa</t>
  </si>
  <si>
    <t>TV 1862 e.V. Geseke</t>
  </si>
  <si>
    <t>Kreu</t>
  </si>
  <si>
    <t>Jessica</t>
  </si>
  <si>
    <t>Tucholke</t>
  </si>
  <si>
    <t>Alicja</t>
  </si>
  <si>
    <t>Berikoven</t>
  </si>
  <si>
    <t xml:space="preserve"> Jenny</t>
  </si>
  <si>
    <t>FC Keldenich</t>
  </si>
  <si>
    <t>Sauer</t>
  </si>
  <si>
    <t xml:space="preserve"> Kerstin</t>
  </si>
  <si>
    <t>TuS Kreuzweingarten-Rheder</t>
  </si>
  <si>
    <t>Wubbels</t>
  </si>
  <si>
    <t>AnnKatrin</t>
  </si>
  <si>
    <t>Nickien</t>
  </si>
  <si>
    <t>Mieke</t>
  </si>
  <si>
    <t>Leunissen</t>
  </si>
  <si>
    <t>Valkenburg Lb</t>
  </si>
  <si>
    <t>Brouns-Dautzenberg</t>
  </si>
  <si>
    <t>Taryn</t>
  </si>
  <si>
    <t>Sobiech</t>
  </si>
  <si>
    <t>Patrijcja</t>
  </si>
  <si>
    <t>Bahnen</t>
  </si>
  <si>
    <t>Tessie</t>
  </si>
  <si>
    <t>Wasilewska</t>
  </si>
  <si>
    <t>Maria</t>
  </si>
  <si>
    <t>STAB</t>
  </si>
  <si>
    <t>Lenzen</t>
  </si>
  <si>
    <t>Jenni</t>
  </si>
  <si>
    <t>Praxis Roter Hof</t>
  </si>
  <si>
    <t>Szumiec</t>
  </si>
  <si>
    <t>Roppertz</t>
  </si>
  <si>
    <t>Timmel</t>
  </si>
  <si>
    <t>Kosanke</t>
  </si>
  <si>
    <t>Kerstin</t>
  </si>
  <si>
    <t>Leuchtenberg</t>
  </si>
  <si>
    <t>van der Haghen</t>
  </si>
  <si>
    <t>Van Der Heijden</t>
  </si>
  <si>
    <t>VAN DER LINDEN</t>
  </si>
  <si>
    <t>van Herpen</t>
  </si>
  <si>
    <t>van Venrooij</t>
  </si>
  <si>
    <t>SG Sparkasse Aachen</t>
  </si>
  <si>
    <t>Böcker-Goch</t>
  </si>
  <si>
    <t>Isabel</t>
  </si>
  <si>
    <t>Maes</t>
  </si>
  <si>
    <t>Denise</t>
  </si>
  <si>
    <t>DJK JS Herzogenrath</t>
  </si>
  <si>
    <t>Schruff</t>
  </si>
  <si>
    <t xml:space="preserve"> Sara</t>
  </si>
  <si>
    <t>HERBRICH</t>
  </si>
  <si>
    <t>Dominique</t>
  </si>
  <si>
    <t>-</t>
  </si>
  <si>
    <t>Basten</t>
  </si>
  <si>
    <t xml:space="preserve"> Irene</t>
  </si>
  <si>
    <t>Aachener TG</t>
  </si>
  <si>
    <t>Mohr</t>
  </si>
  <si>
    <t xml:space="preserve"> Christiana</t>
  </si>
  <si>
    <t>SV Germania Dürwiß TU</t>
  </si>
  <si>
    <t>Brüll</t>
  </si>
  <si>
    <t xml:space="preserve"> Marie</t>
  </si>
  <si>
    <t>ITA Runners</t>
  </si>
  <si>
    <t>Fleckenstein</t>
  </si>
  <si>
    <t xml:space="preserve"> Martina</t>
  </si>
  <si>
    <t>Knörchen</t>
  </si>
  <si>
    <t>LAUFMAMALAUF</t>
  </si>
  <si>
    <t>Aellig</t>
  </si>
  <si>
    <t xml:space="preserve"> Vanessa</t>
  </si>
  <si>
    <t>ohne Verein</t>
  </si>
  <si>
    <t xml:space="preserve"> Simone</t>
  </si>
  <si>
    <t>Frings</t>
  </si>
  <si>
    <t xml:space="preserve"> Florence</t>
  </si>
  <si>
    <t>Steuerberatungs-Büro Krauthausen</t>
  </si>
  <si>
    <t>Langanke</t>
  </si>
  <si>
    <t xml:space="preserve"> Vera</t>
  </si>
  <si>
    <t>Bröder</t>
  </si>
  <si>
    <t xml:space="preserve"> Dina</t>
  </si>
  <si>
    <t>Team Lichtblicke</t>
  </si>
  <si>
    <t>Kirsch</t>
  </si>
  <si>
    <t>Scharfe</t>
  </si>
  <si>
    <t>GEURTS</t>
  </si>
  <si>
    <t>MARYLINE</t>
  </si>
  <si>
    <t>WELKENRAEDT</t>
  </si>
  <si>
    <t>GÉRADON</t>
  </si>
  <si>
    <t>SANDRINE</t>
  </si>
  <si>
    <t>1984</t>
  </si>
  <si>
    <t>MEIER</t>
  </si>
  <si>
    <t>CHRISTIN</t>
  </si>
  <si>
    <t>1983</t>
  </si>
  <si>
    <t>THONON</t>
  </si>
  <si>
    <t>ALINE</t>
  </si>
  <si>
    <t>CORDONNIER</t>
  </si>
  <si>
    <t>Nießen</t>
  </si>
  <si>
    <t>Orthen</t>
  </si>
  <si>
    <t xml:space="preserve"> Lea</t>
  </si>
  <si>
    <t>Kreet</t>
  </si>
  <si>
    <t>Becker</t>
  </si>
  <si>
    <t xml:space="preserve"> Birgit</t>
  </si>
  <si>
    <t>Mandelartz</t>
  </si>
  <si>
    <t xml:space="preserve"> Jacqueline</t>
  </si>
  <si>
    <t>Kaczor</t>
  </si>
  <si>
    <t xml:space="preserve"> Gloria</t>
  </si>
  <si>
    <t>Freie Schwimmer Düsseldorf</t>
  </si>
  <si>
    <t>Hilgers</t>
  </si>
  <si>
    <t>Hamich Runners</t>
  </si>
  <si>
    <t>Jagliola</t>
  </si>
  <si>
    <t xml:space="preserve"> Jannette</t>
  </si>
  <si>
    <t>Ganster</t>
  </si>
  <si>
    <t xml:space="preserve"> Sonja</t>
  </si>
  <si>
    <t>Durukan</t>
  </si>
  <si>
    <t xml:space="preserve"> Yasmin</t>
  </si>
  <si>
    <t xml:space="preserve"> Sabrina</t>
  </si>
  <si>
    <t>kein Verein</t>
  </si>
  <si>
    <t>Loben</t>
  </si>
  <si>
    <t xml:space="preserve"> Caroline</t>
  </si>
  <si>
    <t>Krekelberg</t>
  </si>
  <si>
    <t xml:space="preserve"> Sabine</t>
  </si>
  <si>
    <t>Keuter</t>
  </si>
  <si>
    <t xml:space="preserve"> Nina</t>
  </si>
  <si>
    <t>Klassen</t>
  </si>
  <si>
    <t xml:space="preserve"> Tatjana</t>
  </si>
  <si>
    <t>Kugelmeier</t>
  </si>
  <si>
    <t>Sonja</t>
  </si>
  <si>
    <t>Paplawski</t>
  </si>
  <si>
    <t>Sabine</t>
  </si>
  <si>
    <t>Aachen</t>
  </si>
  <si>
    <t>Al</t>
  </si>
  <si>
    <t>Diana</t>
  </si>
  <si>
    <t>Hartwich</t>
  </si>
  <si>
    <t>Sabrina</t>
  </si>
  <si>
    <t>Bergschenhoek</t>
  </si>
  <si>
    <t>Swatov</t>
  </si>
  <si>
    <t>Rebecca</t>
  </si>
  <si>
    <t>Verstraten</t>
  </si>
  <si>
    <t>Jolanda</t>
  </si>
  <si>
    <t>Koningslust</t>
  </si>
  <si>
    <t>Vreuls</t>
  </si>
  <si>
    <t>Marloes</t>
  </si>
  <si>
    <t>Bunde</t>
  </si>
  <si>
    <t>Siebertz</t>
  </si>
  <si>
    <t xml:space="preserve"> Julia</t>
  </si>
  <si>
    <t>SV Germania Eicherscheid</t>
  </si>
  <si>
    <t>Togawa</t>
  </si>
  <si>
    <t xml:space="preserve"> Kanali</t>
  </si>
  <si>
    <t>Jansen</t>
  </si>
  <si>
    <t xml:space="preserve"> Anne </t>
  </si>
  <si>
    <t>LauffreundeAbenden/Obermaubach</t>
  </si>
  <si>
    <t>Hieke</t>
  </si>
  <si>
    <t xml:space="preserve"> Susanne</t>
  </si>
  <si>
    <t>Schlebusch</t>
  </si>
  <si>
    <t>Keysselitz</t>
  </si>
  <si>
    <t>Bärbel</t>
  </si>
  <si>
    <t>Engels</t>
  </si>
  <si>
    <t>Verena</t>
  </si>
  <si>
    <t>Geuenich</t>
  </si>
  <si>
    <t>Steffi</t>
  </si>
  <si>
    <t>LT Schleich</t>
  </si>
  <si>
    <t>Endter</t>
  </si>
  <si>
    <t>Annika</t>
  </si>
  <si>
    <t>Früh</t>
  </si>
  <si>
    <t xml:space="preserve"> Steffi</t>
  </si>
  <si>
    <t>nautavis Runners</t>
  </si>
  <si>
    <t>Schwerdtfeger</t>
  </si>
  <si>
    <t xml:space="preserve"> Christa</t>
  </si>
  <si>
    <t>ohne</t>
  </si>
  <si>
    <t>Trump</t>
  </si>
  <si>
    <t xml:space="preserve"> Tina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</si>
</sst>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u val="single"/>
      <sz val="10"/>
      <name val="Arial"/>
      <family val="2"/>
    </font>
    <font>
      <sz val="10"/>
      <name val="Segoe U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Segoe U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Segoe UI"/>
      <family val="2"/>
    </font>
    <font>
      <sz val="11"/>
      <color indexed="8"/>
      <name val="Calibri Light"/>
      <family val="2"/>
    </font>
    <font>
      <b/>
      <sz val="10"/>
      <color indexed="50"/>
      <name val="Arial"/>
      <family val="2"/>
    </font>
    <font>
      <sz val="10"/>
      <color indexed="17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Segoe UI"/>
      <family val="2"/>
    </font>
    <font>
      <sz val="11"/>
      <color rgb="FF000000"/>
      <name val="Calibri Light"/>
      <family val="2"/>
    </font>
    <font>
      <sz val="10"/>
      <color rgb="FFFF0000"/>
      <name val="Arial"/>
      <family val="2"/>
    </font>
    <font>
      <b/>
      <sz val="10"/>
      <color rgb="FF92D050"/>
      <name val="Arial"/>
      <family val="2"/>
    </font>
    <font>
      <sz val="10"/>
      <color rgb="FF00B050"/>
      <name val="Arial"/>
      <family val="2"/>
    </font>
    <font>
      <sz val="8"/>
      <color rgb="FF000000"/>
      <name val="Verdana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38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180"/>
    </xf>
    <xf numFmtId="0" fontId="3" fillId="0" borderId="10" xfId="0" applyFont="1" applyFill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57" fillId="0" borderId="10" xfId="0" applyFont="1" applyFill="1" applyBorder="1" applyAlignment="1">
      <alignment wrapText="1"/>
    </xf>
    <xf numFmtId="0" fontId="58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59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14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8" fillId="0" borderId="10" xfId="52" applyNumberFormat="1" applyFont="1" applyFill="1" applyBorder="1" applyAlignment="1" applyProtection="1">
      <alignment/>
      <protection/>
    </xf>
    <xf numFmtId="0" fontId="8" fillId="0" borderId="10" xfId="52" applyNumberFormat="1" applyFont="1" applyFill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/>
      <protection/>
    </xf>
    <xf numFmtId="0" fontId="60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left" wrapText="1"/>
    </xf>
    <xf numFmtId="0" fontId="6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 wrapText="1" indent="1"/>
    </xf>
    <xf numFmtId="0" fontId="63" fillId="0" borderId="10" xfId="0" applyFont="1" applyBorder="1" applyAlignment="1">
      <alignment/>
    </xf>
    <xf numFmtId="0" fontId="63" fillId="0" borderId="10" xfId="0" applyFont="1" applyFill="1" applyBorder="1" applyAlignment="1">
      <alignment/>
    </xf>
    <xf numFmtId="0" fontId="0" fillId="0" borderId="10" xfId="0" applyBorder="1" applyAlignment="1">
      <alignment horizontal="center" wrapText="1"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2" fillId="0" borderId="10" xfId="0" applyFont="1" applyBorder="1" applyAlignment="1">
      <alignment wrapText="1"/>
    </xf>
    <xf numFmtId="1" fontId="0" fillId="0" borderId="10" xfId="0" applyNumberFormat="1" applyBorder="1" applyAlignment="1">
      <alignment/>
    </xf>
    <xf numFmtId="0" fontId="64" fillId="0" borderId="10" xfId="0" applyFont="1" applyBorder="1" applyAlignment="1">
      <alignment horizontal="left"/>
    </xf>
    <xf numFmtId="0" fontId="65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1" fillId="0" borderId="10" xfId="0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0" xfId="0" applyBorder="1" applyAlignment="1" quotePrefix="1">
      <alignment/>
    </xf>
    <xf numFmtId="0" fontId="0" fillId="0" borderId="11" xfId="0" applyFont="1" applyFill="1" applyBorder="1" applyAlignment="1">
      <alignment vertic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155</xdr:row>
      <xdr:rowOff>0</xdr:rowOff>
    </xdr:from>
    <xdr:to>
      <xdr:col>6</xdr:col>
      <xdr:colOff>152400</xdr:colOff>
      <xdr:row>155</xdr:row>
      <xdr:rowOff>104775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803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152400</xdr:colOff>
      <xdr:row>155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803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152400</xdr:colOff>
      <xdr:row>155</xdr:row>
      <xdr:rowOff>104775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803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152400</xdr:colOff>
      <xdr:row>155</xdr:row>
      <xdr:rowOff>104775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803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152400</xdr:colOff>
      <xdr:row>155</xdr:row>
      <xdr:rowOff>104775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803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152400</xdr:colOff>
      <xdr:row>155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803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152400</xdr:colOff>
      <xdr:row>155</xdr:row>
      <xdr:rowOff>104775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803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152400</xdr:colOff>
      <xdr:row>155</xdr:row>
      <xdr:rowOff>104775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803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152400</xdr:colOff>
      <xdr:row>155</xdr:row>
      <xdr:rowOff>104775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803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152400</xdr:colOff>
      <xdr:row>155</xdr:row>
      <xdr:rowOff>104775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803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152400</xdr:colOff>
      <xdr:row>155</xdr:row>
      <xdr:rowOff>104775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803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152400</xdr:colOff>
      <xdr:row>155</xdr:row>
      <xdr:rowOff>104775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803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152400</xdr:colOff>
      <xdr:row>155</xdr:row>
      <xdr:rowOff>104775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803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152400</xdr:colOff>
      <xdr:row>155</xdr:row>
      <xdr:rowOff>104775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803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152400</xdr:colOff>
      <xdr:row>155</xdr:row>
      <xdr:rowOff>104775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803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152400</xdr:colOff>
      <xdr:row>155</xdr:row>
      <xdr:rowOff>104775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803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152400</xdr:colOff>
      <xdr:row>155</xdr:row>
      <xdr:rowOff>104775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803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152400</xdr:colOff>
      <xdr:row>155</xdr:row>
      <xdr:rowOff>104775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803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152400</xdr:colOff>
      <xdr:row>155</xdr:row>
      <xdr:rowOff>104775</xdr:rowOff>
    </xdr:to>
    <xdr:pic>
      <xdr:nvPicPr>
        <xdr:cNvPr id="19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803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152400</xdr:colOff>
      <xdr:row>155</xdr:row>
      <xdr:rowOff>104775</xdr:rowOff>
    </xdr:to>
    <xdr:pic>
      <xdr:nvPicPr>
        <xdr:cNvPr id="20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803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152400</xdr:colOff>
      <xdr:row>155</xdr:row>
      <xdr:rowOff>104775</xdr:rowOff>
    </xdr:to>
    <xdr:pic>
      <xdr:nvPicPr>
        <xdr:cNvPr id="21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803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152400</xdr:colOff>
      <xdr:row>155</xdr:row>
      <xdr:rowOff>104775</xdr:rowOff>
    </xdr:to>
    <xdr:pic>
      <xdr:nvPicPr>
        <xdr:cNvPr id="22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803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152400</xdr:colOff>
      <xdr:row>155</xdr:row>
      <xdr:rowOff>104775</xdr:rowOff>
    </xdr:to>
    <xdr:pic>
      <xdr:nvPicPr>
        <xdr:cNvPr id="23" name="Picture 1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803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v-huchem-stammeln.de/cms/html/la/ergebnisse/2016/_6_135.HTM" TargetMode="External" /><Relationship Id="rId2" Type="http://schemas.openxmlformats.org/officeDocument/2006/relationships/hyperlink" Target="http://www.tv-huchem-stammeln.de/cms/html/la/ergebnisse/2016/_6_146.HTM" TargetMode="External" /><Relationship Id="rId3" Type="http://schemas.openxmlformats.org/officeDocument/2006/relationships/hyperlink" Target="http://www.tv-huchem-stammeln.de/cms/html/la/ergebnisse/2016/_6_196.HTM" TargetMode="External" /><Relationship Id="rId4" Type="http://schemas.openxmlformats.org/officeDocument/2006/relationships/hyperlink" Target="http://www.tv-huchem-stammeln.de/cms/html/la/ergebnisse/2016/_4_49.HT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219"/>
  <sheetViews>
    <sheetView showGridLines="0" tabSelected="1" zoomScalePageLayoutView="0" workbookViewId="0" topLeftCell="A1">
      <pane xSplit="10" ySplit="2" topLeftCell="K3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A3" sqref="A3:IV11"/>
    </sheetView>
  </sheetViews>
  <sheetFormatPr defaultColWidth="11.421875" defaultRowHeight="12.75"/>
  <cols>
    <col min="1" max="1" width="4.28125" style="15" customWidth="1"/>
    <col min="2" max="5" width="4.7109375" style="3" customWidth="1"/>
    <col min="6" max="6" width="4.7109375" style="14" customWidth="1"/>
    <col min="7" max="8" width="12.140625" style="3" customWidth="1"/>
    <col min="9" max="9" width="5.8515625" style="23" customWidth="1"/>
    <col min="10" max="10" width="20.7109375" style="3" customWidth="1"/>
    <col min="11" max="35" width="2.7109375" style="3" customWidth="1"/>
    <col min="36" max="43" width="3.00390625" style="3" bestFit="1" customWidth="1"/>
    <col min="44" max="44" width="0.5625" style="3" customWidth="1"/>
    <col min="45" max="47" width="3.00390625" style="3" bestFit="1" customWidth="1"/>
    <col min="48" max="48" width="3.7109375" style="3" customWidth="1"/>
    <col min="49" max="16384" width="11.421875" style="3" customWidth="1"/>
  </cols>
  <sheetData>
    <row r="1" spans="1:47" s="21" customFormat="1" ht="15">
      <c r="A1" s="67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8" s="1" customFormat="1" ht="96" customHeight="1">
      <c r="A2" s="7" t="s">
        <v>9</v>
      </c>
      <c r="B2" s="8" t="s">
        <v>8</v>
      </c>
      <c r="C2" s="9" t="s">
        <v>7</v>
      </c>
      <c r="D2" s="9" t="s">
        <v>6</v>
      </c>
      <c r="E2" s="9" t="s">
        <v>5</v>
      </c>
      <c r="F2" s="7" t="s">
        <v>4</v>
      </c>
      <c r="G2" s="10" t="s">
        <v>3</v>
      </c>
      <c r="H2" s="10" t="s">
        <v>2</v>
      </c>
      <c r="I2" s="11" t="s">
        <v>1</v>
      </c>
      <c r="J2" s="10" t="s">
        <v>0</v>
      </c>
      <c r="K2" s="12" t="s">
        <v>42</v>
      </c>
      <c r="L2" s="12" t="s">
        <v>16</v>
      </c>
      <c r="M2" s="12" t="s">
        <v>17</v>
      </c>
      <c r="N2" s="12" t="s">
        <v>15</v>
      </c>
      <c r="O2" s="12" t="s">
        <v>19</v>
      </c>
      <c r="P2" s="12" t="s">
        <v>20</v>
      </c>
      <c r="Q2" s="12" t="s">
        <v>18</v>
      </c>
      <c r="R2" s="4" t="s">
        <v>12</v>
      </c>
      <c r="S2" s="12" t="s">
        <v>51</v>
      </c>
      <c r="T2" s="12" t="s">
        <v>22</v>
      </c>
      <c r="U2" s="12" t="s">
        <v>10</v>
      </c>
      <c r="V2" s="12" t="s">
        <v>11</v>
      </c>
      <c r="W2" s="12" t="s">
        <v>21</v>
      </c>
      <c r="X2" s="12" t="s">
        <v>34</v>
      </c>
      <c r="Y2" s="12" t="s">
        <v>23</v>
      </c>
      <c r="Z2" s="12" t="s">
        <v>13</v>
      </c>
      <c r="AA2" s="12" t="s">
        <v>52</v>
      </c>
      <c r="AB2" s="12" t="s">
        <v>35</v>
      </c>
      <c r="AC2" s="12" t="s">
        <v>43</v>
      </c>
      <c r="AD2" s="12" t="s">
        <v>14</v>
      </c>
      <c r="AE2" s="12" t="s">
        <v>53</v>
      </c>
      <c r="AF2" s="12" t="s">
        <v>54</v>
      </c>
      <c r="AG2" s="12" t="s">
        <v>24</v>
      </c>
      <c r="AH2" s="12" t="s">
        <v>37</v>
      </c>
      <c r="AI2" s="12" t="s">
        <v>51</v>
      </c>
      <c r="AJ2" s="12" t="s">
        <v>25</v>
      </c>
      <c r="AK2" s="12" t="s">
        <v>55</v>
      </c>
      <c r="AL2" s="12" t="s">
        <v>29</v>
      </c>
      <c r="AM2" s="12" t="s">
        <v>26</v>
      </c>
      <c r="AN2" s="12" t="s">
        <v>56</v>
      </c>
      <c r="AO2" s="12" t="s">
        <v>27</v>
      </c>
      <c r="AP2" s="12" t="s">
        <v>28</v>
      </c>
      <c r="AQ2" s="12" t="s">
        <v>33</v>
      </c>
      <c r="AR2" s="12" t="s">
        <v>57</v>
      </c>
      <c r="AS2" s="12" t="s">
        <v>36</v>
      </c>
      <c r="AT2" s="12" t="s">
        <v>30</v>
      </c>
      <c r="AU2" s="12" t="s">
        <v>31</v>
      </c>
      <c r="AV2" s="1" t="s">
        <v>32</v>
      </c>
    </row>
    <row r="3" spans="1:48" s="1" customFormat="1" ht="13.5" customHeight="1">
      <c r="A3" s="13">
        <v>1</v>
      </c>
      <c r="B3" s="2">
        <f>SUM(K3:AV3)</f>
        <v>1073</v>
      </c>
      <c r="C3" s="19">
        <f>COUNT(K3:AV3)</f>
        <v>22</v>
      </c>
      <c r="D3" s="19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+IF(COUNT(K3:AV3)&gt;14,LARGE(K3:AV3,15),0)</f>
        <v>746</v>
      </c>
      <c r="E3" s="19">
        <f>IF(COUNT(K3:AV3)&lt;22,IF(COUNT(K3:AV3)&gt;14,(COUNT(K3:AV3)-15),0)*20,120)</f>
        <v>120</v>
      </c>
      <c r="F3" s="22">
        <f>D3+E3</f>
        <v>866</v>
      </c>
      <c r="G3" s="18" t="s">
        <v>76</v>
      </c>
      <c r="H3" s="18" t="s">
        <v>77</v>
      </c>
      <c r="I3" s="23">
        <v>1986</v>
      </c>
      <c r="J3" s="3" t="s">
        <v>78</v>
      </c>
      <c r="K3" s="3"/>
      <c r="L3" s="3">
        <v>50</v>
      </c>
      <c r="M3" s="3">
        <v>50</v>
      </c>
      <c r="N3" s="3"/>
      <c r="O3" s="3"/>
      <c r="P3" s="3">
        <v>50</v>
      </c>
      <c r="Q3" s="3"/>
      <c r="R3" s="3">
        <v>50</v>
      </c>
      <c r="S3" s="3">
        <v>50</v>
      </c>
      <c r="T3" s="3">
        <v>48</v>
      </c>
      <c r="U3" s="18">
        <v>49</v>
      </c>
      <c r="V3" s="3">
        <v>48</v>
      </c>
      <c r="W3" s="3">
        <v>49</v>
      </c>
      <c r="X3" s="3">
        <v>48</v>
      </c>
      <c r="Y3" s="3"/>
      <c r="Z3" s="3">
        <v>50</v>
      </c>
      <c r="AA3" s="3">
        <v>50</v>
      </c>
      <c r="AB3" s="3"/>
      <c r="AC3" s="3"/>
      <c r="AD3" s="3">
        <v>50</v>
      </c>
      <c r="AE3" s="3">
        <v>49</v>
      </c>
      <c r="AF3" s="3">
        <v>48</v>
      </c>
      <c r="AG3" s="3"/>
      <c r="AH3" s="3"/>
      <c r="AI3" s="3"/>
      <c r="AJ3" s="3"/>
      <c r="AK3" s="3"/>
      <c r="AL3" s="3">
        <v>50</v>
      </c>
      <c r="AM3" s="3"/>
      <c r="AN3" s="3">
        <v>50</v>
      </c>
      <c r="AO3" s="3">
        <v>50</v>
      </c>
      <c r="AP3" s="3">
        <v>48</v>
      </c>
      <c r="AQ3" s="3">
        <v>48</v>
      </c>
      <c r="AR3" s="3"/>
      <c r="AS3" s="3">
        <v>49</v>
      </c>
      <c r="AT3" s="3">
        <v>39</v>
      </c>
      <c r="AU3" s="3"/>
      <c r="AV3" s="3"/>
    </row>
    <row r="4" spans="1:48" s="1" customFormat="1" ht="13.5" customHeight="1">
      <c r="A4" s="13">
        <v>2</v>
      </c>
      <c r="B4" s="2">
        <f>SUM(K4:AV4)</f>
        <v>1173</v>
      </c>
      <c r="C4" s="19">
        <f>COUNT(K4:AV4)</f>
        <v>26</v>
      </c>
      <c r="D4" s="19">
        <f>IF(COUNT(K4:AV4)&gt;0,LARGE(K4:AV4,1),0)+IF(COUNT(K4:AV4)&gt;1,LARGE(K4:AV4,2),0)+IF(COUNT(K4:AV4)&gt;2,LARGE(K4:AV4,3),0)+IF(COUNT(K4:AV4)&gt;3,LARGE(K4:AV4,4),0)+IF(COUNT(K4:AV4)&gt;4,LARGE(K4:AV4,5),0)+IF(COUNT(K4:AV4)&gt;5,LARGE(K4:AV4,6),0)+IF(COUNT(K4:AV4)&gt;6,LARGE(K4:AV4,7),0)+IF(COUNT(K4:AV4)&gt;7,LARGE(K4:AV4,8),0)+IF(COUNT(K4:AV4)&gt;8,LARGE(K4:AV4,9),0)+IF(COUNT(K4:AV4)&gt;9,LARGE(K4:AV4,10),0)+IF(COUNT(K4:AV4)&gt;10,LARGE(K4:AV4,11),0)+IF(COUNT(K4:AV4)&gt;11,LARGE(K4:AV4,12),0)+IF(COUNT(K4:AV4)&gt;12,LARGE(K4:AV4,13),0)+IF(COUNT(K4:AV4)&gt;13,LARGE(K4:AV4,14),0)+IF(COUNT(K4:AV4)&gt;14,LARGE(K4:AV4,15),0)</f>
        <v>715</v>
      </c>
      <c r="E4" s="19">
        <f>IF(COUNT(K4:AV4)&lt;22,IF(COUNT(K4:AV4)&gt;14,(COUNT(K4:AV4)-15),0)*20,120)</f>
        <v>120</v>
      </c>
      <c r="F4" s="22">
        <f>D4+E4</f>
        <v>835</v>
      </c>
      <c r="G4" s="49" t="s">
        <v>120</v>
      </c>
      <c r="H4" s="49" t="s">
        <v>138</v>
      </c>
      <c r="I4" s="33">
        <v>1984</v>
      </c>
      <c r="J4" s="33" t="s">
        <v>96</v>
      </c>
      <c r="K4" s="3"/>
      <c r="L4" s="3">
        <v>49</v>
      </c>
      <c r="M4" s="18">
        <v>46</v>
      </c>
      <c r="N4" s="3">
        <v>39</v>
      </c>
      <c r="O4" s="3">
        <v>47</v>
      </c>
      <c r="P4" s="3">
        <v>46</v>
      </c>
      <c r="Q4" s="3"/>
      <c r="R4" s="3">
        <v>47</v>
      </c>
      <c r="S4" s="3"/>
      <c r="T4" s="3">
        <v>37</v>
      </c>
      <c r="U4" s="3"/>
      <c r="V4" s="3">
        <v>42</v>
      </c>
      <c r="W4" s="3"/>
      <c r="X4" s="3"/>
      <c r="Y4" s="3">
        <v>46</v>
      </c>
      <c r="Z4" s="3"/>
      <c r="AA4" s="18">
        <v>48</v>
      </c>
      <c r="AB4" s="18">
        <v>48</v>
      </c>
      <c r="AC4" s="3">
        <v>49</v>
      </c>
      <c r="AD4" s="3">
        <v>48</v>
      </c>
      <c r="AE4" s="3">
        <v>47</v>
      </c>
      <c r="AF4" s="3">
        <v>43</v>
      </c>
      <c r="AG4" s="3">
        <v>49</v>
      </c>
      <c r="AH4" s="3">
        <v>46</v>
      </c>
      <c r="AI4" s="3"/>
      <c r="AJ4" s="3">
        <v>34</v>
      </c>
      <c r="AK4" s="3"/>
      <c r="AL4" s="3">
        <v>48</v>
      </c>
      <c r="AM4" s="18">
        <v>50</v>
      </c>
      <c r="AN4" s="18">
        <v>46</v>
      </c>
      <c r="AO4" s="3">
        <v>47</v>
      </c>
      <c r="AP4" s="3"/>
      <c r="AQ4" s="3">
        <v>45</v>
      </c>
      <c r="AR4" s="3"/>
      <c r="AS4" s="3">
        <v>43</v>
      </c>
      <c r="AT4" s="3">
        <v>41</v>
      </c>
      <c r="AU4" s="3"/>
      <c r="AV4" s="19">
        <v>42</v>
      </c>
    </row>
    <row r="5" spans="1:48" s="1" customFormat="1" ht="13.5" customHeight="1">
      <c r="A5" s="13">
        <v>3</v>
      </c>
      <c r="B5" s="2">
        <f>SUM(K5:AV5)</f>
        <v>842</v>
      </c>
      <c r="C5" s="19">
        <f>COUNT(K5:AV5)</f>
        <v>17</v>
      </c>
      <c r="D5" s="19">
        <f>IF(COUNT(K5:AV5)&gt;0,LARGE(K5:AV5,1),0)+IF(COUNT(K5:AV5)&gt;1,LARGE(K5:AV5,2),0)+IF(COUNT(K5:AV5)&gt;2,LARGE(K5:AV5,3),0)+IF(COUNT(K5:AV5)&gt;3,LARGE(K5:AV5,4),0)+IF(COUNT(K5:AV5)&gt;4,LARGE(K5:AV5,5),0)+IF(COUNT(K5:AV5)&gt;5,LARGE(K5:AV5,6),0)+IF(COUNT(K5:AV5)&gt;6,LARGE(K5:AV5,7),0)+IF(COUNT(K5:AV5)&gt;7,LARGE(K5:AV5,8),0)+IF(COUNT(K5:AV5)&gt;8,LARGE(K5:AV5,9),0)+IF(COUNT(K5:AV5)&gt;9,LARGE(K5:AV5,10),0)+IF(COUNT(K5:AV5)&gt;10,LARGE(K5:AV5,11),0)+IF(COUNT(K5:AV5)&gt;11,LARGE(K5:AV5,12),0)+IF(COUNT(K5:AV5)&gt;12,LARGE(K5:AV5,13),0)+IF(COUNT(K5:AV5)&gt;13,LARGE(K5:AV5,14),0)+IF(COUNT(K5:AV5)&gt;14,LARGE(K5:AV5,15),0)</f>
        <v>747</v>
      </c>
      <c r="E5" s="19">
        <f>IF(COUNT(K5:AV5)&lt;22,IF(COUNT(K5:AV5)&gt;14,(COUNT(K5:AV5)-15),0)*20,120)</f>
        <v>40</v>
      </c>
      <c r="F5" s="22">
        <f>D5+E5</f>
        <v>787</v>
      </c>
      <c r="G5" s="18" t="s">
        <v>145</v>
      </c>
      <c r="H5" s="3" t="s">
        <v>146</v>
      </c>
      <c r="I5" s="23">
        <v>1982</v>
      </c>
      <c r="J5" s="3" t="s">
        <v>433</v>
      </c>
      <c r="K5" s="3"/>
      <c r="L5" s="3"/>
      <c r="M5" s="3"/>
      <c r="N5" s="3">
        <v>49</v>
      </c>
      <c r="O5" s="3"/>
      <c r="P5" s="3">
        <v>50</v>
      </c>
      <c r="Q5" s="3"/>
      <c r="R5" s="3"/>
      <c r="S5" s="3"/>
      <c r="T5" s="3"/>
      <c r="U5" s="3"/>
      <c r="V5" s="3">
        <v>50</v>
      </c>
      <c r="W5" s="3"/>
      <c r="X5" s="3"/>
      <c r="Y5" s="3"/>
      <c r="Z5" s="3"/>
      <c r="AA5" s="18">
        <v>50</v>
      </c>
      <c r="AB5" s="3"/>
      <c r="AC5" s="3"/>
      <c r="AD5" s="3"/>
      <c r="AE5" s="3">
        <v>50</v>
      </c>
      <c r="AF5" s="3">
        <v>49</v>
      </c>
      <c r="AG5" s="3"/>
      <c r="AH5" s="3"/>
      <c r="AI5" s="3"/>
      <c r="AJ5" s="3">
        <v>47</v>
      </c>
      <c r="AK5" s="3">
        <v>50</v>
      </c>
      <c r="AL5" s="3">
        <v>50</v>
      </c>
      <c r="AM5" s="3">
        <v>50</v>
      </c>
      <c r="AN5" s="3"/>
      <c r="AO5" s="18">
        <v>50</v>
      </c>
      <c r="AP5" s="3">
        <v>49</v>
      </c>
      <c r="AQ5" s="3">
        <v>50</v>
      </c>
      <c r="AR5" s="3"/>
      <c r="AS5" s="3">
        <v>50</v>
      </c>
      <c r="AT5" s="3">
        <v>48</v>
      </c>
      <c r="AU5" s="3">
        <v>50</v>
      </c>
      <c r="AV5" s="3">
        <v>50</v>
      </c>
    </row>
    <row r="6" spans="1:48" s="1" customFormat="1" ht="13.5" customHeight="1">
      <c r="A6" s="13">
        <v>4</v>
      </c>
      <c r="B6" s="2">
        <f>SUM(K6:AV6)</f>
        <v>767</v>
      </c>
      <c r="C6" s="19">
        <f>COUNT(K6:AV6)</f>
        <v>17</v>
      </c>
      <c r="D6" s="19">
        <f>IF(COUNT(K6:AV6)&gt;0,LARGE(K6:AV6,1),0)+IF(COUNT(K6:AV6)&gt;1,LARGE(K6:AV6,2),0)+IF(COUNT(K6:AV6)&gt;2,LARGE(K6:AV6,3),0)+IF(COUNT(K6:AV6)&gt;3,LARGE(K6:AV6,4),0)+IF(COUNT(K6:AV6)&gt;4,LARGE(K6:AV6,5),0)+IF(COUNT(K6:AV6)&gt;5,LARGE(K6:AV6,6),0)+IF(COUNT(K6:AV6)&gt;6,LARGE(K6:AV6,7),0)+IF(COUNT(K6:AV6)&gt;7,LARGE(K6:AV6,8),0)+IF(COUNT(K6:AV6)&gt;8,LARGE(K6:AV6,9),0)+IF(COUNT(K6:AV6)&gt;9,LARGE(K6:AV6,10),0)+IF(COUNT(K6:AV6)&gt;10,LARGE(K6:AV6,11),0)+IF(COUNT(K6:AV6)&gt;11,LARGE(K6:AV6,12),0)+IF(COUNT(K6:AV6)&gt;12,LARGE(K6:AV6,13),0)+IF(COUNT(K6:AV6)&gt;13,LARGE(K6:AV6,14),0)+IF(COUNT(K6:AV6)&gt;14,LARGE(K6:AV6,15),0)</f>
        <v>691</v>
      </c>
      <c r="E6" s="19">
        <f>IF(COUNT(K6:AV6)&lt;22,IF(COUNT(K6:AV6)&gt;14,(COUNT(K6:AV6)-15),0)*20,120)</f>
        <v>40</v>
      </c>
      <c r="F6" s="22">
        <f>D6+E6</f>
        <v>731</v>
      </c>
      <c r="G6" s="16" t="s">
        <v>94</v>
      </c>
      <c r="H6" s="16" t="s">
        <v>95</v>
      </c>
      <c r="I6" s="6">
        <v>1983</v>
      </c>
      <c r="J6" s="6" t="s">
        <v>96</v>
      </c>
      <c r="K6" s="3"/>
      <c r="L6" s="18">
        <v>44</v>
      </c>
      <c r="M6" s="3">
        <v>47</v>
      </c>
      <c r="N6" s="3">
        <v>38</v>
      </c>
      <c r="O6" s="3"/>
      <c r="P6" s="18"/>
      <c r="Q6" s="3"/>
      <c r="R6" s="3">
        <v>48</v>
      </c>
      <c r="S6" s="3"/>
      <c r="T6" s="3">
        <v>39</v>
      </c>
      <c r="U6" s="3"/>
      <c r="V6" s="3"/>
      <c r="W6" s="3"/>
      <c r="X6" s="3"/>
      <c r="Y6" s="3">
        <v>47</v>
      </c>
      <c r="Z6" s="18">
        <v>48</v>
      </c>
      <c r="AA6" s="18">
        <v>45</v>
      </c>
      <c r="AB6" s="18">
        <v>49</v>
      </c>
      <c r="AC6" s="3">
        <v>50</v>
      </c>
      <c r="AD6" s="3"/>
      <c r="AE6" s="18">
        <v>47</v>
      </c>
      <c r="AF6" s="3"/>
      <c r="AG6" s="3"/>
      <c r="AH6" s="3"/>
      <c r="AI6" s="3"/>
      <c r="AJ6" s="3">
        <v>38</v>
      </c>
      <c r="AK6" s="3"/>
      <c r="AL6" s="3"/>
      <c r="AM6" s="3"/>
      <c r="AN6" s="18">
        <v>47</v>
      </c>
      <c r="AO6" s="18">
        <v>47</v>
      </c>
      <c r="AP6" s="3"/>
      <c r="AQ6" s="3"/>
      <c r="AR6" s="3"/>
      <c r="AS6" s="3"/>
      <c r="AT6" s="3">
        <v>42</v>
      </c>
      <c r="AU6" s="6">
        <v>48</v>
      </c>
      <c r="AV6" s="19">
        <v>43</v>
      </c>
    </row>
    <row r="7" spans="1:48" s="1" customFormat="1" ht="13.5" customHeight="1">
      <c r="A7" s="13">
        <v>5</v>
      </c>
      <c r="B7" s="2">
        <f>SUM(K7:AV7)</f>
        <v>648</v>
      </c>
      <c r="C7" s="19">
        <f>COUNT(K7:AV7)</f>
        <v>13</v>
      </c>
      <c r="D7" s="19">
        <f>IF(COUNT(K7:AV7)&gt;0,LARGE(K7:AV7,1),0)+IF(COUNT(K7:AV7)&gt;1,LARGE(K7:AV7,2),0)+IF(COUNT(K7:AV7)&gt;2,LARGE(K7:AV7,3),0)+IF(COUNT(K7:AV7)&gt;3,LARGE(K7:AV7,4),0)+IF(COUNT(K7:AV7)&gt;4,LARGE(K7:AV7,5),0)+IF(COUNT(K7:AV7)&gt;5,LARGE(K7:AV7,6),0)+IF(COUNT(K7:AV7)&gt;6,LARGE(K7:AV7,7),0)+IF(COUNT(K7:AV7)&gt;7,LARGE(K7:AV7,8),0)+IF(COUNT(K7:AV7)&gt;8,LARGE(K7:AV7,9),0)+IF(COUNT(K7:AV7)&gt;9,LARGE(K7:AV7,10),0)+IF(COUNT(K7:AV7)&gt;10,LARGE(K7:AV7,11),0)+IF(COUNT(K7:AV7)&gt;11,LARGE(K7:AV7,12),0)+IF(COUNT(K7:AV7)&gt;12,LARGE(K7:AV7,13),0)+IF(COUNT(K7:AV7)&gt;13,LARGE(K7:AV7,14),0)+IF(COUNT(K7:AV7)&gt;14,LARGE(K7:AV7,15),0)</f>
        <v>648</v>
      </c>
      <c r="E7" s="19">
        <f>IF(COUNT(K7:AV7)&lt;22,IF(COUNT(K7:AV7)&gt;14,(COUNT(K7:AV7)-15),0)*20,120)</f>
        <v>0</v>
      </c>
      <c r="F7" s="22">
        <f>D7+E7</f>
        <v>648</v>
      </c>
      <c r="G7" s="61" t="s">
        <v>41</v>
      </c>
      <c r="H7" s="29" t="s">
        <v>38</v>
      </c>
      <c r="I7" s="29">
        <v>1983</v>
      </c>
      <c r="J7" s="29" t="s">
        <v>58</v>
      </c>
      <c r="K7" s="18">
        <v>50</v>
      </c>
      <c r="L7" s="6"/>
      <c r="M7" s="16">
        <v>50</v>
      </c>
      <c r="N7" s="6"/>
      <c r="O7" s="16">
        <v>49</v>
      </c>
      <c r="P7" s="16"/>
      <c r="Q7" s="16"/>
      <c r="R7" s="16"/>
      <c r="S7" s="16">
        <v>50</v>
      </c>
      <c r="T7" s="6">
        <v>50</v>
      </c>
      <c r="U7" s="16">
        <v>50</v>
      </c>
      <c r="V7" s="6"/>
      <c r="W7" s="16"/>
      <c r="X7" s="6">
        <v>50</v>
      </c>
      <c r="Y7" s="6"/>
      <c r="Z7" s="16"/>
      <c r="AA7" s="6"/>
      <c r="AB7" s="26"/>
      <c r="AC7" s="6"/>
      <c r="AD7" s="16">
        <v>50</v>
      </c>
      <c r="AE7" s="6"/>
      <c r="AF7" s="6">
        <v>50</v>
      </c>
      <c r="AG7" s="6"/>
      <c r="AH7" s="6"/>
      <c r="AI7" s="6"/>
      <c r="AJ7" s="6">
        <v>50</v>
      </c>
      <c r="AK7" s="6"/>
      <c r="AL7" s="6"/>
      <c r="AM7" s="6"/>
      <c r="AN7" s="6"/>
      <c r="AO7" s="6"/>
      <c r="AP7" s="6">
        <v>50</v>
      </c>
      <c r="AQ7" s="6"/>
      <c r="AR7" s="6"/>
      <c r="AS7" s="6"/>
      <c r="AT7" s="6">
        <v>49</v>
      </c>
      <c r="AU7" s="16">
        <v>50</v>
      </c>
      <c r="AV7" s="19"/>
    </row>
    <row r="8" spans="1:48" s="1" customFormat="1" ht="13.5" customHeight="1">
      <c r="A8" s="13">
        <v>6</v>
      </c>
      <c r="B8" s="2">
        <f>SUM(K8:AV8)</f>
        <v>609</v>
      </c>
      <c r="C8" s="19">
        <f>COUNT(K8:AV8)</f>
        <v>13</v>
      </c>
      <c r="D8" s="19">
        <f>IF(COUNT(K8:AV8)&gt;0,LARGE(K8:AV8,1),0)+IF(COUNT(K8:AV8)&gt;1,LARGE(K8:AV8,2),0)+IF(COUNT(K8:AV8)&gt;2,LARGE(K8:AV8,3),0)+IF(COUNT(K8:AV8)&gt;3,LARGE(K8:AV8,4),0)+IF(COUNT(K8:AV8)&gt;4,LARGE(K8:AV8,5),0)+IF(COUNT(K8:AV8)&gt;5,LARGE(K8:AV8,6),0)+IF(COUNT(K8:AV8)&gt;6,LARGE(K8:AV8,7),0)+IF(COUNT(K8:AV8)&gt;7,LARGE(K8:AV8,8),0)+IF(COUNT(K8:AV8)&gt;8,LARGE(K8:AV8,9),0)+IF(COUNT(K8:AV8)&gt;9,LARGE(K8:AV8,10),0)+IF(COUNT(K8:AV8)&gt;10,LARGE(K8:AV8,11),0)+IF(COUNT(K8:AV8)&gt;11,LARGE(K8:AV8,12),0)+IF(COUNT(K8:AV8)&gt;12,LARGE(K8:AV8,13),0)+IF(COUNT(K8:AV8)&gt;13,LARGE(K8:AV8,14),0)+IF(COUNT(K8:AV8)&gt;14,LARGE(K8:AV8,15),0)</f>
        <v>609</v>
      </c>
      <c r="E8" s="19">
        <f>IF(COUNT(K8:AV8)&lt;22,IF(COUNT(K8:AV8)&gt;14,(COUNT(K8:AV8)-15),0)*20,120)</f>
        <v>0</v>
      </c>
      <c r="F8" s="22">
        <f>D8+E8</f>
        <v>609</v>
      </c>
      <c r="G8" s="16" t="s">
        <v>478</v>
      </c>
      <c r="H8" s="16" t="s">
        <v>79</v>
      </c>
      <c r="I8" s="6">
        <v>1984</v>
      </c>
      <c r="J8" s="6" t="s">
        <v>80</v>
      </c>
      <c r="K8" s="3"/>
      <c r="L8" s="25">
        <v>49</v>
      </c>
      <c r="M8" s="18">
        <v>47</v>
      </c>
      <c r="N8" s="18">
        <v>48</v>
      </c>
      <c r="O8" s="18">
        <v>45</v>
      </c>
      <c r="P8" s="3"/>
      <c r="Q8" s="3">
        <v>33</v>
      </c>
      <c r="R8" s="3"/>
      <c r="S8" s="3"/>
      <c r="T8" s="3"/>
      <c r="U8" s="3"/>
      <c r="V8" s="3"/>
      <c r="W8" s="3"/>
      <c r="X8" s="3"/>
      <c r="Y8" s="3">
        <v>50</v>
      </c>
      <c r="Z8" s="18">
        <v>49</v>
      </c>
      <c r="AA8" s="3"/>
      <c r="AB8" s="18">
        <v>50</v>
      </c>
      <c r="AC8" s="3"/>
      <c r="AD8" s="25">
        <v>49</v>
      </c>
      <c r="AE8" s="18">
        <v>48</v>
      </c>
      <c r="AF8" s="3">
        <v>46</v>
      </c>
      <c r="AG8" s="3"/>
      <c r="AH8" s="3"/>
      <c r="AI8" s="3"/>
      <c r="AJ8" s="3"/>
      <c r="AK8" s="3"/>
      <c r="AL8" s="3"/>
      <c r="AM8" s="3"/>
      <c r="AN8" s="3"/>
      <c r="AO8" s="3"/>
      <c r="AP8" s="3"/>
      <c r="AQ8" s="18">
        <v>48</v>
      </c>
      <c r="AR8" s="3"/>
      <c r="AS8" s="3"/>
      <c r="AT8" s="3"/>
      <c r="AU8" s="6"/>
      <c r="AV8" s="19">
        <v>47</v>
      </c>
    </row>
    <row r="9" spans="1:48" s="1" customFormat="1" ht="13.5" customHeight="1">
      <c r="A9" s="13">
        <v>7</v>
      </c>
      <c r="B9" s="2">
        <f>SUM(K9:AV9)</f>
        <v>558</v>
      </c>
      <c r="C9" s="19">
        <f>COUNT(K9:AV9)</f>
        <v>12</v>
      </c>
      <c r="D9" s="19">
        <f>IF(COUNT(K9:AV9)&gt;0,LARGE(K9:AV9,1),0)+IF(COUNT(K9:AV9)&gt;1,LARGE(K9:AV9,2),0)+IF(COUNT(K9:AV9)&gt;2,LARGE(K9:AV9,3),0)+IF(COUNT(K9:AV9)&gt;3,LARGE(K9:AV9,4),0)+IF(COUNT(K9:AV9)&gt;4,LARGE(K9:AV9,5),0)+IF(COUNT(K9:AV9)&gt;5,LARGE(K9:AV9,6),0)+IF(COUNT(K9:AV9)&gt;6,LARGE(K9:AV9,7),0)+IF(COUNT(K9:AV9)&gt;7,LARGE(K9:AV9,8),0)+IF(COUNT(K9:AV9)&gt;8,LARGE(K9:AV9,9),0)+IF(COUNT(K9:AV9)&gt;9,LARGE(K9:AV9,10),0)+IF(COUNT(K9:AV9)&gt;10,LARGE(K9:AV9,11),0)+IF(COUNT(K9:AV9)&gt;11,LARGE(K9:AV9,12),0)+IF(COUNT(K9:AV9)&gt;12,LARGE(K9:AV9,13),0)+IF(COUNT(K9:AV9)&gt;13,LARGE(K9:AV9,14),0)+IF(COUNT(K9:AV9)&gt;14,LARGE(K9:AV9,15),0)</f>
        <v>558</v>
      </c>
      <c r="E9" s="19">
        <f>IF(COUNT(K9:AV9)&lt;22,IF(COUNT(K9:AV9)&gt;14,(COUNT(K9:AV9)-15),0)*20,120)</f>
        <v>0</v>
      </c>
      <c r="F9" s="22">
        <f>D9+E9</f>
        <v>558</v>
      </c>
      <c r="G9" s="16" t="s">
        <v>127</v>
      </c>
      <c r="H9" s="6" t="s">
        <v>128</v>
      </c>
      <c r="I9" s="6">
        <v>1982</v>
      </c>
      <c r="J9" s="6" t="s">
        <v>129</v>
      </c>
      <c r="K9" s="3"/>
      <c r="L9" s="3">
        <v>47</v>
      </c>
      <c r="M9" s="3">
        <v>44</v>
      </c>
      <c r="N9" s="3">
        <v>42</v>
      </c>
      <c r="O9" s="3"/>
      <c r="P9" s="3"/>
      <c r="Q9" s="18"/>
      <c r="R9" s="18">
        <v>48</v>
      </c>
      <c r="S9" s="3"/>
      <c r="T9" s="3"/>
      <c r="U9" s="3"/>
      <c r="V9" s="3"/>
      <c r="W9" s="18">
        <v>45</v>
      </c>
      <c r="X9" s="3"/>
      <c r="Y9" s="3">
        <v>48</v>
      </c>
      <c r="Z9" s="3"/>
      <c r="AA9" s="3"/>
      <c r="AB9" s="18">
        <v>47</v>
      </c>
      <c r="AC9" s="18">
        <v>50</v>
      </c>
      <c r="AD9" s="3"/>
      <c r="AE9" s="3"/>
      <c r="AF9" s="3">
        <v>44</v>
      </c>
      <c r="AG9" s="3"/>
      <c r="AH9" s="3">
        <v>47</v>
      </c>
      <c r="AI9" s="3"/>
      <c r="AJ9" s="3"/>
      <c r="AK9" s="18"/>
      <c r="AL9" s="3"/>
      <c r="AM9" s="3"/>
      <c r="AN9" s="18">
        <v>48</v>
      </c>
      <c r="AO9" s="3"/>
      <c r="AP9" s="3"/>
      <c r="AQ9" s="3"/>
      <c r="AR9" s="3"/>
      <c r="AS9" s="18">
        <v>48</v>
      </c>
      <c r="AT9" s="3"/>
      <c r="AU9" s="3"/>
      <c r="AV9" s="2"/>
    </row>
    <row r="10" spans="1:48" s="1" customFormat="1" ht="13.5" customHeight="1">
      <c r="A10" s="13">
        <v>8</v>
      </c>
      <c r="B10" s="2">
        <f>SUM(K10:AV10)</f>
        <v>522</v>
      </c>
      <c r="C10" s="19">
        <f>COUNT(K10:AV10)</f>
        <v>11</v>
      </c>
      <c r="D10" s="19">
        <f>IF(COUNT(K10:AV10)&gt;0,LARGE(K10:AV10,1),0)+IF(COUNT(K10:AV10)&gt;1,LARGE(K10:AV10,2),0)+IF(COUNT(K10:AV10)&gt;2,LARGE(K10:AV10,3),0)+IF(COUNT(K10:AV10)&gt;3,LARGE(K10:AV10,4),0)+IF(COUNT(K10:AV10)&gt;4,LARGE(K10:AV10,5),0)+IF(COUNT(K10:AV10)&gt;5,LARGE(K10:AV10,6),0)+IF(COUNT(K10:AV10)&gt;6,LARGE(K10:AV10,7),0)+IF(COUNT(K10:AV10)&gt;7,LARGE(K10:AV10,8),0)+IF(COUNT(K10:AV10)&gt;8,LARGE(K10:AV10,9),0)+IF(COUNT(K10:AV10)&gt;9,LARGE(K10:AV10,10),0)+IF(COUNT(K10:AV10)&gt;10,LARGE(K10:AV10,11),0)+IF(COUNT(K10:AV10)&gt;11,LARGE(K10:AV10,12),0)+IF(COUNT(K10:AV10)&gt;12,LARGE(K10:AV10,13),0)+IF(COUNT(K10:AV10)&gt;13,LARGE(K10:AV10,14),0)+IF(COUNT(K10:AV10)&gt;14,LARGE(K10:AV10,15),0)</f>
        <v>522</v>
      </c>
      <c r="E10" s="19">
        <f>IF(COUNT(K10:AV10)&lt;22,IF(COUNT(K10:AV10)&gt;14,(COUNT(K10:AV10)-15),0)*20,120)</f>
        <v>0</v>
      </c>
      <c r="F10" s="22">
        <f>D10+E10</f>
        <v>522</v>
      </c>
      <c r="G10" s="16" t="s">
        <v>88</v>
      </c>
      <c r="H10" s="16" t="s">
        <v>89</v>
      </c>
      <c r="I10" s="6">
        <v>1985</v>
      </c>
      <c r="J10" s="38" t="s">
        <v>334</v>
      </c>
      <c r="K10" s="3"/>
      <c r="L10" s="18">
        <v>47</v>
      </c>
      <c r="M10" s="18">
        <v>48</v>
      </c>
      <c r="N10" s="3">
        <v>48</v>
      </c>
      <c r="O10" s="3"/>
      <c r="P10" s="3"/>
      <c r="Q10" s="3">
        <v>45</v>
      </c>
      <c r="R10" s="3">
        <v>49</v>
      </c>
      <c r="S10" s="3"/>
      <c r="T10" s="3"/>
      <c r="U10" s="3"/>
      <c r="V10" s="3"/>
      <c r="W10" s="18">
        <v>49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18">
        <v>48</v>
      </c>
      <c r="AJ10" s="3">
        <v>43</v>
      </c>
      <c r="AK10" s="3"/>
      <c r="AL10" s="3"/>
      <c r="AM10" s="3"/>
      <c r="AN10" s="18">
        <v>49</v>
      </c>
      <c r="AO10" s="18"/>
      <c r="AP10" s="3">
        <v>47</v>
      </c>
      <c r="AQ10" s="18">
        <v>49</v>
      </c>
      <c r="AR10" s="3"/>
      <c r="AS10" s="3"/>
      <c r="AT10" s="3"/>
      <c r="AU10" s="6"/>
      <c r="AV10" s="2"/>
    </row>
    <row r="11" spans="1:48" s="1" customFormat="1" ht="13.5" customHeight="1">
      <c r="A11" s="13">
        <v>9</v>
      </c>
      <c r="B11" s="2">
        <f>SUM(K11:AV11)</f>
        <v>446</v>
      </c>
      <c r="C11" s="19">
        <f>COUNT(K11:AV11)</f>
        <v>10</v>
      </c>
      <c r="D11" s="19">
        <f>IF(COUNT(K11:AV11)&gt;0,LARGE(K11:AV11,1),0)+IF(COUNT(K11:AV11)&gt;1,LARGE(K11:AV11,2),0)+IF(COUNT(K11:AV11)&gt;2,LARGE(K11:AV11,3),0)+IF(COUNT(K11:AV11)&gt;3,LARGE(K11:AV11,4),0)+IF(COUNT(K11:AV11)&gt;4,LARGE(K11:AV11,5),0)+IF(COUNT(K11:AV11)&gt;5,LARGE(K11:AV11,6),0)+IF(COUNT(K11:AV11)&gt;6,LARGE(K11:AV11,7),0)+IF(COUNT(K11:AV11)&gt;7,LARGE(K11:AV11,8),0)+IF(COUNT(K11:AV11)&gt;8,LARGE(K11:AV11,9),0)+IF(COUNT(K11:AV11)&gt;9,LARGE(K11:AV11,10),0)+IF(COUNT(K11:AV11)&gt;10,LARGE(K11:AV11,11),0)+IF(COUNT(K11:AV11)&gt;11,LARGE(K11:AV11,12),0)+IF(COUNT(K11:AV11)&gt;12,LARGE(K11:AV11,13),0)+IF(COUNT(K11:AV11)&gt;13,LARGE(K11:AV11,14),0)+IF(COUNT(K11:AV11)&gt;14,LARGE(K11:AV11,15),0)</f>
        <v>446</v>
      </c>
      <c r="E11" s="19">
        <f>IF(COUNT(K11:AV11)&lt;22,IF(COUNT(K11:AV11)&gt;14,(COUNT(K11:AV11)-15),0)*20,120)</f>
        <v>0</v>
      </c>
      <c r="F11" s="22">
        <f>D11+E11</f>
        <v>446</v>
      </c>
      <c r="G11" s="66" t="s">
        <v>239</v>
      </c>
      <c r="H11" s="30" t="s">
        <v>240</v>
      </c>
      <c r="I11" s="31">
        <v>1986</v>
      </c>
      <c r="J11" s="32" t="s">
        <v>241</v>
      </c>
      <c r="K11" s="3"/>
      <c r="L11" s="28"/>
      <c r="M11" s="3"/>
      <c r="N11" s="3"/>
      <c r="O11" s="18">
        <v>40</v>
      </c>
      <c r="P11" s="3">
        <v>45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18"/>
      <c r="AB11" s="3"/>
      <c r="AC11" s="3"/>
      <c r="AD11" s="3"/>
      <c r="AE11" s="18">
        <v>45</v>
      </c>
      <c r="AF11" s="3">
        <v>45</v>
      </c>
      <c r="AG11" s="3"/>
      <c r="AH11" s="3"/>
      <c r="AI11" s="3">
        <v>50</v>
      </c>
      <c r="AJ11" s="3">
        <v>36</v>
      </c>
      <c r="AK11" s="3">
        <v>48</v>
      </c>
      <c r="AL11" s="3"/>
      <c r="AM11" s="3"/>
      <c r="AN11" s="3">
        <v>48</v>
      </c>
      <c r="AO11" s="3"/>
      <c r="AP11" s="3"/>
      <c r="AQ11" s="3"/>
      <c r="AR11" s="3"/>
      <c r="AS11" s="3">
        <v>45</v>
      </c>
      <c r="AT11" s="3">
        <v>44</v>
      </c>
      <c r="AU11" s="3"/>
      <c r="AV11" s="2"/>
    </row>
    <row r="12" spans="1:48" s="1" customFormat="1" ht="13.5" customHeight="1">
      <c r="A12" s="13"/>
      <c r="B12" s="2"/>
      <c r="C12" s="19"/>
      <c r="D12" s="19"/>
      <c r="E12" s="19"/>
      <c r="F12" s="22"/>
      <c r="G12" s="66"/>
      <c r="H12" s="30"/>
      <c r="I12" s="31"/>
      <c r="J12" s="32"/>
      <c r="K12" s="3"/>
      <c r="L12" s="28"/>
      <c r="M12" s="3"/>
      <c r="N12" s="3"/>
      <c r="O12" s="18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18"/>
      <c r="AB12" s="3"/>
      <c r="AC12" s="3"/>
      <c r="AD12" s="3"/>
      <c r="AE12" s="18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2"/>
    </row>
    <row r="13" spans="1:48" s="1" customFormat="1" ht="13.5" customHeight="1">
      <c r="A13" s="13"/>
      <c r="B13" s="2"/>
      <c r="C13" s="19"/>
      <c r="D13" s="19"/>
      <c r="E13" s="19"/>
      <c r="F13" s="22"/>
      <c r="G13" s="66"/>
      <c r="H13" s="30"/>
      <c r="I13" s="31"/>
      <c r="J13" s="32"/>
      <c r="K13" s="3"/>
      <c r="L13" s="28"/>
      <c r="M13" s="3"/>
      <c r="N13" s="3"/>
      <c r="O13" s="18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18"/>
      <c r="AB13" s="3"/>
      <c r="AC13" s="3"/>
      <c r="AD13" s="3"/>
      <c r="AE13" s="18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2"/>
    </row>
    <row r="14" spans="1:48" s="1" customFormat="1" ht="13.5" customHeight="1">
      <c r="A14" s="13"/>
      <c r="B14" s="2"/>
      <c r="C14" s="19"/>
      <c r="D14" s="19"/>
      <c r="E14" s="19"/>
      <c r="F14" s="22"/>
      <c r="G14" s="66"/>
      <c r="H14" s="30"/>
      <c r="I14" s="31"/>
      <c r="J14" s="32"/>
      <c r="K14" s="3"/>
      <c r="L14" s="28"/>
      <c r="M14" s="3"/>
      <c r="N14" s="3"/>
      <c r="O14" s="18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18"/>
      <c r="AB14" s="3"/>
      <c r="AC14" s="3"/>
      <c r="AD14" s="3"/>
      <c r="AE14" s="18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2"/>
    </row>
    <row r="15" spans="1:48" s="1" customFormat="1" ht="13.5" customHeight="1">
      <c r="A15" s="13"/>
      <c r="B15" s="2">
        <f>SUM(K15:AV15)</f>
        <v>442</v>
      </c>
      <c r="C15" s="19">
        <f>COUNT(K15:AV15)</f>
        <v>9</v>
      </c>
      <c r="D15" s="19">
        <f>IF(COUNT(K15:AV15)&gt;0,LARGE(K15:AV15,1),0)+IF(COUNT(K15:AV15)&gt;1,LARGE(K15:AV15,2),0)+IF(COUNT(K15:AV15)&gt;2,LARGE(K15:AV15,3),0)+IF(COUNT(K15:AV15)&gt;3,LARGE(K15:AV15,4),0)+IF(COUNT(K15:AV15)&gt;4,LARGE(K15:AV15,5),0)+IF(COUNT(K15:AV15)&gt;5,LARGE(K15:AV15,6),0)+IF(COUNT(K15:AV15)&gt;6,LARGE(K15:AV15,7),0)+IF(COUNT(K15:AV15)&gt;7,LARGE(K15:AV15,8),0)+IF(COUNT(K15:AV15)&gt;8,LARGE(K15:AV15,9),0)+IF(COUNT(K15:AV15)&gt;9,LARGE(K15:AV15,10),0)+IF(COUNT(K15:AV15)&gt;10,LARGE(K15:AV15,11),0)+IF(COUNT(K15:AV15)&gt;11,LARGE(K15:AV15,12),0)+IF(COUNT(K15:AV15)&gt;12,LARGE(K15:AV15,13),0)+IF(COUNT(K15:AV15)&gt;13,LARGE(K15:AV15,14),0)+IF(COUNT(K15:AV15)&gt;14,LARGE(K15:AV15,15),0)</f>
        <v>442</v>
      </c>
      <c r="E15" s="19">
        <f>IF(COUNT(K15:AV15)&lt;22,IF(COUNT(K15:AV15)&gt;14,(COUNT(K15:AV15)-15),0)*20,120)</f>
        <v>0</v>
      </c>
      <c r="F15" s="22">
        <f>D15+E15</f>
        <v>442</v>
      </c>
      <c r="G15" s="33" t="s">
        <v>162</v>
      </c>
      <c r="H15" s="6" t="s">
        <v>163</v>
      </c>
      <c r="I15" s="33">
        <v>1983</v>
      </c>
      <c r="J15" s="33" t="s">
        <v>154</v>
      </c>
      <c r="K15" s="3"/>
      <c r="L15" s="28"/>
      <c r="M15" s="3"/>
      <c r="N15" s="18">
        <v>50</v>
      </c>
      <c r="O15" s="18">
        <v>46</v>
      </c>
      <c r="P15" s="3"/>
      <c r="Q15" s="3"/>
      <c r="R15" s="3"/>
      <c r="S15" s="18">
        <v>49</v>
      </c>
      <c r="T15" s="3">
        <v>49</v>
      </c>
      <c r="U15" s="3"/>
      <c r="V15" s="3"/>
      <c r="W15" s="3"/>
      <c r="X15" s="3"/>
      <c r="Y15" s="3"/>
      <c r="Z15" s="18">
        <v>50</v>
      </c>
      <c r="AA15" s="18"/>
      <c r="AB15" s="3"/>
      <c r="AC15" s="3"/>
      <c r="AD15" s="25">
        <v>50</v>
      </c>
      <c r="AE15" s="25">
        <v>50</v>
      </c>
      <c r="AF15" s="3"/>
      <c r="AG15" s="3"/>
      <c r="AH15" s="3"/>
      <c r="AI15" s="3"/>
      <c r="AJ15" s="3"/>
      <c r="AK15" s="3"/>
      <c r="AL15" s="3"/>
      <c r="AM15" s="25">
        <v>50</v>
      </c>
      <c r="AN15" s="3"/>
      <c r="AO15" s="3"/>
      <c r="AP15" s="3"/>
      <c r="AQ15" s="3"/>
      <c r="AR15" s="3"/>
      <c r="AS15" s="3"/>
      <c r="AT15" s="3"/>
      <c r="AU15" s="3"/>
      <c r="AV15" s="19">
        <v>48</v>
      </c>
    </row>
    <row r="16" spans="1:48" s="1" customFormat="1" ht="13.5" customHeight="1">
      <c r="A16" s="13"/>
      <c r="B16" s="2">
        <f>SUM(K16:AV16)</f>
        <v>435</v>
      </c>
      <c r="C16" s="19">
        <f>COUNT(K16:AV16)</f>
        <v>9</v>
      </c>
      <c r="D16" s="19">
        <f>IF(COUNT(K16:AV16)&gt;0,LARGE(K16:AV16,1),0)+IF(COUNT(K16:AV16)&gt;1,LARGE(K16:AV16,2),0)+IF(COUNT(K16:AV16)&gt;2,LARGE(K16:AV16,3),0)+IF(COUNT(K16:AV16)&gt;3,LARGE(K16:AV16,4),0)+IF(COUNT(K16:AV16)&gt;4,LARGE(K16:AV16,5),0)+IF(COUNT(K16:AV16)&gt;5,LARGE(K16:AV16,6),0)+IF(COUNT(K16:AV16)&gt;6,LARGE(K16:AV16,7),0)+IF(COUNT(K16:AV16)&gt;7,LARGE(K16:AV16,8),0)+IF(COUNT(K16:AV16)&gt;8,LARGE(K16:AV16,9),0)+IF(COUNT(K16:AV16)&gt;9,LARGE(K16:AV16,10),0)+IF(COUNT(K16:AV16)&gt;10,LARGE(K16:AV16,11),0)+IF(COUNT(K16:AV16)&gt;11,LARGE(K16:AV16,12),0)+IF(COUNT(K16:AV16)&gt;12,LARGE(K16:AV16,13),0)+IF(COUNT(K16:AV16)&gt;13,LARGE(K16:AV16,14),0)+IF(COUNT(K16:AV16)&gt;14,LARGE(K16:AV16,15),0)</f>
        <v>435</v>
      </c>
      <c r="E16" s="19">
        <f>IF(COUNT(K16:AV16)&lt;22,IF(COUNT(K16:AV16)&gt;14,(COUNT(K16:AV16)-15),0)*20,120)</f>
        <v>0</v>
      </c>
      <c r="F16" s="22">
        <f>D16+E16</f>
        <v>435</v>
      </c>
      <c r="G16" s="29" t="s">
        <v>135</v>
      </c>
      <c r="H16" s="29" t="s">
        <v>136</v>
      </c>
      <c r="I16" s="29">
        <v>1982</v>
      </c>
      <c r="J16" s="29" t="s">
        <v>137</v>
      </c>
      <c r="K16" s="18">
        <v>48</v>
      </c>
      <c r="L16" s="3"/>
      <c r="M16" s="3">
        <v>48</v>
      </c>
      <c r="N16" s="3">
        <v>47</v>
      </c>
      <c r="O16" s="3">
        <v>50</v>
      </c>
      <c r="P16" s="3">
        <v>49</v>
      </c>
      <c r="Q16" s="18"/>
      <c r="R16" s="3"/>
      <c r="S16" s="3"/>
      <c r="T16" s="3">
        <v>46</v>
      </c>
      <c r="U16" s="3">
        <v>50</v>
      </c>
      <c r="V16" s="3"/>
      <c r="W16" s="18"/>
      <c r="X16" s="3"/>
      <c r="Y16" s="3"/>
      <c r="Z16" s="3"/>
      <c r="AA16" s="3"/>
      <c r="AB16" s="18"/>
      <c r="AC16" s="25"/>
      <c r="AD16" s="3"/>
      <c r="AE16" s="3">
        <v>48</v>
      </c>
      <c r="AF16" s="3"/>
      <c r="AG16" s="3"/>
      <c r="AH16" s="3"/>
      <c r="AI16" s="3"/>
      <c r="AJ16" s="3"/>
      <c r="AK16" s="3"/>
      <c r="AL16" s="3"/>
      <c r="AM16" s="3"/>
      <c r="AN16" s="3"/>
      <c r="AO16" s="3">
        <v>49</v>
      </c>
      <c r="AP16" s="3"/>
      <c r="AQ16" s="3"/>
      <c r="AR16" s="3"/>
      <c r="AS16" s="3"/>
      <c r="AT16" s="3"/>
      <c r="AU16" s="6"/>
      <c r="AV16" s="2"/>
    </row>
    <row r="17" spans="1:48" s="1" customFormat="1" ht="13.5" customHeight="1">
      <c r="A17" s="13"/>
      <c r="B17" s="2">
        <f>SUM(K17:AV17)</f>
        <v>311</v>
      </c>
      <c r="C17" s="19">
        <f>COUNT(K17:AV17)</f>
        <v>7</v>
      </c>
      <c r="D17" s="19">
        <f>IF(COUNT(K17:AV17)&gt;0,LARGE(K17:AV17,1),0)+IF(COUNT(K17:AV17)&gt;1,LARGE(K17:AV17,2),0)+IF(COUNT(K17:AV17)&gt;2,LARGE(K17:AV17,3),0)+IF(COUNT(K17:AV17)&gt;3,LARGE(K17:AV17,4),0)+IF(COUNT(K17:AV17)&gt;4,LARGE(K17:AV17,5),0)+IF(COUNT(K17:AV17)&gt;5,LARGE(K17:AV17,6),0)+IF(COUNT(K17:AV17)&gt;6,LARGE(K17:AV17,7),0)+IF(COUNT(K17:AV17)&gt;7,LARGE(K17:AV17,8),0)+IF(COUNT(K17:AV17)&gt;8,LARGE(K17:AV17,9),0)+IF(COUNT(K17:AV17)&gt;9,LARGE(K17:AV17,10),0)+IF(COUNT(K17:AV17)&gt;10,LARGE(K17:AV17,11),0)+IF(COUNT(K17:AV17)&gt;11,LARGE(K17:AV17,12),0)+IF(COUNT(K17:AV17)&gt;12,LARGE(K17:AV17,13),0)+IF(COUNT(K17:AV17)&gt;13,LARGE(K17:AV17,14),0)+IF(COUNT(K17:AV17)&gt;14,LARGE(K17:AV17,15),0)</f>
        <v>311</v>
      </c>
      <c r="E17" s="19">
        <f>IF(COUNT(K17:AV17)&lt;22,IF(COUNT(K17:AV17)&gt;14,(COUNT(K17:AV17)-15),0)*20,120)</f>
        <v>0</v>
      </c>
      <c r="F17" s="22">
        <f>D17+E17</f>
        <v>311</v>
      </c>
      <c r="G17" s="30" t="s">
        <v>247</v>
      </c>
      <c r="H17" s="30" t="s">
        <v>248</v>
      </c>
      <c r="I17" s="31">
        <v>1983</v>
      </c>
      <c r="J17" s="32" t="s">
        <v>249</v>
      </c>
      <c r="K17" s="3"/>
      <c r="L17" s="3"/>
      <c r="M17" s="18"/>
      <c r="N17" s="3"/>
      <c r="O17" s="18"/>
      <c r="P17" s="3">
        <v>47</v>
      </c>
      <c r="Q17" s="3"/>
      <c r="R17" s="3"/>
      <c r="S17" s="3"/>
      <c r="T17" s="3">
        <v>40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>
        <v>49</v>
      </c>
      <c r="AI17" s="3"/>
      <c r="AJ17" s="3">
        <v>37</v>
      </c>
      <c r="AK17" s="3"/>
      <c r="AL17" s="3"/>
      <c r="AM17" s="3"/>
      <c r="AN17" s="3"/>
      <c r="AO17" s="18">
        <v>48</v>
      </c>
      <c r="AP17" s="3"/>
      <c r="AQ17" s="3"/>
      <c r="AR17" s="3"/>
      <c r="AS17" s="3"/>
      <c r="AT17" s="18">
        <v>43</v>
      </c>
      <c r="AU17" s="6">
        <v>47</v>
      </c>
      <c r="AV17" s="2"/>
    </row>
    <row r="18" spans="1:48" s="1" customFormat="1" ht="13.5" customHeight="1">
      <c r="A18" s="13"/>
      <c r="B18" s="2">
        <f>SUM(K18:AV18)</f>
        <v>296</v>
      </c>
      <c r="C18" s="19">
        <f>COUNT(K18:AV18)</f>
        <v>6</v>
      </c>
      <c r="D18" s="19">
        <f>IF(COUNT(K18:AV18)&gt;0,LARGE(K18:AV18,1),0)+IF(COUNT(K18:AV18)&gt;1,LARGE(K18:AV18,2),0)+IF(COUNT(K18:AV18)&gt;2,LARGE(K18:AV18,3),0)+IF(COUNT(K18:AV18)&gt;3,LARGE(K18:AV18,4),0)+IF(COUNT(K18:AV18)&gt;4,LARGE(K18:AV18,5),0)+IF(COUNT(K18:AV18)&gt;5,LARGE(K18:AV18,6),0)+IF(COUNT(K18:AV18)&gt;6,LARGE(K18:AV18,7),0)+IF(COUNT(K18:AV18)&gt;7,LARGE(K18:AV18,8),0)+IF(COUNT(K18:AV18)&gt;8,LARGE(K18:AV18,9),0)+IF(COUNT(K18:AV18)&gt;9,LARGE(K18:AV18,10),0)+IF(COUNT(K18:AV18)&gt;10,LARGE(K18:AV18,11),0)+IF(COUNT(K18:AV18)&gt;11,LARGE(K18:AV18,12),0)+IF(COUNT(K18:AV18)&gt;12,LARGE(K18:AV18,13),0)+IF(COUNT(K18:AV18)&gt;13,LARGE(K18:AV18,14),0)+IF(COUNT(K18:AV18)&gt;14,LARGE(K18:AV18,15),0)</f>
        <v>296</v>
      </c>
      <c r="E18" s="19">
        <f>IF(COUNT(K18:AV18)&lt;22,IF(COUNT(K18:AV18)&gt;14,(COUNT(K18:AV18)-15),0)*20,120)</f>
        <v>0</v>
      </c>
      <c r="F18" s="22">
        <f>D18+E18</f>
        <v>296</v>
      </c>
      <c r="G18" s="27" t="s">
        <v>39</v>
      </c>
      <c r="H18" s="27" t="s">
        <v>40</v>
      </c>
      <c r="I18" s="27">
        <v>1984</v>
      </c>
      <c r="J18" s="27" t="s">
        <v>45</v>
      </c>
      <c r="K18" s="6">
        <v>50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>
        <v>50</v>
      </c>
      <c r="X18" s="6"/>
      <c r="Y18" s="6"/>
      <c r="Z18" s="6"/>
      <c r="AA18" s="6"/>
      <c r="AB18" s="6"/>
      <c r="AC18" s="6"/>
      <c r="AD18" s="6"/>
      <c r="AE18" s="16">
        <v>49</v>
      </c>
      <c r="AF18" s="6"/>
      <c r="AG18" s="6"/>
      <c r="AH18" s="6"/>
      <c r="AI18" s="6"/>
      <c r="AJ18" s="16">
        <v>48</v>
      </c>
      <c r="AK18" s="6"/>
      <c r="AL18" s="6"/>
      <c r="AM18" s="6"/>
      <c r="AN18" s="16">
        <v>50</v>
      </c>
      <c r="AO18" s="6"/>
      <c r="AP18" s="6"/>
      <c r="AQ18" s="6"/>
      <c r="AR18" s="6"/>
      <c r="AS18" s="6"/>
      <c r="AT18" s="6"/>
      <c r="AU18" s="6"/>
      <c r="AV18" s="19">
        <v>49</v>
      </c>
    </row>
    <row r="19" spans="1:48" s="1" customFormat="1" ht="13.5" customHeight="1">
      <c r="A19" s="13"/>
      <c r="B19" s="2">
        <f>SUM(K19:AV19)</f>
        <v>250</v>
      </c>
      <c r="C19" s="19">
        <f>COUNT(K19:AV19)</f>
        <v>5</v>
      </c>
      <c r="D19" s="19">
        <f>IF(COUNT(K19:AV19)&gt;0,LARGE(K19:AV19,1),0)+IF(COUNT(K19:AV19)&gt;1,LARGE(K19:AV19,2),0)+IF(COUNT(K19:AV19)&gt;2,LARGE(K19:AV19,3),0)+IF(COUNT(K19:AV19)&gt;3,LARGE(K19:AV19,4),0)+IF(COUNT(K19:AV19)&gt;4,LARGE(K19:AV19,5),0)+IF(COUNT(K19:AV19)&gt;5,LARGE(K19:AV19,6),0)+IF(COUNT(K19:AV19)&gt;6,LARGE(K19:AV19,7),0)+IF(COUNT(K19:AV19)&gt;7,LARGE(K19:AV19,8),0)+IF(COUNT(K19:AV19)&gt;8,LARGE(K19:AV19,9),0)+IF(COUNT(K19:AV19)&gt;9,LARGE(K19:AV19,10),0)+IF(COUNT(K19:AV19)&gt;10,LARGE(K19:AV19,11),0)+IF(COUNT(K19:AV19)&gt;11,LARGE(K19:AV19,12),0)+IF(COUNT(K19:AV19)&gt;12,LARGE(K19:AV19,13),0)+IF(COUNT(K19:AV19)&gt;13,LARGE(K19:AV19,14),0)+IF(COUNT(K19:AV19)&gt;14,LARGE(K19:AV19,15),0)</f>
        <v>250</v>
      </c>
      <c r="E19" s="19">
        <f>IF(COUNT(K19:AV19)&lt;22,IF(COUNT(K19:AV19)&gt;14,(COUNT(K19:AV19)-15),0)*20,120)</f>
        <v>0</v>
      </c>
      <c r="F19" s="22">
        <f>D19+E19</f>
        <v>250</v>
      </c>
      <c r="G19" s="30" t="s">
        <v>171</v>
      </c>
      <c r="H19" s="30" t="s">
        <v>172</v>
      </c>
      <c r="I19" s="31">
        <v>30682</v>
      </c>
      <c r="J19" s="32" t="s">
        <v>173</v>
      </c>
      <c r="K19" s="3"/>
      <c r="L19" s="3"/>
      <c r="M19" s="3"/>
      <c r="N19" s="3">
        <v>50</v>
      </c>
      <c r="O19" s="18">
        <v>50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18"/>
      <c r="AB19" s="3"/>
      <c r="AC19" s="3"/>
      <c r="AD19" s="3"/>
      <c r="AE19" s="18">
        <v>50</v>
      </c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>
        <v>50</v>
      </c>
      <c r="AU19" s="3"/>
      <c r="AV19" s="19">
        <v>50</v>
      </c>
    </row>
    <row r="20" spans="1:48" s="1" customFormat="1" ht="13.5" customHeight="1">
      <c r="A20" s="13"/>
      <c r="B20" s="2">
        <f>SUM(K20:AV20)</f>
        <v>235</v>
      </c>
      <c r="C20" s="19">
        <f>COUNT(K20:AV20)</f>
        <v>5</v>
      </c>
      <c r="D20" s="19">
        <f>IF(COUNT(K20:AV20)&gt;0,LARGE(K20:AV20,1),0)+IF(COUNT(K20:AV20)&gt;1,LARGE(K20:AV20,2),0)+IF(COUNT(K20:AV20)&gt;2,LARGE(K20:AV20,3),0)+IF(COUNT(K20:AV20)&gt;3,LARGE(K20:AV20,4),0)+IF(COUNT(K20:AV20)&gt;4,LARGE(K20:AV20,5),0)+IF(COUNT(K20:AV20)&gt;5,LARGE(K20:AV20,6),0)+IF(COUNT(K20:AV20)&gt;6,LARGE(K20:AV20,7),0)+IF(COUNT(K20:AV20)&gt;7,LARGE(K20:AV20,8),0)+IF(COUNT(K20:AV20)&gt;8,LARGE(K20:AV20,9),0)+IF(COUNT(K20:AV20)&gt;9,LARGE(K20:AV20,10),0)+IF(COUNT(K20:AV20)&gt;10,LARGE(K20:AV20,11),0)+IF(COUNT(K20:AV20)&gt;11,LARGE(K20:AV20,12),0)+IF(COUNT(K20:AV20)&gt;12,LARGE(K20:AV20,13),0)+IF(COUNT(K20:AV20)&gt;13,LARGE(K20:AV20,14),0)+IF(COUNT(K20:AV20)&gt;14,LARGE(K20:AV20,15),0)</f>
        <v>235</v>
      </c>
      <c r="E20" s="19">
        <f>IF(COUNT(K20:AV20)&lt;22,IF(COUNT(K20:AV20)&gt;14,(COUNT(K20:AV20)-15),0)*20,120)</f>
        <v>0</v>
      </c>
      <c r="F20" s="22">
        <f>D20+E20</f>
        <v>235</v>
      </c>
      <c r="G20" s="48" t="s">
        <v>399</v>
      </c>
      <c r="H20" s="48" t="s">
        <v>400</v>
      </c>
      <c r="I20" s="48">
        <v>1985</v>
      </c>
      <c r="J20" s="48" t="s">
        <v>96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>
        <v>47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>
        <v>44</v>
      </c>
      <c r="AK20" s="3"/>
      <c r="AL20" s="3">
        <v>49</v>
      </c>
      <c r="AM20" s="3"/>
      <c r="AN20" s="3"/>
      <c r="AO20" s="3"/>
      <c r="AP20" s="3"/>
      <c r="AQ20" s="3"/>
      <c r="AR20" s="3"/>
      <c r="AS20" s="3">
        <v>48</v>
      </c>
      <c r="AT20" s="3">
        <v>47</v>
      </c>
      <c r="AU20" s="3"/>
      <c r="AV20" s="3"/>
    </row>
    <row r="21" spans="1:48" s="1" customFormat="1" ht="13.5" customHeight="1">
      <c r="A21" s="13"/>
      <c r="B21" s="2">
        <f>SUM(K21:AV21)</f>
        <v>222</v>
      </c>
      <c r="C21" s="19">
        <f>COUNT(K21:AV21)</f>
        <v>5</v>
      </c>
      <c r="D21" s="19">
        <f>IF(COUNT(K21:AV21)&gt;0,LARGE(K21:AV21,1),0)+IF(COUNT(K21:AV21)&gt;1,LARGE(K21:AV21,2),0)+IF(COUNT(K21:AV21)&gt;2,LARGE(K21:AV21,3),0)+IF(COUNT(K21:AV21)&gt;3,LARGE(K21:AV21,4),0)+IF(COUNT(K21:AV21)&gt;4,LARGE(K21:AV21,5),0)+IF(COUNT(K21:AV21)&gt;5,LARGE(K21:AV21,6),0)+IF(COUNT(K21:AV21)&gt;6,LARGE(K21:AV21,7),0)+IF(COUNT(K21:AV21)&gt;7,LARGE(K21:AV21,8),0)+IF(COUNT(K21:AV21)&gt;8,LARGE(K21:AV21,9),0)+IF(COUNT(K21:AV21)&gt;9,LARGE(K21:AV21,10),0)+IF(COUNT(K21:AV21)&gt;10,LARGE(K21:AV21,11),0)+IF(COUNT(K21:AV21)&gt;11,LARGE(K21:AV21,12),0)+IF(COUNT(K21:AV21)&gt;12,LARGE(K21:AV21,13),0)+IF(COUNT(K21:AV21)&gt;13,LARGE(K21:AV21,14),0)+IF(COUNT(K21:AV21)&gt;14,LARGE(K21:AV21,15),0)</f>
        <v>222</v>
      </c>
      <c r="E21" s="19">
        <f>IF(COUNT(K21:AV21)&lt;22,IF(COUNT(K21:AV21)&gt;14,(COUNT(K21:AV21)-15),0)*20,120)</f>
        <v>0</v>
      </c>
      <c r="F21" s="22">
        <f>D21+E21</f>
        <v>222</v>
      </c>
      <c r="G21" s="47" t="s">
        <v>505</v>
      </c>
      <c r="H21" s="24" t="s">
        <v>506</v>
      </c>
      <c r="I21" s="47">
        <v>1985</v>
      </c>
      <c r="J21" s="47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18"/>
      <c r="AF21" s="3"/>
      <c r="AG21" s="3"/>
      <c r="AH21" s="57"/>
      <c r="AI21" s="3"/>
      <c r="AJ21" s="3"/>
      <c r="AK21" s="3"/>
      <c r="AL21" s="3"/>
      <c r="AM21" s="3"/>
      <c r="AN21" s="3">
        <v>46</v>
      </c>
      <c r="AO21" s="3">
        <v>48</v>
      </c>
      <c r="AP21" s="3">
        <v>45</v>
      </c>
      <c r="AQ21" s="3"/>
      <c r="AR21" s="3"/>
      <c r="AS21" s="3"/>
      <c r="AT21" s="3">
        <v>40</v>
      </c>
      <c r="AU21" s="3">
        <v>43</v>
      </c>
      <c r="AV21" s="3"/>
    </row>
    <row r="22" spans="1:48" s="1" customFormat="1" ht="13.5" customHeight="1">
      <c r="A22" s="13"/>
      <c r="B22" s="2">
        <f>SUM(K22:AV22)</f>
        <v>195</v>
      </c>
      <c r="C22" s="19">
        <f>COUNT(K22:AV22)</f>
        <v>4</v>
      </c>
      <c r="D22" s="19">
        <f>IF(COUNT(K22:AV22)&gt;0,LARGE(K22:AV22,1),0)+IF(COUNT(K22:AV22)&gt;1,LARGE(K22:AV22,2),0)+IF(COUNT(K22:AV22)&gt;2,LARGE(K22:AV22,3),0)+IF(COUNT(K22:AV22)&gt;3,LARGE(K22:AV22,4),0)+IF(COUNT(K22:AV22)&gt;4,LARGE(K22:AV22,5),0)+IF(COUNT(K22:AV22)&gt;5,LARGE(K22:AV22,6),0)+IF(COUNT(K22:AV22)&gt;6,LARGE(K22:AV22,7),0)+IF(COUNT(K22:AV22)&gt;7,LARGE(K22:AV22,8),0)+IF(COUNT(K22:AV22)&gt;8,LARGE(K22:AV22,9),0)+IF(COUNT(K22:AV22)&gt;9,LARGE(K22:AV22,10),0)+IF(COUNT(K22:AV22)&gt;10,LARGE(K22:AV22,11),0)+IF(COUNT(K22:AV22)&gt;11,LARGE(K22:AV22,12),0)+IF(COUNT(K22:AV22)&gt;12,LARGE(K22:AV22,13),0)+IF(COUNT(K22:AV22)&gt;13,LARGE(K22:AV22,14),0)+IF(COUNT(K22:AV22)&gt;14,LARGE(K22:AV22,15),0)</f>
        <v>195</v>
      </c>
      <c r="E22" s="19">
        <f>IF(COUNT(K22:AV22)&lt;22,IF(COUNT(K22:AV22)&gt;14,(COUNT(K22:AV22)-15),0)*20,120)</f>
        <v>0</v>
      </c>
      <c r="F22" s="22">
        <f>D22+E22</f>
        <v>195</v>
      </c>
      <c r="G22" s="24" t="s">
        <v>123</v>
      </c>
      <c r="H22" s="24" t="s">
        <v>124</v>
      </c>
      <c r="I22" s="24">
        <v>1985</v>
      </c>
      <c r="J22" s="24" t="s">
        <v>413</v>
      </c>
      <c r="K22" s="3"/>
      <c r="L22" s="3">
        <v>50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18"/>
      <c r="X22" s="3"/>
      <c r="Y22" s="3">
        <v>49</v>
      </c>
      <c r="Z22" s="3"/>
      <c r="AA22" s="3">
        <v>49</v>
      </c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>
        <v>47</v>
      </c>
      <c r="AT22" s="3"/>
      <c r="AU22" s="3"/>
      <c r="AV22" s="3"/>
    </row>
    <row r="23" spans="1:48" s="5" customFormat="1" ht="13.5" customHeight="1">
      <c r="A23" s="13"/>
      <c r="B23" s="2">
        <f>SUM(K23:AV23)</f>
        <v>178</v>
      </c>
      <c r="C23" s="19">
        <f>COUNT(K23:AV23)</f>
        <v>4</v>
      </c>
      <c r="D23" s="19">
        <f>IF(COUNT(K23:AV23)&gt;0,LARGE(K23:AV23,1),0)+IF(COUNT(K23:AV23)&gt;1,LARGE(K23:AV23,2),0)+IF(COUNT(K23:AV23)&gt;2,LARGE(K23:AV23,3),0)+IF(COUNT(K23:AV23)&gt;3,LARGE(K23:AV23,4),0)+IF(COUNT(K23:AV23)&gt;4,LARGE(K23:AV23,5),0)+IF(COUNT(K23:AV23)&gt;5,LARGE(K23:AV23,6),0)+IF(COUNT(K23:AV23)&gt;6,LARGE(K23:AV23,7),0)+IF(COUNT(K23:AV23)&gt;7,LARGE(K23:AV23,8),0)+IF(COUNT(K23:AV23)&gt;8,LARGE(K23:AV23,9),0)+IF(COUNT(K23:AV23)&gt;9,LARGE(K23:AV23,10),0)+IF(COUNT(K23:AV23)&gt;10,LARGE(K23:AV23,11),0)+IF(COUNT(K23:AV23)&gt;11,LARGE(K23:AV23,12),0)+IF(COUNT(K23:AV23)&gt;12,LARGE(K23:AV23,13),0)+IF(COUNT(K23:AV23)&gt;13,LARGE(K23:AV23,14),0)+IF(COUNT(K23:AV23)&gt;14,LARGE(K23:AV23,15),0)</f>
        <v>178</v>
      </c>
      <c r="E23" s="19">
        <f>IF(COUNT(K23:AV23)&lt;22,IF(COUNT(K23:AV23)&gt;14,(COUNT(K23:AV23)-15),0)*20,120)</f>
        <v>0</v>
      </c>
      <c r="F23" s="22">
        <f>D23+E23</f>
        <v>178</v>
      </c>
      <c r="G23" s="33" t="s">
        <v>166</v>
      </c>
      <c r="H23" s="6" t="s">
        <v>167</v>
      </c>
      <c r="I23" s="33">
        <v>1984</v>
      </c>
      <c r="J23" s="33" t="s">
        <v>154</v>
      </c>
      <c r="K23" s="3"/>
      <c r="L23" s="28"/>
      <c r="M23" s="3"/>
      <c r="N23" s="18">
        <v>47</v>
      </c>
      <c r="O23" s="18">
        <v>37</v>
      </c>
      <c r="P23" s="3"/>
      <c r="Q23" s="3"/>
      <c r="R23" s="3"/>
      <c r="S23" s="3"/>
      <c r="T23" s="3"/>
      <c r="U23" s="3"/>
      <c r="V23" s="3">
        <v>47</v>
      </c>
      <c r="W23" s="3"/>
      <c r="X23" s="3"/>
      <c r="Y23" s="3"/>
      <c r="Z23" s="3"/>
      <c r="AA23" s="18">
        <v>47</v>
      </c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2"/>
    </row>
    <row r="24" spans="1:48" s="1" customFormat="1" ht="13.5" customHeight="1">
      <c r="A24" s="13"/>
      <c r="B24" s="2">
        <f>SUM(K24:AV24)</f>
        <v>149</v>
      </c>
      <c r="C24" s="19">
        <f>COUNT(K24:AV24)</f>
        <v>3</v>
      </c>
      <c r="D24" s="19">
        <f>IF(COUNT(K24:AV24)&gt;0,LARGE(K24:AV24,1),0)+IF(COUNT(K24:AV24)&gt;1,LARGE(K24:AV24,2),0)+IF(COUNT(K24:AV24)&gt;2,LARGE(K24:AV24,3),0)+IF(COUNT(K24:AV24)&gt;3,LARGE(K24:AV24,4),0)+IF(COUNT(K24:AV24)&gt;4,LARGE(K24:AV24,5),0)+IF(COUNT(K24:AV24)&gt;5,LARGE(K24:AV24,6),0)+IF(COUNT(K24:AV24)&gt;6,LARGE(K24:AV24,7),0)+IF(COUNT(K24:AV24)&gt;7,LARGE(K24:AV24,8),0)+IF(COUNT(K24:AV24)&gt;8,LARGE(K24:AV24,9),0)+IF(COUNT(K24:AV24)&gt;9,LARGE(K24:AV24,10),0)+IF(COUNT(K24:AV24)&gt;10,LARGE(K24:AV24,11),0)+IF(COUNT(K24:AV24)&gt;11,LARGE(K24:AV24,12),0)+IF(COUNT(K24:AV24)&gt;12,LARGE(K24:AV24,13),0)+IF(COUNT(K24:AV24)&gt;13,LARGE(K24:AV24,14),0)+IF(COUNT(K24:AV24)&gt;14,LARGE(K24:AV24,15),0)</f>
        <v>149</v>
      </c>
      <c r="E24" s="19">
        <f>IF(COUNT(K24:AV24)&lt;22,IF(COUNT(K24:AV24)&gt;14,(COUNT(K24:AV24)-15),0)*20,120)</f>
        <v>0</v>
      </c>
      <c r="F24" s="22">
        <f>D24+E24</f>
        <v>149</v>
      </c>
      <c r="G24" s="29" t="s">
        <v>61</v>
      </c>
      <c r="H24" s="29" t="s">
        <v>62</v>
      </c>
      <c r="I24" s="29">
        <v>1984</v>
      </c>
      <c r="J24" s="29" t="s">
        <v>63</v>
      </c>
      <c r="K24" s="25">
        <v>50</v>
      </c>
      <c r="L24" s="3"/>
      <c r="M24" s="18"/>
      <c r="N24" s="3"/>
      <c r="O24" s="3"/>
      <c r="P24" s="3"/>
      <c r="Q24" s="18"/>
      <c r="R24" s="3"/>
      <c r="S24" s="3"/>
      <c r="T24" s="3"/>
      <c r="U24" s="3"/>
      <c r="V24" s="18"/>
      <c r="W24" s="18">
        <v>50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>
        <v>49</v>
      </c>
      <c r="AR24" s="3"/>
      <c r="AS24" s="3"/>
      <c r="AT24" s="3"/>
      <c r="AU24" s="6"/>
      <c r="AV24" s="2"/>
    </row>
    <row r="25" spans="1:48" s="1" customFormat="1" ht="13.5" customHeight="1">
      <c r="A25" s="13"/>
      <c r="B25" s="2">
        <f>SUM(K25:AV25)</f>
        <v>145</v>
      </c>
      <c r="C25" s="19">
        <f>COUNT(K25:AV25)</f>
        <v>3</v>
      </c>
      <c r="D25" s="19">
        <f>IF(COUNT(K25:AV25)&gt;0,LARGE(K25:AV25,1),0)+IF(COUNT(K25:AV25)&gt;1,LARGE(K25:AV25,2),0)+IF(COUNT(K25:AV25)&gt;2,LARGE(K25:AV25,3),0)+IF(COUNT(K25:AV25)&gt;3,LARGE(K25:AV25,4),0)+IF(COUNT(K25:AV25)&gt;4,LARGE(K25:AV25,5),0)+IF(COUNT(K25:AV25)&gt;5,LARGE(K25:AV25,6),0)+IF(COUNT(K25:AV25)&gt;6,LARGE(K25:AV25,7),0)+IF(COUNT(K25:AV25)&gt;7,LARGE(K25:AV25,8),0)+IF(COUNT(K25:AV25)&gt;8,LARGE(K25:AV25,9),0)+IF(COUNT(K25:AV25)&gt;9,LARGE(K25:AV25,10),0)+IF(COUNT(K25:AV25)&gt;10,LARGE(K25:AV25,11),0)+IF(COUNT(K25:AV25)&gt;11,LARGE(K25:AV25,12),0)+IF(COUNT(K25:AV25)&gt;12,LARGE(K25:AV25,13),0)+IF(COUNT(K25:AV25)&gt;13,LARGE(K25:AV25,14),0)+IF(COUNT(K25:AV25)&gt;14,LARGE(K25:AV25,15),0)</f>
        <v>145</v>
      </c>
      <c r="E25" s="19">
        <f>IF(COUNT(K25:AV25)&lt;22,IF(COUNT(K25:AV25)&gt;14,(COUNT(K25:AV25)-15),0)*20,120)</f>
        <v>0</v>
      </c>
      <c r="F25" s="22">
        <f>D25+E25</f>
        <v>145</v>
      </c>
      <c r="G25" s="6" t="s">
        <v>84</v>
      </c>
      <c r="H25" s="6" t="s">
        <v>85</v>
      </c>
      <c r="I25" s="6">
        <v>1982</v>
      </c>
      <c r="J25" s="6" t="s">
        <v>21</v>
      </c>
      <c r="K25" s="3"/>
      <c r="L25" s="18">
        <v>49</v>
      </c>
      <c r="M25" s="3"/>
      <c r="N25" s="3"/>
      <c r="O25" s="3"/>
      <c r="P25" s="3"/>
      <c r="Q25" s="3">
        <v>48</v>
      </c>
      <c r="R25" s="3"/>
      <c r="S25" s="3"/>
      <c r="T25" s="3"/>
      <c r="U25" s="3"/>
      <c r="V25" s="3"/>
      <c r="W25" s="3">
        <v>48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6"/>
      <c r="AV25" s="2"/>
    </row>
    <row r="26" spans="1:48" s="1" customFormat="1" ht="13.5" customHeight="1">
      <c r="A26" s="13"/>
      <c r="B26" s="2">
        <f>SUM(K26:AV26)</f>
        <v>144</v>
      </c>
      <c r="C26" s="19">
        <f>COUNT(K26:AV26)</f>
        <v>3</v>
      </c>
      <c r="D26" s="19">
        <f>IF(COUNT(K26:AV26)&gt;0,LARGE(K26:AV26,1),0)+IF(COUNT(K26:AV26)&gt;1,LARGE(K26:AV26,2),0)+IF(COUNT(K26:AV26)&gt;2,LARGE(K26:AV26,3),0)+IF(COUNT(K26:AV26)&gt;3,LARGE(K26:AV26,4),0)+IF(COUNT(K26:AV26)&gt;4,LARGE(K26:AV26,5),0)+IF(COUNT(K26:AV26)&gt;5,LARGE(K26:AV26,6),0)+IF(COUNT(K26:AV26)&gt;6,LARGE(K26:AV26,7),0)+IF(COUNT(K26:AV26)&gt;7,LARGE(K26:AV26,8),0)+IF(COUNT(K26:AV26)&gt;8,LARGE(K26:AV26,9),0)+IF(COUNT(K26:AV26)&gt;9,LARGE(K26:AV26,10),0)+IF(COUNT(K26:AV26)&gt;10,LARGE(K26:AV26,11),0)+IF(COUNT(K26:AV26)&gt;11,LARGE(K26:AV26,12),0)+IF(COUNT(K26:AV26)&gt;12,LARGE(K26:AV26,13),0)+IF(COUNT(K26:AV26)&gt;13,LARGE(K26:AV26,14),0)+IF(COUNT(K26:AV26)&gt;14,LARGE(K26:AV26,15),0)</f>
        <v>144</v>
      </c>
      <c r="E26" s="19">
        <f>IF(COUNT(K26:AV26)&lt;22,IF(COUNT(K26:AV26)&gt;14,(COUNT(K26:AV26)-15),0)*20,120)</f>
        <v>0</v>
      </c>
      <c r="F26" s="22">
        <f>D26+E26</f>
        <v>144</v>
      </c>
      <c r="G26" s="50" t="s">
        <v>431</v>
      </c>
      <c r="H26" s="47" t="s">
        <v>432</v>
      </c>
      <c r="I26" s="47">
        <v>1982</v>
      </c>
      <c r="J26" s="47" t="s">
        <v>275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18">
        <v>46</v>
      </c>
      <c r="AF26" s="3"/>
      <c r="AG26" s="3">
        <v>50</v>
      </c>
      <c r="AH26" s="3">
        <v>48</v>
      </c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s="1" customFormat="1" ht="13.5" customHeight="1">
      <c r="A27" s="13"/>
      <c r="B27" s="2">
        <f>SUM(K27:AV27)</f>
        <v>143</v>
      </c>
      <c r="C27" s="19">
        <f>COUNT(K27:AV27)</f>
        <v>3</v>
      </c>
      <c r="D27" s="19">
        <f>IF(COUNT(K27:AV27)&gt;0,LARGE(K27:AV27,1),0)+IF(COUNT(K27:AV27)&gt;1,LARGE(K27:AV27,2),0)+IF(COUNT(K27:AV27)&gt;2,LARGE(K27:AV27,3),0)+IF(COUNT(K27:AV27)&gt;3,LARGE(K27:AV27,4),0)+IF(COUNT(K27:AV27)&gt;4,LARGE(K27:AV27,5),0)+IF(COUNT(K27:AV27)&gt;5,LARGE(K27:AV27,6),0)+IF(COUNT(K27:AV27)&gt;6,LARGE(K27:AV27,7),0)+IF(COUNT(K27:AV27)&gt;7,LARGE(K27:AV27,8),0)+IF(COUNT(K27:AV27)&gt;8,LARGE(K27:AV27,9),0)+IF(COUNT(K27:AV27)&gt;9,LARGE(K27:AV27,10),0)+IF(COUNT(K27:AV27)&gt;10,LARGE(K27:AV27,11),0)+IF(COUNT(K27:AV27)&gt;11,LARGE(K27:AV27,12),0)+IF(COUNT(K27:AV27)&gt;12,LARGE(K27:AV27,13),0)+IF(COUNT(K27:AV27)&gt;13,LARGE(K27:AV27,14),0)+IF(COUNT(K27:AV27)&gt;14,LARGE(K27:AV27,15),0)</f>
        <v>143</v>
      </c>
      <c r="E27" s="19">
        <f>IF(COUNT(K27:AV27)&lt;22,IF(COUNT(K27:AV27)&gt;14,(COUNT(K27:AV27)-15),0)*20,120)</f>
        <v>0</v>
      </c>
      <c r="F27" s="22">
        <f>D27+E27</f>
        <v>143</v>
      </c>
      <c r="G27" s="33" t="s">
        <v>168</v>
      </c>
      <c r="H27" s="6" t="s">
        <v>169</v>
      </c>
      <c r="I27" s="33">
        <v>1982</v>
      </c>
      <c r="J27" s="33" t="s">
        <v>37</v>
      </c>
      <c r="K27" s="3"/>
      <c r="L27" s="28"/>
      <c r="M27" s="3"/>
      <c r="N27" s="18">
        <v>46</v>
      </c>
      <c r="O27" s="3"/>
      <c r="P27" s="3"/>
      <c r="Q27" s="3"/>
      <c r="R27" s="3"/>
      <c r="S27" s="3"/>
      <c r="T27" s="3"/>
      <c r="U27" s="18">
        <v>48</v>
      </c>
      <c r="V27" s="3"/>
      <c r="W27" s="3"/>
      <c r="X27" s="3"/>
      <c r="Y27" s="3"/>
      <c r="Z27" s="3"/>
      <c r="AA27" s="18"/>
      <c r="AB27" s="3"/>
      <c r="AC27" s="3"/>
      <c r="AD27" s="3"/>
      <c r="AE27" s="3"/>
      <c r="AF27" s="3"/>
      <c r="AG27" s="18">
        <v>49</v>
      </c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2"/>
    </row>
    <row r="28" spans="1:48" s="1" customFormat="1" ht="13.5" customHeight="1">
      <c r="A28" s="13"/>
      <c r="B28" s="2">
        <f>SUM(K28:AV28)</f>
        <v>141</v>
      </c>
      <c r="C28" s="19">
        <f>COUNT(K28:AV28)</f>
        <v>3</v>
      </c>
      <c r="D28" s="19">
        <f>IF(COUNT(K28:AV28)&gt;0,LARGE(K28:AV28,1),0)+IF(COUNT(K28:AV28)&gt;1,LARGE(K28:AV28,2),0)+IF(COUNT(K28:AV28)&gt;2,LARGE(K28:AV28,3),0)+IF(COUNT(K28:AV28)&gt;3,LARGE(K28:AV28,4),0)+IF(COUNT(K28:AV28)&gt;4,LARGE(K28:AV28,5),0)+IF(COUNT(K28:AV28)&gt;5,LARGE(K28:AV28,6),0)+IF(COUNT(K28:AV28)&gt;6,LARGE(K28:AV28,7),0)+IF(COUNT(K28:AV28)&gt;7,LARGE(K28:AV28,8),0)+IF(COUNT(K28:AV28)&gt;8,LARGE(K28:AV28,9),0)+IF(COUNT(K28:AV28)&gt;9,LARGE(K28:AV28,10),0)+IF(COUNT(K28:AV28)&gt;10,LARGE(K28:AV28,11),0)+IF(COUNT(K28:AV28)&gt;11,LARGE(K28:AV28,12),0)+IF(COUNT(K28:AV28)&gt;12,LARGE(K28:AV28,13),0)+IF(COUNT(K28:AV28)&gt;13,LARGE(K28:AV28,14),0)+IF(COUNT(K28:AV28)&gt;14,LARGE(K28:AV28,15),0)</f>
        <v>141</v>
      </c>
      <c r="E28" s="19">
        <f>IF(COUNT(K28:AV28)&lt;22,IF(COUNT(K28:AV28)&gt;14,(COUNT(K28:AV28)-15),0)*20,120)</f>
        <v>0</v>
      </c>
      <c r="F28" s="22">
        <f>D28+E28</f>
        <v>141</v>
      </c>
      <c r="G28" s="48" t="s">
        <v>422</v>
      </c>
      <c r="H28" s="48" t="s">
        <v>497</v>
      </c>
      <c r="I28" s="48">
        <v>1983</v>
      </c>
      <c r="J28" s="48" t="s">
        <v>498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18"/>
      <c r="V28" s="3"/>
      <c r="W28" s="3"/>
      <c r="X28" s="3"/>
      <c r="Y28" s="3"/>
      <c r="Z28" s="3"/>
      <c r="AA28" s="3"/>
      <c r="AB28" s="3"/>
      <c r="AC28" s="3"/>
      <c r="AD28" s="18">
        <v>47</v>
      </c>
      <c r="AE28" s="18"/>
      <c r="AF28" s="3"/>
      <c r="AG28" s="3"/>
      <c r="AH28" s="3"/>
      <c r="AI28" s="3"/>
      <c r="AJ28" s="3"/>
      <c r="AK28" s="3"/>
      <c r="AL28" s="3"/>
      <c r="AM28" s="3">
        <v>49</v>
      </c>
      <c r="AN28" s="3">
        <v>45</v>
      </c>
      <c r="AO28" s="3"/>
      <c r="AP28" s="3"/>
      <c r="AQ28" s="3"/>
      <c r="AR28" s="3"/>
      <c r="AS28" s="3"/>
      <c r="AT28" s="3"/>
      <c r="AU28" s="3"/>
      <c r="AV28" s="3"/>
    </row>
    <row r="29" spans="1:48" s="1" customFormat="1" ht="13.5" customHeight="1">
      <c r="A29" s="13"/>
      <c r="B29" s="2">
        <f>SUM(K29:AV29)</f>
        <v>140</v>
      </c>
      <c r="C29" s="19">
        <f>COUNT(K29:AV29)</f>
        <v>3</v>
      </c>
      <c r="D29" s="19">
        <f>IF(COUNT(K29:AV29)&gt;0,LARGE(K29:AV29,1),0)+IF(COUNT(K29:AV29)&gt;1,LARGE(K29:AV29,2),0)+IF(COUNT(K29:AV29)&gt;2,LARGE(K29:AV29,3),0)+IF(COUNT(K29:AV29)&gt;3,LARGE(K29:AV29,4),0)+IF(COUNT(K29:AV29)&gt;4,LARGE(K29:AV29,5),0)+IF(COUNT(K29:AV29)&gt;5,LARGE(K29:AV29,6),0)+IF(COUNT(K29:AV29)&gt;6,LARGE(K29:AV29,7),0)+IF(COUNT(K29:AV29)&gt;7,LARGE(K29:AV29,8),0)+IF(COUNT(K29:AV29)&gt;8,LARGE(K29:AV29,9),0)+IF(COUNT(K29:AV29)&gt;9,LARGE(K29:AV29,10),0)+IF(COUNT(K29:AV29)&gt;10,LARGE(K29:AV29,11),0)+IF(COUNT(K29:AV29)&gt;11,LARGE(K29:AV29,12),0)+IF(COUNT(K29:AV29)&gt;12,LARGE(K29:AV29,13),0)+IF(COUNT(K29:AV29)&gt;13,LARGE(K29:AV29,14),0)+IF(COUNT(K29:AV29)&gt;14,LARGE(K29:AV29,15),0)</f>
        <v>140</v>
      </c>
      <c r="E29" s="19">
        <f>IF(COUNT(K29:AV29)&lt;22,IF(COUNT(K29:AV29)&gt;14,(COUNT(K29:AV29)-15),0)*20,120)</f>
        <v>0</v>
      </c>
      <c r="F29" s="22">
        <f>D29+E29</f>
        <v>140</v>
      </c>
      <c r="G29" s="44" t="s">
        <v>360</v>
      </c>
      <c r="H29" s="45" t="s">
        <v>151</v>
      </c>
      <c r="I29" s="44">
        <v>1982</v>
      </c>
      <c r="J29" s="44" t="s">
        <v>361</v>
      </c>
      <c r="K29" s="3"/>
      <c r="L29" s="3"/>
      <c r="M29" s="3"/>
      <c r="N29" s="3"/>
      <c r="O29" s="3"/>
      <c r="P29" s="3"/>
      <c r="Q29" s="3"/>
      <c r="R29" s="3"/>
      <c r="S29" s="3"/>
      <c r="T29" s="3">
        <v>45</v>
      </c>
      <c r="U29" s="3"/>
      <c r="V29" s="3">
        <v>45</v>
      </c>
      <c r="W29" s="3"/>
      <c r="X29" s="3"/>
      <c r="Y29" s="3"/>
      <c r="Z29" s="3"/>
      <c r="AA29" s="3"/>
      <c r="AB29" s="3"/>
      <c r="AC29" s="3"/>
      <c r="AD29" s="3"/>
      <c r="AE29" s="3"/>
      <c r="AF29" s="3"/>
      <c r="AG29" s="18">
        <v>50</v>
      </c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s="1" customFormat="1" ht="13.5" customHeight="1">
      <c r="A30" s="13"/>
      <c r="B30" s="2">
        <f>SUM(K30:AV30)</f>
        <v>137</v>
      </c>
      <c r="C30" s="19">
        <f>COUNT(K30:AV30)</f>
        <v>3</v>
      </c>
      <c r="D30" s="19">
        <f>IF(COUNT(K30:AV30)&gt;0,LARGE(K30:AV30,1),0)+IF(COUNT(K30:AV30)&gt;1,LARGE(K30:AV30,2),0)+IF(COUNT(K30:AV30)&gt;2,LARGE(K30:AV30,3),0)+IF(COUNT(K30:AV30)&gt;3,LARGE(K30:AV30,4),0)+IF(COUNT(K30:AV30)&gt;4,LARGE(K30:AV30,5),0)+IF(COUNT(K30:AV30)&gt;5,LARGE(K30:AV30,6),0)+IF(COUNT(K30:AV30)&gt;6,LARGE(K30:AV30,7),0)+IF(COUNT(K30:AV30)&gt;7,LARGE(K30:AV30,8),0)+IF(COUNT(K30:AV30)&gt;8,LARGE(K30:AV30,9),0)+IF(COUNT(K30:AV30)&gt;9,LARGE(K30:AV30,10),0)+IF(COUNT(K30:AV30)&gt;10,LARGE(K30:AV30,11),0)+IF(COUNT(K30:AV30)&gt;11,LARGE(K30:AV30,12),0)+IF(COUNT(K30:AV30)&gt;12,LARGE(K30:AV30,13),0)+IF(COUNT(K30:AV30)&gt;13,LARGE(K30:AV30,14),0)+IF(COUNT(K30:AV30)&gt;14,LARGE(K30:AV30,15),0)</f>
        <v>137</v>
      </c>
      <c r="E30" s="19">
        <f>IF(COUNT(K30:AV30)&lt;22,IF(COUNT(K30:AV30)&gt;14,(COUNT(K30:AV30)-15),0)*20,120)</f>
        <v>0</v>
      </c>
      <c r="F30" s="22">
        <f>D30+E30</f>
        <v>137</v>
      </c>
      <c r="G30" s="24" t="s">
        <v>391</v>
      </c>
      <c r="H30" s="47" t="s">
        <v>392</v>
      </c>
      <c r="I30" s="47">
        <v>1984</v>
      </c>
      <c r="J30" s="47" t="s">
        <v>96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>
        <v>48</v>
      </c>
      <c r="V30" s="3"/>
      <c r="W30" s="3">
        <v>42</v>
      </c>
      <c r="X30" s="3">
        <v>47</v>
      </c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s="1" customFormat="1" ht="13.5" customHeight="1">
      <c r="A31" s="13"/>
      <c r="B31" s="2">
        <f>SUM(K31:AV31)</f>
        <v>127</v>
      </c>
      <c r="C31" s="19">
        <f>COUNT(K31:AV31)</f>
        <v>3</v>
      </c>
      <c r="D31" s="19">
        <f>IF(COUNT(K31:AV31)&gt;0,LARGE(K31:AV31,1),0)+IF(COUNT(K31:AV31)&gt;1,LARGE(K31:AV31,2),0)+IF(COUNT(K31:AV31)&gt;2,LARGE(K31:AV31,3),0)+IF(COUNT(K31:AV31)&gt;3,LARGE(K31:AV31,4),0)+IF(COUNT(K31:AV31)&gt;4,LARGE(K31:AV31,5),0)+IF(COUNT(K31:AV31)&gt;5,LARGE(K31:AV31,6),0)+IF(COUNT(K31:AV31)&gt;6,LARGE(K31:AV31,7),0)+IF(COUNT(K31:AV31)&gt;7,LARGE(K31:AV31,8),0)+IF(COUNT(K31:AV31)&gt;8,LARGE(K31:AV31,9),0)+IF(COUNT(K31:AV31)&gt;9,LARGE(K31:AV31,10),0)+IF(COUNT(K31:AV31)&gt;10,LARGE(K31:AV31,11),0)+IF(COUNT(K31:AV31)&gt;11,LARGE(K31:AV31,12),0)+IF(COUNT(K31:AV31)&gt;12,LARGE(K31:AV31,13),0)+IF(COUNT(K31:AV31)&gt;13,LARGE(K31:AV31,14),0)+IF(COUNT(K31:AV31)&gt;14,LARGE(K31:AV31,15),0)</f>
        <v>127</v>
      </c>
      <c r="E31" s="19">
        <f>IF(COUNT(K31:AV31)&lt;22,IF(COUNT(K31:AV31)&gt;14,(COUNT(K31:AV31)-15),0)*20,120)</f>
        <v>0</v>
      </c>
      <c r="F31" s="22">
        <f>D31+E31</f>
        <v>127</v>
      </c>
      <c r="G31" s="34" t="s">
        <v>153</v>
      </c>
      <c r="H31" s="34" t="s">
        <v>147</v>
      </c>
      <c r="I31" s="6">
        <v>1986</v>
      </c>
      <c r="J31" s="34" t="s">
        <v>154</v>
      </c>
      <c r="K31" s="3"/>
      <c r="L31" s="3"/>
      <c r="M31" s="3"/>
      <c r="N31" s="3">
        <v>44</v>
      </c>
      <c r="O31" s="3"/>
      <c r="P31" s="3">
        <v>47</v>
      </c>
      <c r="Q31" s="3"/>
      <c r="R31" s="3"/>
      <c r="S31" s="3"/>
      <c r="T31" s="3">
        <v>36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2"/>
    </row>
    <row r="32" spans="1:48" s="1" customFormat="1" ht="13.5" customHeight="1">
      <c r="A32" s="13"/>
      <c r="B32" s="2">
        <f>SUM(K32:AV32)</f>
        <v>124</v>
      </c>
      <c r="C32" s="19">
        <f>COUNT(K32:AV32)</f>
        <v>3</v>
      </c>
      <c r="D32" s="19">
        <f>IF(COUNT(K32:AV32)&gt;0,LARGE(K32:AV32,1),0)+IF(COUNT(K32:AV32)&gt;1,LARGE(K32:AV32,2),0)+IF(COUNT(K32:AV32)&gt;2,LARGE(K32:AV32,3),0)+IF(COUNT(K32:AV32)&gt;3,LARGE(K32:AV32,4),0)+IF(COUNT(K32:AV32)&gt;4,LARGE(K32:AV32,5),0)+IF(COUNT(K32:AV32)&gt;5,LARGE(K32:AV32,6),0)+IF(COUNT(K32:AV32)&gt;6,LARGE(K32:AV32,7),0)+IF(COUNT(K32:AV32)&gt;7,LARGE(K32:AV32,8),0)+IF(COUNT(K32:AV32)&gt;8,LARGE(K32:AV32,9),0)+IF(COUNT(K32:AV32)&gt;9,LARGE(K32:AV32,10),0)+IF(COUNT(K32:AV32)&gt;10,LARGE(K32:AV32,11),0)+IF(COUNT(K32:AV32)&gt;11,LARGE(K32:AV32,12),0)+IF(COUNT(K32:AV32)&gt;12,LARGE(K32:AV32,13),0)+IF(COUNT(K32:AV32)&gt;13,LARGE(K32:AV32,14),0)+IF(COUNT(K32:AV32)&gt;14,LARGE(K32:AV32,15),0)</f>
        <v>124</v>
      </c>
      <c r="E32" s="19">
        <f>IF(COUNT(K32:AV32)&lt;22,IF(COUNT(K32:AV32)&gt;14,(COUNT(K32:AV32)-15),0)*20,120)</f>
        <v>0</v>
      </c>
      <c r="F32" s="22">
        <f>D32+E32</f>
        <v>124</v>
      </c>
      <c r="G32" s="30" t="s">
        <v>205</v>
      </c>
      <c r="H32" s="30" t="s">
        <v>206</v>
      </c>
      <c r="I32" s="31">
        <v>31413</v>
      </c>
      <c r="J32" s="32" t="s">
        <v>179</v>
      </c>
      <c r="K32" s="3"/>
      <c r="L32" s="28"/>
      <c r="M32" s="3"/>
      <c r="N32" s="3"/>
      <c r="O32" s="18">
        <v>33</v>
      </c>
      <c r="P32" s="3"/>
      <c r="Q32" s="3"/>
      <c r="R32" s="3"/>
      <c r="S32" s="18">
        <v>43</v>
      </c>
      <c r="T32" s="3"/>
      <c r="U32" s="3"/>
      <c r="V32" s="3"/>
      <c r="W32" s="3"/>
      <c r="X32" s="3"/>
      <c r="Y32" s="3"/>
      <c r="Z32" s="3"/>
      <c r="AA32" s="18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18">
        <v>48</v>
      </c>
      <c r="AV32" s="2"/>
    </row>
    <row r="33" spans="1:48" ht="13.5" customHeight="1">
      <c r="A33" s="13"/>
      <c r="B33" s="2">
        <f>SUM(K33:AV33)</f>
        <v>119</v>
      </c>
      <c r="C33" s="19">
        <f>COUNT(K33:AV33)</f>
        <v>3</v>
      </c>
      <c r="D33" s="19">
        <f>IF(COUNT(K33:AV33)&gt;0,LARGE(K33:AV33,1),0)+IF(COUNT(K33:AV33)&gt;1,LARGE(K33:AV33,2),0)+IF(COUNT(K33:AV33)&gt;2,LARGE(K33:AV33,3),0)+IF(COUNT(K33:AV33)&gt;3,LARGE(K33:AV33,4),0)+IF(COUNT(K33:AV33)&gt;4,LARGE(K33:AV33,5),0)+IF(COUNT(K33:AV33)&gt;5,LARGE(K33:AV33,6),0)+IF(COUNT(K33:AV33)&gt;6,LARGE(K33:AV33,7),0)+IF(COUNT(K33:AV33)&gt;7,LARGE(K33:AV33,8),0)+IF(COUNT(K33:AV33)&gt;8,LARGE(K33:AV33,9),0)+IF(COUNT(K33:AV33)&gt;9,LARGE(K33:AV33,10),0)+IF(COUNT(K33:AV33)&gt;10,LARGE(K33:AV33,11),0)+IF(COUNT(K33:AV33)&gt;11,LARGE(K33:AV33,12),0)+IF(COUNT(K33:AV33)&gt;12,LARGE(K33:AV33,13),0)+IF(COUNT(K33:AV33)&gt;13,LARGE(K33:AV33,14),0)+IF(COUNT(K33:AV33)&gt;14,LARGE(K33:AV33,15),0)</f>
        <v>119</v>
      </c>
      <c r="E33" s="19">
        <f>IF(COUNT(K33:AV33)&lt;22,IF(COUNT(K33:AV33)&gt;14,(COUNT(K33:AV33)-15),0)*20,120)</f>
        <v>0</v>
      </c>
      <c r="F33" s="22">
        <f>D33+E33</f>
        <v>119</v>
      </c>
      <c r="G33" s="33" t="s">
        <v>142</v>
      </c>
      <c r="H33" s="33" t="s">
        <v>143</v>
      </c>
      <c r="I33" s="33">
        <v>1985</v>
      </c>
      <c r="J33" s="33" t="s">
        <v>144</v>
      </c>
      <c r="M33" s="3">
        <v>45</v>
      </c>
      <c r="O33" s="3">
        <v>33</v>
      </c>
      <c r="V33" s="3">
        <v>41</v>
      </c>
      <c r="AA33" s="18"/>
      <c r="AV33" s="2"/>
    </row>
    <row r="34" spans="1:48" ht="13.5" customHeight="1">
      <c r="A34" s="13"/>
      <c r="B34" s="2">
        <f>SUM(K34:AV34)</f>
        <v>97</v>
      </c>
      <c r="C34" s="19">
        <f>COUNT(K34:AV34)</f>
        <v>2</v>
      </c>
      <c r="D34" s="19">
        <f>IF(COUNT(K34:AV34)&gt;0,LARGE(K34:AV34,1),0)+IF(COUNT(K34:AV34)&gt;1,LARGE(K34:AV34,2),0)+IF(COUNT(K34:AV34)&gt;2,LARGE(K34:AV34,3),0)+IF(COUNT(K34:AV34)&gt;3,LARGE(K34:AV34,4),0)+IF(COUNT(K34:AV34)&gt;4,LARGE(K34:AV34,5),0)+IF(COUNT(K34:AV34)&gt;5,LARGE(K34:AV34,6),0)+IF(COUNT(K34:AV34)&gt;6,LARGE(K34:AV34,7),0)+IF(COUNT(K34:AV34)&gt;7,LARGE(K34:AV34,8),0)+IF(COUNT(K34:AV34)&gt;8,LARGE(K34:AV34,9),0)+IF(COUNT(K34:AV34)&gt;9,LARGE(K34:AV34,10),0)+IF(COUNT(K34:AV34)&gt;10,LARGE(K34:AV34,11),0)+IF(COUNT(K34:AV34)&gt;11,LARGE(K34:AV34,12),0)+IF(COUNT(K34:AV34)&gt;12,LARGE(K34:AV34,13),0)+IF(COUNT(K34:AV34)&gt;13,LARGE(K34:AV34,14),0)+IF(COUNT(K34:AV34)&gt;14,LARGE(K34:AV34,15),0)</f>
        <v>97</v>
      </c>
      <c r="E34" s="19">
        <f>IF(COUNT(K34:AV34)&lt;22,IF(COUNT(K34:AV34)&gt;14,(COUNT(K34:AV34)-15),0)*20,120)</f>
        <v>0</v>
      </c>
      <c r="F34" s="22">
        <f>D34+E34</f>
        <v>97</v>
      </c>
      <c r="G34" s="33" t="s">
        <v>252</v>
      </c>
      <c r="H34" s="6" t="s">
        <v>136</v>
      </c>
      <c r="I34" s="33">
        <v>1985</v>
      </c>
      <c r="J34" s="33" t="s">
        <v>253</v>
      </c>
      <c r="M34" s="18"/>
      <c r="O34" s="18"/>
      <c r="P34" s="3">
        <v>48</v>
      </c>
      <c r="Z34" s="3">
        <v>49</v>
      </c>
      <c r="AV34" s="2"/>
    </row>
    <row r="35" spans="1:48" ht="13.5" customHeight="1">
      <c r="A35" s="13"/>
      <c r="B35" s="2">
        <f>SUM(K35:AV35)</f>
        <v>97</v>
      </c>
      <c r="C35" s="19">
        <f>COUNT(K35:AV35)</f>
        <v>2</v>
      </c>
      <c r="D35" s="19">
        <f>IF(COUNT(K35:AV35)&gt;0,LARGE(K35:AV35,1),0)+IF(COUNT(K35:AV35)&gt;1,LARGE(K35:AV35,2),0)+IF(COUNT(K35:AV35)&gt;2,LARGE(K35:AV35,3),0)+IF(COUNT(K35:AV35)&gt;3,LARGE(K35:AV35,4),0)+IF(COUNT(K35:AV35)&gt;4,LARGE(K35:AV35,5),0)+IF(COUNT(K35:AV35)&gt;5,LARGE(K35:AV35,6),0)+IF(COUNT(K35:AV35)&gt;6,LARGE(K35:AV35,7),0)+IF(COUNT(K35:AV35)&gt;7,LARGE(K35:AV35,8),0)+IF(COUNT(K35:AV35)&gt;8,LARGE(K35:AV35,9),0)+IF(COUNT(K35:AV35)&gt;9,LARGE(K35:AV35,10),0)+IF(COUNT(K35:AV35)&gt;10,LARGE(K35:AV35,11),0)+IF(COUNT(K35:AV35)&gt;11,LARGE(K35:AV35,12),0)+IF(COUNT(K35:AV35)&gt;12,LARGE(K35:AV35,13),0)+IF(COUNT(K35:AV35)&gt;13,LARGE(K35:AV35,14),0)+IF(COUNT(K35:AV35)&gt;14,LARGE(K35:AV35,15),0)</f>
        <v>97</v>
      </c>
      <c r="E35" s="19">
        <f>IF(COUNT(K35:AV35)&lt;22,IF(COUNT(K35:AV35)&gt;14,(COUNT(K35:AV35)-15),0)*20,120)</f>
        <v>0</v>
      </c>
      <c r="F35" s="22">
        <f>D35+E35</f>
        <v>97</v>
      </c>
      <c r="G35" s="30" t="s">
        <v>177</v>
      </c>
      <c r="H35" s="30" t="s">
        <v>178</v>
      </c>
      <c r="I35" s="31">
        <v>31355</v>
      </c>
      <c r="J35" s="32"/>
      <c r="O35" s="18">
        <v>47</v>
      </c>
      <c r="AA35" s="18"/>
      <c r="AI35" s="3">
        <v>50</v>
      </c>
      <c r="AV35" s="2"/>
    </row>
    <row r="36" spans="1:36" ht="13.5" customHeight="1">
      <c r="A36" s="13"/>
      <c r="B36" s="2">
        <f>SUM(K36:AV36)</f>
        <v>96</v>
      </c>
      <c r="C36" s="19">
        <f>COUNT(K36:AV36)</f>
        <v>2</v>
      </c>
      <c r="D36" s="19">
        <f>IF(COUNT(K36:AV36)&gt;0,LARGE(K36:AV36,1),0)+IF(COUNT(K36:AV36)&gt;1,LARGE(K36:AV36,2),0)+IF(COUNT(K36:AV36)&gt;2,LARGE(K36:AV36,3),0)+IF(COUNT(K36:AV36)&gt;3,LARGE(K36:AV36,4),0)+IF(COUNT(K36:AV36)&gt;4,LARGE(K36:AV36,5),0)+IF(COUNT(K36:AV36)&gt;5,LARGE(K36:AV36,6),0)+IF(COUNT(K36:AV36)&gt;6,LARGE(K36:AV36,7),0)+IF(COUNT(K36:AV36)&gt;7,LARGE(K36:AV36,8),0)+IF(COUNT(K36:AV36)&gt;8,LARGE(K36:AV36,9),0)+IF(COUNT(K36:AV36)&gt;9,LARGE(K36:AV36,10),0)+IF(COUNT(K36:AV36)&gt;10,LARGE(K36:AV36,11),0)+IF(COUNT(K36:AV36)&gt;11,LARGE(K36:AV36,12),0)+IF(COUNT(K36:AV36)&gt;12,LARGE(K36:AV36,13),0)+IF(COUNT(K36:AV36)&gt;13,LARGE(K36:AV36,14),0)+IF(COUNT(K36:AV36)&gt;14,LARGE(K36:AV36,15),0)</f>
        <v>96</v>
      </c>
      <c r="E36" s="19">
        <f>IF(COUNT(K36:AV36)&lt;22,IF(COUNT(K36:AV36)&gt;14,(COUNT(K36:AV36)-15),0)*20,120)</f>
        <v>0</v>
      </c>
      <c r="F36" s="22">
        <f>D36+E36</f>
        <v>96</v>
      </c>
      <c r="G36" s="24" t="s">
        <v>257</v>
      </c>
      <c r="H36" s="24" t="s">
        <v>258</v>
      </c>
      <c r="I36" s="36" t="s">
        <v>259</v>
      </c>
      <c r="J36" s="24"/>
      <c r="Q36" s="3">
        <v>50</v>
      </c>
      <c r="AJ36" s="3">
        <v>46</v>
      </c>
    </row>
    <row r="37" spans="1:32" ht="13.5" customHeight="1">
      <c r="A37" s="13"/>
      <c r="B37" s="2">
        <f>SUM(K37:AV37)</f>
        <v>96</v>
      </c>
      <c r="C37" s="19">
        <f>COUNT(K37:AV37)</f>
        <v>2</v>
      </c>
      <c r="D37" s="19">
        <f>IF(COUNT(K37:AV37)&gt;0,LARGE(K37:AV37,1),0)+IF(COUNT(K37:AV37)&gt;1,LARGE(K37:AV37,2),0)+IF(COUNT(K37:AV37)&gt;2,LARGE(K37:AV37,3),0)+IF(COUNT(K37:AV37)&gt;3,LARGE(K37:AV37,4),0)+IF(COUNT(K37:AV37)&gt;4,LARGE(K37:AV37,5),0)+IF(COUNT(K37:AV37)&gt;5,LARGE(K37:AV37,6),0)+IF(COUNT(K37:AV37)&gt;6,LARGE(K37:AV37,7),0)+IF(COUNT(K37:AV37)&gt;7,LARGE(K37:AV37,8),0)+IF(COUNT(K37:AV37)&gt;8,LARGE(K37:AV37,9),0)+IF(COUNT(K37:AV37)&gt;9,LARGE(K37:AV37,10),0)+IF(COUNT(K37:AV37)&gt;10,LARGE(K37:AV37,11),0)+IF(COUNT(K37:AV37)&gt;11,LARGE(K37:AV37,12),0)+IF(COUNT(K37:AV37)&gt;12,LARGE(K37:AV37,13),0)+IF(COUNT(K37:AV37)&gt;13,LARGE(K37:AV37,14),0)+IF(COUNT(K37:AV37)&gt;14,LARGE(K37:AV37,15),0)</f>
        <v>96</v>
      </c>
      <c r="E37" s="19">
        <f>IF(COUNT(K37:AV37)&lt;22,IF(COUNT(K37:AV37)&gt;14,(COUNT(K37:AV37)-15),0)*20,120)</f>
        <v>0</v>
      </c>
      <c r="F37" s="22">
        <f>D37+E37</f>
        <v>96</v>
      </c>
      <c r="G37" s="3" t="s">
        <v>254</v>
      </c>
      <c r="H37" s="3" t="s">
        <v>255</v>
      </c>
      <c r="I37" s="23">
        <v>1983</v>
      </c>
      <c r="J37" s="3" t="s">
        <v>256</v>
      </c>
      <c r="P37" s="3">
        <v>49</v>
      </c>
      <c r="AF37" s="3">
        <v>47</v>
      </c>
    </row>
    <row r="38" spans="1:39" ht="13.5" customHeight="1">
      <c r="A38" s="13"/>
      <c r="B38" s="2">
        <f>SUM(K38:AV38)</f>
        <v>95</v>
      </c>
      <c r="C38" s="19">
        <f>COUNT(K38:AV38)</f>
        <v>2</v>
      </c>
      <c r="D38" s="19">
        <f>IF(COUNT(K38:AV38)&gt;0,LARGE(K38:AV38,1),0)+IF(COUNT(K38:AV38)&gt;1,LARGE(K38:AV38,2),0)+IF(COUNT(K38:AV38)&gt;2,LARGE(K38:AV38,3),0)+IF(COUNT(K38:AV38)&gt;3,LARGE(K38:AV38,4),0)+IF(COUNT(K38:AV38)&gt;4,LARGE(K38:AV38,5),0)+IF(COUNT(K38:AV38)&gt;5,LARGE(K38:AV38,6),0)+IF(COUNT(K38:AV38)&gt;6,LARGE(K38:AV38,7),0)+IF(COUNT(K38:AV38)&gt;7,LARGE(K38:AV38,8),0)+IF(COUNT(K38:AV38)&gt;8,LARGE(K38:AV38,9),0)+IF(COUNT(K38:AV38)&gt;9,LARGE(K38:AV38,10),0)+IF(COUNT(K38:AV38)&gt;10,LARGE(K38:AV38,11),0)+IF(COUNT(K38:AV38)&gt;11,LARGE(K38:AV38,12),0)+IF(COUNT(K38:AV38)&gt;12,LARGE(K38:AV38,13),0)+IF(COUNT(K38:AV38)&gt;13,LARGE(K38:AV38,14),0)+IF(COUNT(K38:AV38)&gt;14,LARGE(K38:AV38,15),0)</f>
        <v>95</v>
      </c>
      <c r="E38" s="19">
        <f>IF(COUNT(K38:AV38)&lt;22,IF(COUNT(K38:AV38)&gt;14,(COUNT(K38:AV38)-15),0)*20,120)</f>
        <v>0</v>
      </c>
      <c r="F38" s="22">
        <f>D38+E38</f>
        <v>95</v>
      </c>
      <c r="G38" s="24" t="s">
        <v>482</v>
      </c>
      <c r="H38" s="24" t="s">
        <v>483</v>
      </c>
      <c r="I38" s="62">
        <v>1984</v>
      </c>
      <c r="J38" s="24" t="s">
        <v>454</v>
      </c>
      <c r="AK38" s="18">
        <v>46</v>
      </c>
      <c r="AM38" s="25">
        <v>49</v>
      </c>
    </row>
    <row r="39" spans="1:48" ht="13.5" customHeight="1">
      <c r="A39" s="13"/>
      <c r="B39" s="2">
        <f>SUM(K39:AV39)</f>
        <v>95</v>
      </c>
      <c r="C39" s="19">
        <f>COUNT(K39:AV39)</f>
        <v>2</v>
      </c>
      <c r="D39" s="19">
        <f>IF(COUNT(K39:AV39)&gt;0,LARGE(K39:AV39,1),0)+IF(COUNT(K39:AV39)&gt;1,LARGE(K39:AV39,2),0)+IF(COUNT(K39:AV39)&gt;2,LARGE(K39:AV39,3),0)+IF(COUNT(K39:AV39)&gt;3,LARGE(K39:AV39,4),0)+IF(COUNT(K39:AV39)&gt;4,LARGE(K39:AV39,5),0)+IF(COUNT(K39:AV39)&gt;5,LARGE(K39:AV39,6),0)+IF(COUNT(K39:AV39)&gt;6,LARGE(K39:AV39,7),0)+IF(COUNT(K39:AV39)&gt;7,LARGE(K39:AV39,8),0)+IF(COUNT(K39:AV39)&gt;8,LARGE(K39:AV39,9),0)+IF(COUNT(K39:AV39)&gt;9,LARGE(K39:AV39,10),0)+IF(COUNT(K39:AV39)&gt;10,LARGE(K39:AV39,11),0)+IF(COUNT(K39:AV39)&gt;11,LARGE(K39:AV39,12),0)+IF(COUNT(K39:AV39)&gt;12,LARGE(K39:AV39,13),0)+IF(COUNT(K39:AV39)&gt;13,LARGE(K39:AV39,14),0)+IF(COUNT(K39:AV39)&gt;14,LARGE(K39:AV39,15),0)</f>
        <v>95</v>
      </c>
      <c r="E39" s="19">
        <f>IF(COUNT(K39:AV39)&lt;22,IF(COUNT(K39:AV39)&gt;14,(COUNT(K39:AV39)-15),0)*20,120)</f>
        <v>0</v>
      </c>
      <c r="F39" s="22">
        <f>D39+E39</f>
        <v>95</v>
      </c>
      <c r="G39" s="33" t="s">
        <v>148</v>
      </c>
      <c r="H39" s="6" t="s">
        <v>149</v>
      </c>
      <c r="I39" s="33">
        <v>1982</v>
      </c>
      <c r="J39" s="33"/>
      <c r="N39" s="3">
        <v>46</v>
      </c>
      <c r="AA39" s="18"/>
      <c r="AO39" s="18">
        <v>49</v>
      </c>
      <c r="AV39" s="2"/>
    </row>
    <row r="40" spans="1:37" ht="13.5" customHeight="1">
      <c r="A40" s="13"/>
      <c r="B40" s="2">
        <f>SUM(K40:AV40)</f>
        <v>94</v>
      </c>
      <c r="C40" s="19">
        <f>COUNT(K40:AV40)</f>
        <v>2</v>
      </c>
      <c r="D40" s="19">
        <f>IF(COUNT(K40:AV40)&gt;0,LARGE(K40:AV40,1),0)+IF(COUNT(K40:AV40)&gt;1,LARGE(K40:AV40,2),0)+IF(COUNT(K40:AV40)&gt;2,LARGE(K40:AV40,3),0)+IF(COUNT(K40:AV40)&gt;3,LARGE(K40:AV40,4),0)+IF(COUNT(K40:AV40)&gt;4,LARGE(K40:AV40,5),0)+IF(COUNT(K40:AV40)&gt;5,LARGE(K40:AV40,6),0)+IF(COUNT(K40:AV40)&gt;6,LARGE(K40:AV40,7),0)+IF(COUNT(K40:AV40)&gt;7,LARGE(K40:AV40,8),0)+IF(COUNT(K40:AV40)&gt;8,LARGE(K40:AV40,9),0)+IF(COUNT(K40:AV40)&gt;9,LARGE(K40:AV40,10),0)+IF(COUNT(K40:AV40)&gt;10,LARGE(K40:AV40,11),0)+IF(COUNT(K40:AV40)&gt;11,LARGE(K40:AV40,12),0)+IF(COUNT(K40:AV40)&gt;12,LARGE(K40:AV40,13),0)+IF(COUNT(K40:AV40)&gt;13,LARGE(K40:AV40,14),0)+IF(COUNT(K40:AV40)&gt;14,LARGE(K40:AV40,15),0)</f>
        <v>94</v>
      </c>
      <c r="E40" s="19">
        <f>IF(COUNT(K40:AV40)&lt;22,IF(COUNT(K40:AV40)&gt;14,(COUNT(K40:AV40)-15),0)*20,120)</f>
        <v>0</v>
      </c>
      <c r="F40" s="22">
        <f>D40+E40</f>
        <v>94</v>
      </c>
      <c r="G40" s="44" t="s">
        <v>376</v>
      </c>
      <c r="H40" s="45" t="s">
        <v>377</v>
      </c>
      <c r="I40" s="44">
        <v>1983</v>
      </c>
      <c r="J40" s="46"/>
      <c r="V40" s="3">
        <v>46</v>
      </c>
      <c r="AK40" s="18">
        <v>48</v>
      </c>
    </row>
    <row r="41" spans="1:18" ht="13.5" customHeight="1">
      <c r="A41" s="13"/>
      <c r="B41" s="2">
        <f>SUM(K41:AV41)</f>
        <v>93</v>
      </c>
      <c r="C41" s="19">
        <f>COUNT(K41:AV41)</f>
        <v>2</v>
      </c>
      <c r="D41" s="19">
        <f>IF(COUNT(K41:AV41)&gt;0,LARGE(K41:AV41,1),0)+IF(COUNT(K41:AV41)&gt;1,LARGE(K41:AV41,2),0)+IF(COUNT(K41:AV41)&gt;2,LARGE(K41:AV41,3),0)+IF(COUNT(K41:AV41)&gt;3,LARGE(K41:AV41,4),0)+IF(COUNT(K41:AV41)&gt;4,LARGE(K41:AV41,5),0)+IF(COUNT(K41:AV41)&gt;5,LARGE(K41:AV41,6),0)+IF(COUNT(K41:AV41)&gt;6,LARGE(K41:AV41,7),0)+IF(COUNT(K41:AV41)&gt;7,LARGE(K41:AV41,8),0)+IF(COUNT(K41:AV41)&gt;8,LARGE(K41:AV41,9),0)+IF(COUNT(K41:AV41)&gt;9,LARGE(K41:AV41,10),0)+IF(COUNT(K41:AV41)&gt;10,LARGE(K41:AV41,11),0)+IF(COUNT(K41:AV41)&gt;11,LARGE(K41:AV41,12),0)+IF(COUNT(K41:AV41)&gt;12,LARGE(K41:AV41,13),0)+IF(COUNT(K41:AV41)&gt;13,LARGE(K41:AV41,14),0)+IF(COUNT(K41:AV41)&gt;14,LARGE(K41:AV41,15),0)</f>
        <v>93</v>
      </c>
      <c r="E41" s="19">
        <f>IF(COUNT(K41:AV41)&lt;22,IF(COUNT(K41:AV41)&gt;14,(COUNT(K41:AV41)-15),0)*20,120)</f>
        <v>0</v>
      </c>
      <c r="F41" s="22">
        <f>D41+E41</f>
        <v>93</v>
      </c>
      <c r="G41" s="38" t="s">
        <v>331</v>
      </c>
      <c r="H41" s="38" t="s">
        <v>332</v>
      </c>
      <c r="I41" s="39" t="s">
        <v>333</v>
      </c>
      <c r="J41" s="38"/>
      <c r="O41" s="3">
        <v>44</v>
      </c>
      <c r="R41" s="18">
        <v>49</v>
      </c>
    </row>
    <row r="42" spans="1:35" ht="13.5" customHeight="1">
      <c r="A42" s="13"/>
      <c r="B42" s="2">
        <f>SUM(K42:AV42)</f>
        <v>93</v>
      </c>
      <c r="C42" s="19">
        <f>COUNT(K42:AV42)</f>
        <v>2</v>
      </c>
      <c r="D42" s="19">
        <f>IF(COUNT(K42:AV42)&gt;0,LARGE(K42:AV42,1),0)+IF(COUNT(K42:AV42)&gt;1,LARGE(K42:AV42,2),0)+IF(COUNT(K42:AV42)&gt;2,LARGE(K42:AV42,3),0)+IF(COUNT(K42:AV42)&gt;3,LARGE(K42:AV42,4),0)+IF(COUNT(K42:AV42)&gt;4,LARGE(K42:AV42,5),0)+IF(COUNT(K42:AV42)&gt;5,LARGE(K42:AV42,6),0)+IF(COUNT(K42:AV42)&gt;6,LARGE(K42:AV42,7),0)+IF(COUNT(K42:AV42)&gt;7,LARGE(K42:AV42,8),0)+IF(COUNT(K42:AV42)&gt;8,LARGE(K42:AV42,9),0)+IF(COUNT(K42:AV42)&gt;9,LARGE(K42:AV42,10),0)+IF(COUNT(K42:AV42)&gt;10,LARGE(K42:AV42,11),0)+IF(COUNT(K42:AV42)&gt;11,LARGE(K42:AV42,12),0)+IF(COUNT(K42:AV42)&gt;12,LARGE(K42:AV42,13),0)+IF(COUNT(K42:AV42)&gt;13,LARGE(K42:AV42,14),0)+IF(COUNT(K42:AV42)&gt;14,LARGE(K42:AV42,15),0)</f>
        <v>93</v>
      </c>
      <c r="E42" s="19">
        <f>IF(COUNT(K42:AV42)&lt;22,IF(COUNT(K42:AV42)&gt;14,(COUNT(K42:AV42)-15),0)*20,120)</f>
        <v>0</v>
      </c>
      <c r="F42" s="22">
        <f>D42+E42</f>
        <v>93</v>
      </c>
      <c r="G42" s="60" t="s">
        <v>215</v>
      </c>
      <c r="H42" s="60" t="s">
        <v>216</v>
      </c>
      <c r="I42" s="59" t="s">
        <v>329</v>
      </c>
      <c r="J42" s="60" t="s">
        <v>338</v>
      </c>
      <c r="O42" s="3">
        <v>46</v>
      </c>
      <c r="AI42" s="18">
        <v>47</v>
      </c>
    </row>
    <row r="43" spans="1:48" ht="13.5" customHeight="1">
      <c r="A43" s="13"/>
      <c r="B43" s="2">
        <f>SUM(K43:AV43)</f>
        <v>92</v>
      </c>
      <c r="C43" s="19">
        <f>COUNT(K43:AV43)</f>
        <v>2</v>
      </c>
      <c r="D43" s="19">
        <f>IF(COUNT(K43:AV43)&gt;0,LARGE(K43:AV43,1),0)+IF(COUNT(K43:AV43)&gt;1,LARGE(K43:AV43,2),0)+IF(COUNT(K43:AV43)&gt;2,LARGE(K43:AV43,3),0)+IF(COUNT(K43:AV43)&gt;3,LARGE(K43:AV43,4),0)+IF(COUNT(K43:AV43)&gt;4,LARGE(K43:AV43,5),0)+IF(COUNT(K43:AV43)&gt;5,LARGE(K43:AV43,6),0)+IF(COUNT(K43:AV43)&gt;6,LARGE(K43:AV43,7),0)+IF(COUNT(K43:AV43)&gt;7,LARGE(K43:AV43,8),0)+IF(COUNT(K43:AV43)&gt;8,LARGE(K43:AV43,9),0)+IF(COUNT(K43:AV43)&gt;9,LARGE(K43:AV43,10),0)+IF(COUNT(K43:AV43)&gt;10,LARGE(K43:AV43,11),0)+IF(COUNT(K43:AV43)&gt;11,LARGE(K43:AV43,12),0)+IF(COUNT(K43:AV43)&gt;12,LARGE(K43:AV43,13),0)+IF(COUNT(K43:AV43)&gt;13,LARGE(K43:AV43,14),0)+IF(COUNT(K43:AV43)&gt;14,LARGE(K43:AV43,15),0)</f>
        <v>92</v>
      </c>
      <c r="E43" s="19">
        <f>IF(COUNT(K43:AV43)&lt;22,IF(COUNT(K43:AV43)&gt;14,(COUNT(K43:AV43)-15),0)*20,120)</f>
        <v>0</v>
      </c>
      <c r="F43" s="22">
        <f>D43+E43</f>
        <v>92</v>
      </c>
      <c r="G43" s="47" t="s">
        <v>503</v>
      </c>
      <c r="H43" s="24" t="s">
        <v>504</v>
      </c>
      <c r="I43" s="47">
        <v>1982</v>
      </c>
      <c r="J43" s="47"/>
      <c r="AN43" s="3">
        <v>47</v>
      </c>
      <c r="AV43" s="18">
        <v>45</v>
      </c>
    </row>
    <row r="44" spans="1:48" ht="13.5" customHeight="1">
      <c r="A44" s="13"/>
      <c r="B44" s="2">
        <f>SUM(K44:AV44)</f>
        <v>92</v>
      </c>
      <c r="C44" s="19">
        <f>COUNT(K44:AV44)</f>
        <v>2</v>
      </c>
      <c r="D44" s="19">
        <f>IF(COUNT(K44:AV44)&gt;0,LARGE(K44:AV44,1),0)+IF(COUNT(K44:AV44)&gt;1,LARGE(K44:AV44,2),0)+IF(COUNT(K44:AV44)&gt;2,LARGE(K44:AV44,3),0)+IF(COUNT(K44:AV44)&gt;3,LARGE(K44:AV44,4),0)+IF(COUNT(K44:AV44)&gt;4,LARGE(K44:AV44,5),0)+IF(COUNT(K44:AV44)&gt;5,LARGE(K44:AV44,6),0)+IF(COUNT(K44:AV44)&gt;6,LARGE(K44:AV44,7),0)+IF(COUNT(K44:AV44)&gt;7,LARGE(K44:AV44,8),0)+IF(COUNT(K44:AV44)&gt;8,LARGE(K44:AV44,9),0)+IF(COUNT(K44:AV44)&gt;9,LARGE(K44:AV44,10),0)+IF(COUNT(K44:AV44)&gt;10,LARGE(K44:AV44,11),0)+IF(COUNT(K44:AV44)&gt;11,LARGE(K44:AV44,12),0)+IF(COUNT(K44:AV44)&gt;12,LARGE(K44:AV44,13),0)+IF(COUNT(K44:AV44)&gt;13,LARGE(K44:AV44,14),0)+IF(COUNT(K44:AV44)&gt;14,LARGE(K44:AV44,15),0)</f>
        <v>92</v>
      </c>
      <c r="E44" s="19">
        <f>IF(COUNT(K44:AV44)&lt;22,IF(COUNT(K44:AV44)&gt;14,(COUNT(K44:AV44)-15),0)*20,120)</f>
        <v>0</v>
      </c>
      <c r="F44" s="22">
        <f>D44+E44</f>
        <v>92</v>
      </c>
      <c r="G44" s="6" t="s">
        <v>92</v>
      </c>
      <c r="H44" s="6" t="s">
        <v>93</v>
      </c>
      <c r="I44" s="6">
        <v>1982</v>
      </c>
      <c r="J44" s="6"/>
      <c r="L44" s="18">
        <v>45</v>
      </c>
      <c r="AK44" s="18">
        <v>47</v>
      </c>
      <c r="AS44" s="18"/>
      <c r="AT44" s="18"/>
      <c r="AV44" s="2"/>
    </row>
    <row r="45" spans="1:48" ht="13.5" customHeight="1">
      <c r="A45" s="13"/>
      <c r="B45" s="2">
        <f>SUM(K45:AV45)</f>
        <v>91</v>
      </c>
      <c r="C45" s="19">
        <f>COUNT(K45:AV45)</f>
        <v>2</v>
      </c>
      <c r="D45" s="19">
        <f>IF(COUNT(K45:AV45)&gt;0,LARGE(K45:AV45,1),0)+IF(COUNT(K45:AV45)&gt;1,LARGE(K45:AV45,2),0)+IF(COUNT(K45:AV45)&gt;2,LARGE(K45:AV45,3),0)+IF(COUNT(K45:AV45)&gt;3,LARGE(K45:AV45,4),0)+IF(COUNT(K45:AV45)&gt;4,LARGE(K45:AV45,5),0)+IF(COUNT(K45:AV45)&gt;5,LARGE(K45:AV45,6),0)+IF(COUNT(K45:AV45)&gt;6,LARGE(K45:AV45,7),0)+IF(COUNT(K45:AV45)&gt;7,LARGE(K45:AV45,8),0)+IF(COUNT(K45:AV45)&gt;8,LARGE(K45:AV45,9),0)+IF(COUNT(K45:AV45)&gt;9,LARGE(K45:AV45,10),0)+IF(COUNT(K45:AV45)&gt;10,LARGE(K45:AV45,11),0)+IF(COUNT(K45:AV45)&gt;11,LARGE(K45:AV45,12),0)+IF(COUNT(K45:AV45)&gt;12,LARGE(K45:AV45,13),0)+IF(COUNT(K45:AV45)&gt;13,LARGE(K45:AV45,14),0)+IF(COUNT(K45:AV45)&gt;14,LARGE(K45:AV45,15),0)</f>
        <v>91</v>
      </c>
      <c r="E45" s="19">
        <f>IF(COUNT(K45:AV45)&lt;22,IF(COUNT(K45:AV45)&gt;14,(COUNT(K45:AV45)-15),0)*20,120)</f>
        <v>0</v>
      </c>
      <c r="F45" s="22">
        <f>D45+E45</f>
        <v>91</v>
      </c>
      <c r="G45" s="33" t="s">
        <v>150</v>
      </c>
      <c r="H45" s="6" t="s">
        <v>151</v>
      </c>
      <c r="I45" s="33">
        <v>1983</v>
      </c>
      <c r="J45" s="33" t="s">
        <v>152</v>
      </c>
      <c r="N45" s="3">
        <v>45</v>
      </c>
      <c r="Y45" s="18"/>
      <c r="AA45" s="18">
        <v>46</v>
      </c>
      <c r="AJ45" s="25"/>
      <c r="AU45" s="6"/>
      <c r="AV45" s="2"/>
    </row>
    <row r="46" spans="1:47" ht="13.5" customHeight="1">
      <c r="A46" s="13"/>
      <c r="B46" s="2">
        <f>SUM(K46:AV46)</f>
        <v>90</v>
      </c>
      <c r="C46" s="19">
        <f>COUNT(K46:AV46)</f>
        <v>2</v>
      </c>
      <c r="D46" s="19">
        <f>IF(COUNT(K46:AV46)&gt;0,LARGE(K46:AV46,1),0)+IF(COUNT(K46:AV46)&gt;1,LARGE(K46:AV46,2),0)+IF(COUNT(K46:AV46)&gt;2,LARGE(K46:AV46,3),0)+IF(COUNT(K46:AV46)&gt;3,LARGE(K46:AV46,4),0)+IF(COUNT(K46:AV46)&gt;4,LARGE(K46:AV46,5),0)+IF(COUNT(K46:AV46)&gt;5,LARGE(K46:AV46,6),0)+IF(COUNT(K46:AV46)&gt;6,LARGE(K46:AV46,7),0)+IF(COUNT(K46:AV46)&gt;7,LARGE(K46:AV46,8),0)+IF(COUNT(K46:AV46)&gt;8,LARGE(K46:AV46,9),0)+IF(COUNT(K46:AV46)&gt;9,LARGE(K46:AV46,10),0)+IF(COUNT(K46:AV46)&gt;10,LARGE(K46:AV46,11),0)+IF(COUNT(K46:AV46)&gt;11,LARGE(K46:AV46,12),0)+IF(COUNT(K46:AV46)&gt;12,LARGE(K46:AV46,13),0)+IF(COUNT(K46:AV46)&gt;13,LARGE(K46:AV46,14),0)+IF(COUNT(K46:AV46)&gt;14,LARGE(K46:AV46,15),0)</f>
        <v>90</v>
      </c>
      <c r="E46" s="19">
        <f>IF(COUNT(K46:AV46)&lt;22,IF(COUNT(K46:AV46)&gt;14,(COUNT(K46:AV46)-15),0)*20,120)</f>
        <v>0</v>
      </c>
      <c r="F46" s="22">
        <f>D46+E46</f>
        <v>90</v>
      </c>
      <c r="G46" s="34" t="s">
        <v>245</v>
      </c>
      <c r="H46" s="34" t="s">
        <v>246</v>
      </c>
      <c r="I46" s="6">
        <v>1984</v>
      </c>
      <c r="J46" s="34"/>
      <c r="P46" s="3">
        <v>46</v>
      </c>
      <c r="AU46" s="3">
        <v>44</v>
      </c>
    </row>
    <row r="47" spans="1:23" ht="13.5" customHeight="1">
      <c r="A47" s="13"/>
      <c r="B47" s="2">
        <f>SUM(K47:AV47)</f>
        <v>87</v>
      </c>
      <c r="C47" s="19">
        <f>COUNT(K47:AV47)</f>
        <v>2</v>
      </c>
      <c r="D47" s="19">
        <f>IF(COUNT(K47:AV47)&gt;0,LARGE(K47:AV47,1),0)+IF(COUNT(K47:AV47)&gt;1,LARGE(K47:AV47,2),0)+IF(COUNT(K47:AV47)&gt;2,LARGE(K47:AV47,3),0)+IF(COUNT(K47:AV47)&gt;3,LARGE(K47:AV47,4),0)+IF(COUNT(K47:AV47)&gt;4,LARGE(K47:AV47,5),0)+IF(COUNT(K47:AV47)&gt;5,LARGE(K47:AV47,6),0)+IF(COUNT(K47:AV47)&gt;6,LARGE(K47:AV47,7),0)+IF(COUNT(K47:AV47)&gt;7,LARGE(K47:AV47,8),0)+IF(COUNT(K47:AV47)&gt;8,LARGE(K47:AV47,9),0)+IF(COUNT(K47:AV47)&gt;9,LARGE(K47:AV47,10),0)+IF(COUNT(K47:AV47)&gt;10,LARGE(K47:AV47,11),0)+IF(COUNT(K47:AV47)&gt;11,LARGE(K47:AV47,12),0)+IF(COUNT(K47:AV47)&gt;12,LARGE(K47:AV47,13),0)+IF(COUNT(K47:AV47)&gt;13,LARGE(K47:AV47,14),0)+IF(COUNT(K47:AV47)&gt;14,LARGE(K47:AV47,15),0)</f>
        <v>87</v>
      </c>
      <c r="E47" s="19">
        <f>IF(COUNT(K47:AV47)&lt;22,IF(COUNT(K47:AV47)&gt;14,(COUNT(K47:AV47)-15),0)*20,120)</f>
        <v>0</v>
      </c>
      <c r="F47" s="22">
        <f>D47+E47</f>
        <v>87</v>
      </c>
      <c r="G47" s="24" t="s">
        <v>280</v>
      </c>
      <c r="H47" s="24" t="s">
        <v>281</v>
      </c>
      <c r="I47" s="36" t="s">
        <v>282</v>
      </c>
      <c r="J47" s="24" t="s">
        <v>63</v>
      </c>
      <c r="Q47" s="3">
        <v>41</v>
      </c>
      <c r="W47" s="18">
        <v>46</v>
      </c>
    </row>
    <row r="48" spans="1:48" ht="13.5" customHeight="1">
      <c r="A48" s="13"/>
      <c r="B48" s="2">
        <f>SUM(K48:AV48)</f>
        <v>72</v>
      </c>
      <c r="C48" s="19">
        <f>COUNT(K48:AV48)</f>
        <v>2</v>
      </c>
      <c r="D48" s="19">
        <f>IF(COUNT(K48:AV48)&gt;0,LARGE(K48:AV48,1),0)+IF(COUNT(K48:AV48)&gt;1,LARGE(K48:AV48,2),0)+IF(COUNT(K48:AV48)&gt;2,LARGE(K48:AV48,3),0)+IF(COUNT(K48:AV48)&gt;3,LARGE(K48:AV48,4),0)+IF(COUNT(K48:AV48)&gt;4,LARGE(K48:AV48,5),0)+IF(COUNT(K48:AV48)&gt;5,LARGE(K48:AV48,6),0)+IF(COUNT(K48:AV48)&gt;6,LARGE(K48:AV48,7),0)+IF(COUNT(K48:AV48)&gt;7,LARGE(K48:AV48,8),0)+IF(COUNT(K48:AV48)&gt;8,LARGE(K48:AV48,9),0)+IF(COUNT(K48:AV48)&gt;9,LARGE(K48:AV48,10),0)+IF(COUNT(K48:AV48)&gt;10,LARGE(K48:AV48,11),0)+IF(COUNT(K48:AV48)&gt;11,LARGE(K48:AV48,12),0)+IF(COUNT(K48:AV48)&gt;12,LARGE(K48:AV48,13),0)+IF(COUNT(K48:AV48)&gt;13,LARGE(K48:AV48,14),0)+IF(COUNT(K48:AV48)&gt;14,LARGE(K48:AV48,15),0)</f>
        <v>72</v>
      </c>
      <c r="E48" s="19">
        <f>IF(COUNT(K48:AV48)&lt;22,IF(COUNT(K48:AV48)&gt;14,(COUNT(K48:AV48)-15),0)*20,120)</f>
        <v>0</v>
      </c>
      <c r="F48" s="22">
        <f>D48+E48</f>
        <v>72</v>
      </c>
      <c r="G48" s="33" t="s">
        <v>155</v>
      </c>
      <c r="H48" s="6" t="s">
        <v>156</v>
      </c>
      <c r="I48" s="33">
        <v>1984</v>
      </c>
      <c r="J48" s="33"/>
      <c r="N48" s="3">
        <v>41</v>
      </c>
      <c r="AA48" s="18"/>
      <c r="AJ48" s="3">
        <v>31</v>
      </c>
      <c r="AV48" s="2"/>
    </row>
    <row r="49" spans="1:48" ht="13.5" customHeight="1">
      <c r="A49" s="13"/>
      <c r="B49" s="2">
        <f>SUM(K49:AV49)</f>
        <v>70</v>
      </c>
      <c r="C49" s="19">
        <f>COUNT(K49:AV49)</f>
        <v>2</v>
      </c>
      <c r="D49" s="19">
        <f>IF(COUNT(K49:AV49)&gt;0,LARGE(K49:AV49,1),0)+IF(COUNT(K49:AV49)&gt;1,LARGE(K49:AV49,2),0)+IF(COUNT(K49:AV49)&gt;2,LARGE(K49:AV49,3),0)+IF(COUNT(K49:AV49)&gt;3,LARGE(K49:AV49,4),0)+IF(COUNT(K49:AV49)&gt;4,LARGE(K49:AV49,5),0)+IF(COUNT(K49:AV49)&gt;5,LARGE(K49:AV49,6),0)+IF(COUNT(K49:AV49)&gt;6,LARGE(K49:AV49,7),0)+IF(COUNT(K49:AV49)&gt;7,LARGE(K49:AV49,8),0)+IF(COUNT(K49:AV49)&gt;8,LARGE(K49:AV49,9),0)+IF(COUNT(K49:AV49)&gt;9,LARGE(K49:AV49,10),0)+IF(COUNT(K49:AV49)&gt;10,LARGE(K49:AV49,11),0)+IF(COUNT(K49:AV49)&gt;11,LARGE(K49:AV49,12),0)+IF(COUNT(K49:AV49)&gt;12,LARGE(K49:AV49,13),0)+IF(COUNT(K49:AV49)&gt;13,LARGE(K49:AV49,14),0)+IF(COUNT(K49:AV49)&gt;14,LARGE(K49:AV49,15),0)</f>
        <v>70</v>
      </c>
      <c r="E49" s="19">
        <f>IF(COUNT(K49:AV49)&lt;22,IF(COUNT(K49:AV49)&gt;14,(COUNT(K49:AV49)-15),0)*20,120)</f>
        <v>0</v>
      </c>
      <c r="F49" s="22">
        <f>D49+E49</f>
        <v>70</v>
      </c>
      <c r="G49" s="6" t="s">
        <v>118</v>
      </c>
      <c r="H49" s="6" t="s">
        <v>119</v>
      </c>
      <c r="I49" s="6">
        <v>1983</v>
      </c>
      <c r="J49" s="6" t="s">
        <v>83</v>
      </c>
      <c r="L49" s="18">
        <v>32</v>
      </c>
      <c r="O49" s="3">
        <v>38</v>
      </c>
      <c r="W49" s="18"/>
      <c r="AU49" s="6"/>
      <c r="AV49" s="2"/>
    </row>
    <row r="50" spans="1:43" ht="13.5" customHeight="1">
      <c r="A50" s="13"/>
      <c r="B50" s="2">
        <f>SUM(K50:AV50)</f>
        <v>50</v>
      </c>
      <c r="C50" s="19">
        <f>COUNT(K50:AV50)</f>
        <v>1</v>
      </c>
      <c r="D50" s="19">
        <f>IF(COUNT(K50:AV50)&gt;0,LARGE(K50:AV50,1),0)+IF(COUNT(K50:AV50)&gt;1,LARGE(K50:AV50,2),0)+IF(COUNT(K50:AV50)&gt;2,LARGE(K50:AV50,3),0)+IF(COUNT(K50:AV50)&gt;3,LARGE(K50:AV50,4),0)+IF(COUNT(K50:AV50)&gt;4,LARGE(K50:AV50,5),0)+IF(COUNT(K50:AV50)&gt;5,LARGE(K50:AV50,6),0)+IF(COUNT(K50:AV50)&gt;6,LARGE(K50:AV50,7),0)+IF(COUNT(K50:AV50)&gt;7,LARGE(K50:AV50,8),0)+IF(COUNT(K50:AV50)&gt;8,LARGE(K50:AV50,9),0)+IF(COUNT(K50:AV50)&gt;9,LARGE(K50:AV50,10),0)+IF(COUNT(K50:AV50)&gt;10,LARGE(K50:AV50,11),0)+IF(COUNT(K50:AV50)&gt;11,LARGE(K50:AV50,12),0)+IF(COUNT(K50:AV50)&gt;12,LARGE(K50:AV50,13),0)+IF(COUNT(K50:AV50)&gt;13,LARGE(K50:AV50,14),0)+IF(COUNT(K50:AV50)&gt;14,LARGE(K50:AV50,15),0)</f>
        <v>50</v>
      </c>
      <c r="E50" s="19">
        <f>IF(COUNT(K50:AV50)&lt;22,IF(COUNT(K50:AV50)&gt;14,(COUNT(K50:AV50)-15),0)*20,120)</f>
        <v>0</v>
      </c>
      <c r="F50" s="22">
        <f>D50+E50</f>
        <v>50</v>
      </c>
      <c r="G50" s="48" t="s">
        <v>519</v>
      </c>
      <c r="H50" s="48" t="s">
        <v>520</v>
      </c>
      <c r="I50" s="48">
        <v>1983</v>
      </c>
      <c r="J50" s="48" t="s">
        <v>521</v>
      </c>
      <c r="AQ50" s="18">
        <v>50</v>
      </c>
    </row>
    <row r="51" spans="1:37" ht="13.5" customHeight="1">
      <c r="A51" s="13"/>
      <c r="B51" s="2">
        <f>SUM(K51:AV51)</f>
        <v>50</v>
      </c>
      <c r="C51" s="19">
        <f>COUNT(K51:AV51)</f>
        <v>1</v>
      </c>
      <c r="D51" s="19">
        <f>IF(COUNT(K51:AV51)&gt;0,LARGE(K51:AV51,1),0)+IF(COUNT(K51:AV51)&gt;1,LARGE(K51:AV51,2),0)+IF(COUNT(K51:AV51)&gt;2,LARGE(K51:AV51,3),0)+IF(COUNT(K51:AV51)&gt;3,LARGE(K51:AV51,4),0)+IF(COUNT(K51:AV51)&gt;4,LARGE(K51:AV51,5),0)+IF(COUNT(K51:AV51)&gt;5,LARGE(K51:AV51,6),0)+IF(COUNT(K51:AV51)&gt;6,LARGE(K51:AV51,7),0)+IF(COUNT(K51:AV51)&gt;7,LARGE(K51:AV51,8),0)+IF(COUNT(K51:AV51)&gt;8,LARGE(K51:AV51,9),0)+IF(COUNT(K51:AV51)&gt;9,LARGE(K51:AV51,10),0)+IF(COUNT(K51:AV51)&gt;10,LARGE(K51:AV51,11),0)+IF(COUNT(K51:AV51)&gt;11,LARGE(K51:AV51,12),0)+IF(COUNT(K51:AV51)&gt;12,LARGE(K51:AV51,13),0)+IF(COUNT(K51:AV51)&gt;13,LARGE(K51:AV51,14),0)+IF(COUNT(K51:AV51)&gt;14,LARGE(K51:AV51,15),0)</f>
        <v>50</v>
      </c>
      <c r="E51" s="19">
        <f>IF(COUNT(K51:AV51)&lt;22,IF(COUNT(K51:AV51)&gt;14,(COUNT(K51:AV51)-15),0)*20,120)</f>
        <v>0</v>
      </c>
      <c r="F51" s="22">
        <f>D51+E51</f>
        <v>50</v>
      </c>
      <c r="G51" s="24" t="s">
        <v>479</v>
      </c>
      <c r="H51" s="24" t="s">
        <v>480</v>
      </c>
      <c r="I51" s="62">
        <v>1984</v>
      </c>
      <c r="J51" s="24" t="s">
        <v>441</v>
      </c>
      <c r="S51" s="18"/>
      <c r="U51" s="18"/>
      <c r="AA51" s="18"/>
      <c r="AK51" s="18">
        <v>50</v>
      </c>
    </row>
    <row r="52" spans="1:48" ht="13.5" customHeight="1">
      <c r="A52" s="13"/>
      <c r="B52" s="2">
        <f>SUM(K52:AV52)</f>
        <v>50</v>
      </c>
      <c r="C52" s="19">
        <f>COUNT(K52:AV52)</f>
        <v>1</v>
      </c>
      <c r="D52" s="19">
        <f>IF(COUNT(K52:AV52)&gt;0,LARGE(K52:AV52,1),0)+IF(COUNT(K52:AV52)&gt;1,LARGE(K52:AV52,2),0)+IF(COUNT(K52:AV52)&gt;2,LARGE(K52:AV52,3),0)+IF(COUNT(K52:AV52)&gt;3,LARGE(K52:AV52,4),0)+IF(COUNT(K52:AV52)&gt;4,LARGE(K52:AV52,5),0)+IF(COUNT(K52:AV52)&gt;5,LARGE(K52:AV52,6),0)+IF(COUNT(K52:AV52)&gt;6,LARGE(K52:AV52,7),0)+IF(COUNT(K52:AV52)&gt;7,LARGE(K52:AV52,8),0)+IF(COUNT(K52:AV52)&gt;8,LARGE(K52:AV52,9),0)+IF(COUNT(K52:AV52)&gt;9,LARGE(K52:AV52,10),0)+IF(COUNT(K52:AV52)&gt;10,LARGE(K52:AV52,11),0)+IF(COUNT(K52:AV52)&gt;11,LARGE(K52:AV52,12),0)+IF(COUNT(K52:AV52)&gt;12,LARGE(K52:AV52,13),0)+IF(COUNT(K52:AV52)&gt;13,LARGE(K52:AV52,14),0)+IF(COUNT(K52:AV52)&gt;14,LARGE(K52:AV52,15),0)</f>
        <v>50</v>
      </c>
      <c r="E52" s="19">
        <f>IF(COUNT(K52:AV52)&lt;22,IF(COUNT(K52:AV52)&gt;14,(COUNT(K52:AV52)-15),0)*20,120)</f>
        <v>0</v>
      </c>
      <c r="F52" s="22">
        <f>D52+E52</f>
        <v>50</v>
      </c>
      <c r="G52" s="53" t="s">
        <v>436</v>
      </c>
      <c r="H52" s="53" t="s">
        <v>437</v>
      </c>
      <c r="I52" s="54">
        <v>1985</v>
      </c>
      <c r="J52" s="55" t="s">
        <v>438</v>
      </c>
      <c r="K52" s="6"/>
      <c r="M52" s="6"/>
      <c r="N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G52" s="16"/>
      <c r="AH52" s="56">
        <v>50</v>
      </c>
      <c r="AI52" s="6"/>
      <c r="AJ52" s="6"/>
      <c r="AK52" s="6"/>
      <c r="AL52" s="16"/>
      <c r="AM52" s="6"/>
      <c r="AN52" s="6"/>
      <c r="AO52" s="6"/>
      <c r="AP52" s="6"/>
      <c r="AQ52" s="6"/>
      <c r="AR52" s="6"/>
      <c r="AS52" s="6"/>
      <c r="AT52" s="6"/>
      <c r="AV52" s="2"/>
    </row>
    <row r="53" spans="1:48" ht="13.5" customHeight="1">
      <c r="A53" s="13"/>
      <c r="B53" s="2">
        <f>SUM(K53:AV53)</f>
        <v>50</v>
      </c>
      <c r="C53" s="19">
        <f>COUNT(K53:AV53)</f>
        <v>1</v>
      </c>
      <c r="D53" s="19">
        <f>IF(COUNT(K53:AV53)&gt;0,LARGE(K53:AV53,1),0)+IF(COUNT(K53:AV53)&gt;1,LARGE(K53:AV53,2),0)+IF(COUNT(K53:AV53)&gt;2,LARGE(K53:AV53,3),0)+IF(COUNT(K53:AV53)&gt;3,LARGE(K53:AV53,4),0)+IF(COUNT(K53:AV53)&gt;4,LARGE(K53:AV53,5),0)+IF(COUNT(K53:AV53)&gt;5,LARGE(K53:AV53,6),0)+IF(COUNT(K53:AV53)&gt;6,LARGE(K53:AV53,7),0)+IF(COUNT(K53:AV53)&gt;7,LARGE(K53:AV53,8),0)+IF(COUNT(K53:AV53)&gt;8,LARGE(K53:AV53,9),0)+IF(COUNT(K53:AV53)&gt;9,LARGE(K53:AV53,10),0)+IF(COUNT(K53:AV53)&gt;10,LARGE(K53:AV53,11),0)+IF(COUNT(K53:AV53)&gt;11,LARGE(K53:AV53,12),0)+IF(COUNT(K53:AV53)&gt;12,LARGE(K53:AV53,13),0)+IF(COUNT(K53:AV53)&gt;13,LARGE(K53:AV53,14),0)+IF(COUNT(K53:AV53)&gt;14,LARGE(K53:AV53,15),0)</f>
        <v>50</v>
      </c>
      <c r="E53" s="19">
        <f>IF(COUNT(K53:AV53)&lt;22,IF(COUNT(K53:AV53)&gt;14,(COUNT(K53:AV53)-15),0)*20,120)</f>
        <v>0</v>
      </c>
      <c r="F53" s="22">
        <f>D53+E53</f>
        <v>50</v>
      </c>
      <c r="G53" s="38" t="s">
        <v>327</v>
      </c>
      <c r="H53" s="38" t="s">
        <v>328</v>
      </c>
      <c r="I53" s="39" t="s">
        <v>329</v>
      </c>
      <c r="J53" s="38" t="s">
        <v>330</v>
      </c>
      <c r="M53" s="18"/>
      <c r="P53" s="18"/>
      <c r="R53" s="18">
        <v>50</v>
      </c>
      <c r="AV53" s="2"/>
    </row>
    <row r="54" spans="1:48" ht="13.5" customHeight="1">
      <c r="A54" s="13"/>
      <c r="B54" s="2">
        <f>SUM(K54:AV54)</f>
        <v>50</v>
      </c>
      <c r="C54" s="19">
        <f>COUNT(K54:AV54)</f>
        <v>1</v>
      </c>
      <c r="D54" s="19">
        <f>IF(COUNT(K54:AV54)&gt;0,LARGE(K54:AV54,1),0)+IF(COUNT(K54:AV54)&gt;1,LARGE(K54:AV54,2),0)+IF(COUNT(K54:AV54)&gt;2,LARGE(K54:AV54,3),0)+IF(COUNT(K54:AV54)&gt;3,LARGE(K54:AV54,4),0)+IF(COUNT(K54:AV54)&gt;4,LARGE(K54:AV54,5),0)+IF(COUNT(K54:AV54)&gt;5,LARGE(K54:AV54,6),0)+IF(COUNT(K54:AV54)&gt;6,LARGE(K54:AV54,7),0)+IF(COUNT(K54:AV54)&gt;7,LARGE(K54:AV54,8),0)+IF(COUNT(K54:AV54)&gt;8,LARGE(K54:AV54,9),0)+IF(COUNT(K54:AV54)&gt;9,LARGE(K54:AV54,10),0)+IF(COUNT(K54:AV54)&gt;10,LARGE(K54:AV54,11),0)+IF(COUNT(K54:AV54)&gt;11,LARGE(K54:AV54,12),0)+IF(COUNT(K54:AV54)&gt;12,LARGE(K54:AV54,13),0)+IF(COUNT(K54:AV54)&gt;13,LARGE(K54:AV54,14),0)+IF(COUNT(K54:AV54)&gt;14,LARGE(K54:AV54,15),0)</f>
        <v>50</v>
      </c>
      <c r="E54" s="19">
        <f>IF(COUNT(K54:AV54)&lt;22,IF(COUNT(K54:AV54)&gt;14,(COUNT(K54:AV54)-15),0)*20,120)</f>
        <v>0</v>
      </c>
      <c r="F54" s="22">
        <f>D54+E54</f>
        <v>50</v>
      </c>
      <c r="G54" s="6" t="s">
        <v>81</v>
      </c>
      <c r="H54" s="6" t="s">
        <v>82</v>
      </c>
      <c r="I54" s="6">
        <v>1986</v>
      </c>
      <c r="J54" s="6" t="s">
        <v>83</v>
      </c>
      <c r="L54" s="18">
        <v>50</v>
      </c>
      <c r="M54" s="18"/>
      <c r="AU54" s="6"/>
      <c r="AV54" s="2"/>
    </row>
    <row r="55" spans="1:48" ht="13.5" customHeight="1">
      <c r="A55" s="13"/>
      <c r="B55" s="2">
        <f>SUM(K55:AV55)</f>
        <v>50</v>
      </c>
      <c r="C55" s="19">
        <f>COUNT(K55:AV55)</f>
        <v>1</v>
      </c>
      <c r="D55" s="19">
        <f>IF(COUNT(K55:AV55)&gt;0,LARGE(K55:AV55,1),0)+IF(COUNT(K55:AV55)&gt;1,LARGE(K55:AV55,2),0)+IF(COUNT(K55:AV55)&gt;2,LARGE(K55:AV55,3),0)+IF(COUNT(K55:AV55)&gt;3,LARGE(K55:AV55,4),0)+IF(COUNT(K55:AV55)&gt;4,LARGE(K55:AV55,5),0)+IF(COUNT(K55:AV55)&gt;5,LARGE(K55:AV55,6),0)+IF(COUNT(K55:AV55)&gt;6,LARGE(K55:AV55,7),0)+IF(COUNT(K55:AV55)&gt;7,LARGE(K55:AV55,8),0)+IF(COUNT(K55:AV55)&gt;8,LARGE(K55:AV55,9),0)+IF(COUNT(K55:AV55)&gt;9,LARGE(K55:AV55,10),0)+IF(COUNT(K55:AV55)&gt;10,LARGE(K55:AV55,11),0)+IF(COUNT(K55:AV55)&gt;11,LARGE(K55:AV55,12),0)+IF(COUNT(K55:AV55)&gt;12,LARGE(K55:AV55,13),0)+IF(COUNT(K55:AV55)&gt;13,LARGE(K55:AV55,14),0)+IF(COUNT(K55:AV55)&gt;14,LARGE(K55:AV55,15),0)</f>
        <v>50</v>
      </c>
      <c r="E55" s="19">
        <f>IF(COUNT(K55:AV55)&lt;22,IF(COUNT(K55:AV55)&gt;14,(COUNT(K55:AV55)-15),0)*20,120)</f>
        <v>0</v>
      </c>
      <c r="F55" s="22">
        <f>D55+E55</f>
        <v>50</v>
      </c>
      <c r="G55" s="6" t="s">
        <v>70</v>
      </c>
      <c r="H55" s="29" t="s">
        <v>71</v>
      </c>
      <c r="I55" s="29">
        <v>1985</v>
      </c>
      <c r="J55" s="29" t="s">
        <v>72</v>
      </c>
      <c r="K55" s="28">
        <v>50</v>
      </c>
      <c r="L55" s="18"/>
      <c r="O55" s="18"/>
      <c r="Q55" s="18"/>
      <c r="AC55" s="25"/>
      <c r="AF55" s="18"/>
      <c r="AU55" s="6"/>
      <c r="AV55" s="2"/>
    </row>
    <row r="56" spans="1:48" ht="13.5" customHeight="1">
      <c r="A56" s="13"/>
      <c r="B56" s="2">
        <f>SUM(K56:AV56)</f>
        <v>49</v>
      </c>
      <c r="C56" s="19">
        <f>COUNT(K56:AV56)</f>
        <v>1</v>
      </c>
      <c r="D56" s="19">
        <f>IF(COUNT(K56:AV56)&gt;0,LARGE(K56:AV56,1),0)+IF(COUNT(K56:AV56)&gt;1,LARGE(K56:AV56,2),0)+IF(COUNT(K56:AV56)&gt;2,LARGE(K56:AV56,3),0)+IF(COUNT(K56:AV56)&gt;3,LARGE(K56:AV56,4),0)+IF(COUNT(K56:AV56)&gt;4,LARGE(K56:AV56,5),0)+IF(COUNT(K56:AV56)&gt;5,LARGE(K56:AV56,6),0)+IF(COUNT(K56:AV56)&gt;6,LARGE(K56:AV56,7),0)+IF(COUNT(K56:AV56)&gt;7,LARGE(K56:AV56,8),0)+IF(COUNT(K56:AV56)&gt;8,LARGE(K56:AV56,9),0)+IF(COUNT(K56:AV56)&gt;9,LARGE(K56:AV56,10),0)+IF(COUNT(K56:AV56)&gt;10,LARGE(K56:AV56,11),0)+IF(COUNT(K56:AV56)&gt;11,LARGE(K56:AV56,12),0)+IF(COUNT(K56:AV56)&gt;12,LARGE(K56:AV56,13),0)+IF(COUNT(K56:AV56)&gt;13,LARGE(K56:AV56,14),0)+IF(COUNT(K56:AV56)&gt;14,LARGE(K56:AV56,15),0)</f>
        <v>49</v>
      </c>
      <c r="E56" s="19">
        <f>IF(COUNT(K56:AV56)&lt;22,IF(COUNT(K56:AV56)&gt;14,(COUNT(K56:AV56)-15),0)*20,120)</f>
        <v>0</v>
      </c>
      <c r="F56" s="22">
        <f>D56+E56</f>
        <v>49</v>
      </c>
      <c r="G56" s="34" t="s">
        <v>212</v>
      </c>
      <c r="H56" s="34" t="s">
        <v>213</v>
      </c>
      <c r="I56" s="6"/>
      <c r="J56" s="35"/>
      <c r="O56" s="3">
        <v>49</v>
      </c>
      <c r="AV56" s="2"/>
    </row>
    <row r="57" spans="1:48" ht="13.5" customHeight="1">
      <c r="A57" s="13"/>
      <c r="B57" s="2">
        <f>SUM(K57:AV57)</f>
        <v>49</v>
      </c>
      <c r="C57" s="19">
        <f>COUNT(K57:AV57)</f>
        <v>1</v>
      </c>
      <c r="D57" s="19">
        <f>IF(COUNT(K57:AV57)&gt;0,LARGE(K57:AV57,1),0)+IF(COUNT(K57:AV57)&gt;1,LARGE(K57:AV57,2),0)+IF(COUNT(K57:AV57)&gt;2,LARGE(K57:AV57,3),0)+IF(COUNT(K57:AV57)&gt;3,LARGE(K57:AV57,4),0)+IF(COUNT(K57:AV57)&gt;4,LARGE(K57:AV57,5),0)+IF(COUNT(K57:AV57)&gt;5,LARGE(K57:AV57,6),0)+IF(COUNT(K57:AV57)&gt;6,LARGE(K57:AV57,7),0)+IF(COUNT(K57:AV57)&gt;7,LARGE(K57:AV57,8),0)+IF(COUNT(K57:AV57)&gt;8,LARGE(K57:AV57,9),0)+IF(COUNT(K57:AV57)&gt;9,LARGE(K57:AV57,10),0)+IF(COUNT(K57:AV57)&gt;10,LARGE(K57:AV57,11),0)+IF(COUNT(K57:AV57)&gt;11,LARGE(K57:AV57,12),0)+IF(COUNT(K57:AV57)&gt;12,LARGE(K57:AV57,13),0)+IF(COUNT(K57:AV57)&gt;13,LARGE(K57:AV57,14),0)+IF(COUNT(K57:AV57)&gt;14,LARGE(K57:AV57,15),0)</f>
        <v>49</v>
      </c>
      <c r="E57" s="19">
        <f>IF(COUNT(K57:AV57)&lt;22,IF(COUNT(K57:AV57)&gt;14,(COUNT(K57:AV57)-15),0)*20,120)</f>
        <v>0</v>
      </c>
      <c r="F57" s="22">
        <f>D57+E57</f>
        <v>49</v>
      </c>
      <c r="G57" s="6" t="s">
        <v>73</v>
      </c>
      <c r="H57" s="29" t="s">
        <v>74</v>
      </c>
      <c r="I57" s="29">
        <v>1984</v>
      </c>
      <c r="J57" s="29" t="s">
        <v>75</v>
      </c>
      <c r="K57" s="28">
        <v>49</v>
      </c>
      <c r="O57" s="18"/>
      <c r="AU57" s="6"/>
      <c r="AV57" s="2"/>
    </row>
    <row r="58" spans="1:48" ht="13.5" customHeight="1">
      <c r="A58" s="13"/>
      <c r="B58" s="2">
        <f>SUM(K58:AV58)</f>
        <v>49</v>
      </c>
      <c r="C58" s="19">
        <f>COUNT(K58:AV58)</f>
        <v>1</v>
      </c>
      <c r="D58" s="19">
        <f>IF(COUNT(K58:AV58)&gt;0,LARGE(K58:AV58,1),0)+IF(COUNT(K58:AV58)&gt;1,LARGE(K58:AV58,2),0)+IF(COUNT(K58:AV58)&gt;2,LARGE(K58:AV58,3),0)+IF(COUNT(K58:AV58)&gt;3,LARGE(K58:AV58,4),0)+IF(COUNT(K58:AV58)&gt;4,LARGE(K58:AV58,5),0)+IF(COUNT(K58:AV58)&gt;5,LARGE(K58:AV58,6),0)+IF(COUNT(K58:AV58)&gt;6,LARGE(K58:AV58,7),0)+IF(COUNT(K58:AV58)&gt;7,LARGE(K58:AV58,8),0)+IF(COUNT(K58:AV58)&gt;8,LARGE(K58:AV58,9),0)+IF(COUNT(K58:AV58)&gt;9,LARGE(K58:AV58,10),0)+IF(COUNT(K58:AV58)&gt;10,LARGE(K58:AV58,11),0)+IF(COUNT(K58:AV58)&gt;11,LARGE(K58:AV58,12),0)+IF(COUNT(K58:AV58)&gt;12,LARGE(K58:AV58,13),0)+IF(COUNT(K58:AV58)&gt;13,LARGE(K58:AV58,14),0)+IF(COUNT(K58:AV58)&gt;14,LARGE(K58:AV58,15),0)</f>
        <v>49</v>
      </c>
      <c r="E58" s="19">
        <f>IF(COUNT(K58:AV58)&lt;22,IF(COUNT(K58:AV58)&gt;14,(COUNT(K58:AV58)-15),0)*20,120)</f>
        <v>0</v>
      </c>
      <c r="F58" s="22">
        <f>D58+E58</f>
        <v>49</v>
      </c>
      <c r="G58" s="33" t="s">
        <v>139</v>
      </c>
      <c r="H58" s="33" t="s">
        <v>140</v>
      </c>
      <c r="I58" s="33">
        <v>1986</v>
      </c>
      <c r="J58" s="33" t="s">
        <v>141</v>
      </c>
      <c r="M58" s="3">
        <v>49</v>
      </c>
      <c r="AA58" s="18"/>
      <c r="AV58" s="2"/>
    </row>
    <row r="59" spans="1:47" ht="13.5" customHeight="1">
      <c r="A59" s="13"/>
      <c r="B59" s="2">
        <f>SUM(K59:AV59)</f>
        <v>49</v>
      </c>
      <c r="C59" s="19">
        <f>COUNT(K59:AV59)</f>
        <v>1</v>
      </c>
      <c r="D59" s="19">
        <f>IF(COUNT(K59:AV59)&gt;0,LARGE(K59:AV59,1),0)+IF(COUNT(K59:AV59)&gt;1,LARGE(K59:AV59,2),0)+IF(COUNT(K59:AV59)&gt;2,LARGE(K59:AV59,3),0)+IF(COUNT(K59:AV59)&gt;3,LARGE(K59:AV59,4),0)+IF(COUNT(K59:AV59)&gt;4,LARGE(K59:AV59,5),0)+IF(COUNT(K59:AV59)&gt;5,LARGE(K59:AV59,6),0)+IF(COUNT(K59:AV59)&gt;6,LARGE(K59:AV59,7),0)+IF(COUNT(K59:AV59)&gt;7,LARGE(K59:AV59,8),0)+IF(COUNT(K59:AV59)&gt;8,LARGE(K59:AV59,9),0)+IF(COUNT(K59:AV59)&gt;9,LARGE(K59:AV59,10),0)+IF(COUNT(K59:AV59)&gt;10,LARGE(K59:AV59,11),0)+IF(COUNT(K59:AV59)&gt;11,LARGE(K59:AV59,12),0)+IF(COUNT(K59:AV59)&gt;12,LARGE(K59:AV59,13),0)+IF(COUNT(K59:AV59)&gt;13,LARGE(K59:AV59,14),0)+IF(COUNT(K59:AV59)&gt;14,LARGE(K59:AV59,15),0)</f>
        <v>49</v>
      </c>
      <c r="E59" s="19">
        <f>IF(COUNT(K59:AV59)&lt;22,IF(COUNT(K59:AV59)&gt;14,(COUNT(K59:AV59)-15),0)*20,120)</f>
        <v>0</v>
      </c>
      <c r="F59" s="22">
        <f>D59+E59</f>
        <v>49</v>
      </c>
      <c r="G59" s="24" t="s">
        <v>535</v>
      </c>
      <c r="H59" s="64" t="s">
        <v>412</v>
      </c>
      <c r="I59" s="64">
        <v>1986</v>
      </c>
      <c r="J59" s="65"/>
      <c r="AE59" s="18"/>
      <c r="AN59" s="18"/>
      <c r="AU59" s="3">
        <v>49</v>
      </c>
    </row>
    <row r="60" spans="1:30" ht="13.5" customHeight="1">
      <c r="A60" s="13"/>
      <c r="B60" s="2">
        <f>SUM(K60:AV60)</f>
        <v>49</v>
      </c>
      <c r="C60" s="19">
        <f>COUNT(K60:AV60)</f>
        <v>1</v>
      </c>
      <c r="D60" s="19">
        <f>IF(COUNT(K60:AV60)&gt;0,LARGE(K60:AV60,1),0)+IF(COUNT(K60:AV60)&gt;1,LARGE(K60:AV60,2),0)+IF(COUNT(K60:AV60)&gt;2,LARGE(K60:AV60,3),0)+IF(COUNT(K60:AV60)&gt;3,LARGE(K60:AV60,4),0)+IF(COUNT(K60:AV60)&gt;4,LARGE(K60:AV60,5),0)+IF(COUNT(K60:AV60)&gt;5,LARGE(K60:AV60,6),0)+IF(COUNT(K60:AV60)&gt;6,LARGE(K60:AV60,7),0)+IF(COUNT(K60:AV60)&gt;7,LARGE(K60:AV60,8),0)+IF(COUNT(K60:AV60)&gt;8,LARGE(K60:AV60,9),0)+IF(COUNT(K60:AV60)&gt;9,LARGE(K60:AV60,10),0)+IF(COUNT(K60:AV60)&gt;10,LARGE(K60:AV60,11),0)+IF(COUNT(K60:AV60)&gt;11,LARGE(K60:AV60,12),0)+IF(COUNT(K60:AV60)&gt;12,LARGE(K60:AV60,13),0)+IF(COUNT(K60:AV60)&gt;13,LARGE(K60:AV60,14),0)+IF(COUNT(K60:AV60)&gt;14,LARGE(K60:AV60,15),0)</f>
        <v>49</v>
      </c>
      <c r="E60" s="19">
        <f>IF(COUNT(K60:AV60)&lt;22,IF(COUNT(K60:AV60)&gt;14,(COUNT(K60:AV60)-15),0)*20,120)</f>
        <v>0</v>
      </c>
      <c r="F60" s="22">
        <f>D60+E60</f>
        <v>49</v>
      </c>
      <c r="G60" s="51" t="s">
        <v>418</v>
      </c>
      <c r="H60" s="47" t="s">
        <v>240</v>
      </c>
      <c r="I60" s="24"/>
      <c r="J60" s="47" t="s">
        <v>14</v>
      </c>
      <c r="AD60" s="18">
        <v>49</v>
      </c>
    </row>
    <row r="61" spans="1:48" ht="13.5" customHeight="1">
      <c r="A61" s="13"/>
      <c r="B61" s="2">
        <f>SUM(K61:AV61)</f>
        <v>49</v>
      </c>
      <c r="C61" s="19">
        <f>COUNT(K61:AV61)</f>
        <v>1</v>
      </c>
      <c r="D61" s="19">
        <f>IF(COUNT(K61:AV61)&gt;0,LARGE(K61:AV61,1),0)+IF(COUNT(K61:AV61)&gt;1,LARGE(K61:AV61,2),0)+IF(COUNT(K61:AV61)&gt;2,LARGE(K61:AV61,3),0)+IF(COUNT(K61:AV61)&gt;3,LARGE(K61:AV61,4),0)+IF(COUNT(K61:AV61)&gt;4,LARGE(K61:AV61,5),0)+IF(COUNT(K61:AV61)&gt;5,LARGE(K61:AV61,6),0)+IF(COUNT(K61:AV61)&gt;6,LARGE(K61:AV61,7),0)+IF(COUNT(K61:AV61)&gt;7,LARGE(K61:AV61,8),0)+IF(COUNT(K61:AV61)&gt;8,LARGE(K61:AV61,9),0)+IF(COUNT(K61:AV61)&gt;9,LARGE(K61:AV61,10),0)+IF(COUNT(K61:AV61)&gt;10,LARGE(K61:AV61,11),0)+IF(COUNT(K61:AV61)&gt;11,LARGE(K61:AV61,12),0)+IF(COUNT(K61:AV61)&gt;12,LARGE(K61:AV61,13),0)+IF(COUNT(K61:AV61)&gt;13,LARGE(K61:AV61,14),0)+IF(COUNT(K61:AV61)&gt;14,LARGE(K61:AV61,15),0)</f>
        <v>49</v>
      </c>
      <c r="E61" s="19">
        <f>IF(COUNT(K61:AV61)&lt;22,IF(COUNT(K61:AV61)&gt;14,(COUNT(K61:AV61)-15),0)*20,120)</f>
        <v>0</v>
      </c>
      <c r="F61" s="22">
        <f>D61+E61</f>
        <v>49</v>
      </c>
      <c r="G61" s="37" t="s">
        <v>260</v>
      </c>
      <c r="H61" s="37" t="s">
        <v>261</v>
      </c>
      <c r="I61" s="36" t="s">
        <v>262</v>
      </c>
      <c r="J61" s="37"/>
      <c r="Q61" s="3">
        <v>49</v>
      </c>
      <c r="AA61" s="18"/>
      <c r="AV61" s="2"/>
    </row>
    <row r="62" spans="1:48" ht="13.5" customHeight="1">
      <c r="A62" s="13"/>
      <c r="B62" s="2">
        <f>SUM(K62:AV62)</f>
        <v>49</v>
      </c>
      <c r="C62" s="19">
        <f>COUNT(K62:AV62)</f>
        <v>1</v>
      </c>
      <c r="D62" s="19">
        <f>IF(COUNT(K62:AV62)&gt;0,LARGE(K62:AV62,1),0)+IF(COUNT(K62:AV62)&gt;1,LARGE(K62:AV62,2),0)+IF(COUNT(K62:AV62)&gt;2,LARGE(K62:AV62,3),0)+IF(COUNT(K62:AV62)&gt;3,LARGE(K62:AV62,4),0)+IF(COUNT(K62:AV62)&gt;4,LARGE(K62:AV62,5),0)+IF(COUNT(K62:AV62)&gt;5,LARGE(K62:AV62,6),0)+IF(COUNT(K62:AV62)&gt;6,LARGE(K62:AV62,7),0)+IF(COUNT(K62:AV62)&gt;7,LARGE(K62:AV62,8),0)+IF(COUNT(K62:AV62)&gt;8,LARGE(K62:AV62,9),0)+IF(COUNT(K62:AV62)&gt;9,LARGE(K62:AV62,10),0)+IF(COUNT(K62:AV62)&gt;10,LARGE(K62:AV62,11),0)+IF(COUNT(K62:AV62)&gt;11,LARGE(K62:AV62,12),0)+IF(COUNT(K62:AV62)&gt;12,LARGE(K62:AV62,13),0)+IF(COUNT(K62:AV62)&gt;13,LARGE(K62:AV62,14),0)+IF(COUNT(K62:AV62)&gt;14,LARGE(K62:AV62,15),0)</f>
        <v>49</v>
      </c>
      <c r="E62" s="19">
        <f>IF(COUNT(K62:AV62)&lt;22,IF(COUNT(K62:AV62)&gt;14,(COUNT(K62:AV62)-15),0)*20,120)</f>
        <v>0</v>
      </c>
      <c r="F62" s="22">
        <f>D62+E62</f>
        <v>49</v>
      </c>
      <c r="G62" s="29" t="s">
        <v>64</v>
      </c>
      <c r="H62" s="29" t="s">
        <v>65</v>
      </c>
      <c r="I62" s="29">
        <v>1982</v>
      </c>
      <c r="J62" s="29" t="s">
        <v>66</v>
      </c>
      <c r="K62" s="25">
        <v>49</v>
      </c>
      <c r="M62" s="18"/>
      <c r="O62" s="18"/>
      <c r="Q62" s="18"/>
      <c r="R62" s="18"/>
      <c r="AB62" s="25"/>
      <c r="AC62" s="18"/>
      <c r="AD62" s="18"/>
      <c r="AF62" s="18"/>
      <c r="AU62" s="6"/>
      <c r="AV62" s="2"/>
    </row>
    <row r="63" spans="1:22" ht="13.5" customHeight="1">
      <c r="A63" s="13"/>
      <c r="B63" s="2">
        <f>SUM(K63:AV63)</f>
        <v>49</v>
      </c>
      <c r="C63" s="19">
        <f>COUNT(K63:AV63)</f>
        <v>1</v>
      </c>
      <c r="D63" s="19">
        <f>IF(COUNT(K63:AV63)&gt;0,LARGE(K63:AV63,1),0)+IF(COUNT(K63:AV63)&gt;1,LARGE(K63:AV63,2),0)+IF(COUNT(K63:AV63)&gt;2,LARGE(K63:AV63,3),0)+IF(COUNT(K63:AV63)&gt;3,LARGE(K63:AV63,4),0)+IF(COUNT(K63:AV63)&gt;4,LARGE(K63:AV63,5),0)+IF(COUNT(K63:AV63)&gt;5,LARGE(K63:AV63,6),0)+IF(COUNT(K63:AV63)&gt;6,LARGE(K63:AV63,7),0)+IF(COUNT(K63:AV63)&gt;7,LARGE(K63:AV63,8),0)+IF(COUNT(K63:AV63)&gt;8,LARGE(K63:AV63,9),0)+IF(COUNT(K63:AV63)&gt;9,LARGE(K63:AV63,10),0)+IF(COUNT(K63:AV63)&gt;10,LARGE(K63:AV63,11),0)+IF(COUNT(K63:AV63)&gt;11,LARGE(K63:AV63,12),0)+IF(COUNT(K63:AV63)&gt;12,LARGE(K63:AV63,13),0)+IF(COUNT(K63:AV63)&gt;13,LARGE(K63:AV63,14),0)+IF(COUNT(K63:AV63)&gt;14,LARGE(K63:AV63,15),0)</f>
        <v>49</v>
      </c>
      <c r="E63" s="19">
        <f>IF(COUNT(K63:AV63)&lt;22,IF(COUNT(K63:AV63)&gt;14,(COUNT(K63:AV63)-15),0)*20,120)</f>
        <v>0</v>
      </c>
      <c r="F63" s="22">
        <f>D63+E63</f>
        <v>49</v>
      </c>
      <c r="G63" s="44" t="s">
        <v>374</v>
      </c>
      <c r="H63" s="45" t="s">
        <v>375</v>
      </c>
      <c r="I63" s="44">
        <v>1986</v>
      </c>
      <c r="J63" s="46"/>
      <c r="V63" s="3">
        <v>49</v>
      </c>
    </row>
    <row r="64" spans="1:35" ht="13.5" customHeight="1">
      <c r="A64" s="13"/>
      <c r="B64" s="2">
        <f>SUM(K64:AV64)</f>
        <v>49</v>
      </c>
      <c r="C64" s="19">
        <f>COUNT(K64:AV64)</f>
        <v>1</v>
      </c>
      <c r="D64" s="19">
        <f>IF(COUNT(K64:AV64)&gt;0,LARGE(K64:AV64,1),0)+IF(COUNT(K64:AV64)&gt;1,LARGE(K64:AV64,2),0)+IF(COUNT(K64:AV64)&gt;2,LARGE(K64:AV64,3),0)+IF(COUNT(K64:AV64)&gt;3,LARGE(K64:AV64,4),0)+IF(COUNT(K64:AV64)&gt;4,LARGE(K64:AV64,5),0)+IF(COUNT(K64:AV64)&gt;5,LARGE(K64:AV64,6),0)+IF(COUNT(K64:AV64)&gt;6,LARGE(K64:AV64,7),0)+IF(COUNT(K64:AV64)&gt;7,LARGE(K64:AV64,8),0)+IF(COUNT(K64:AV64)&gt;8,LARGE(K64:AV64,9),0)+IF(COUNT(K64:AV64)&gt;9,LARGE(K64:AV64,10),0)+IF(COUNT(K64:AV64)&gt;10,LARGE(K64:AV64,11),0)+IF(COUNT(K64:AV64)&gt;11,LARGE(K64:AV64,12),0)+IF(COUNT(K64:AV64)&gt;12,LARGE(K64:AV64,13),0)+IF(COUNT(K64:AV64)&gt;13,LARGE(K64:AV64,14),0)+IF(COUNT(K64:AV64)&gt;14,LARGE(K64:AV64,15),0)</f>
        <v>49</v>
      </c>
      <c r="E64" s="19">
        <f>IF(COUNT(K64:AV64)&lt;22,IF(COUNT(K64:AV64)&gt;14,(COUNT(K64:AV64)-15),0)*20,120)</f>
        <v>0</v>
      </c>
      <c r="F64" s="22">
        <f>D64+E64</f>
        <v>49</v>
      </c>
      <c r="G64" s="60" t="s">
        <v>472</v>
      </c>
      <c r="H64" s="60" t="s">
        <v>473</v>
      </c>
      <c r="I64" s="59" t="s">
        <v>474</v>
      </c>
      <c r="J64" s="60" t="s">
        <v>338</v>
      </c>
      <c r="AI64" s="18">
        <v>49</v>
      </c>
    </row>
    <row r="65" spans="1:48" ht="13.5" customHeight="1">
      <c r="A65" s="13"/>
      <c r="B65" s="2">
        <f>SUM(K65:AV65)</f>
        <v>49</v>
      </c>
      <c r="C65" s="19">
        <f>COUNT(K65:AV65)</f>
        <v>1</v>
      </c>
      <c r="D65" s="19">
        <f>IF(COUNT(K65:AV65)&gt;0,LARGE(K65:AV65,1),0)+IF(COUNT(K65:AV65)&gt;1,LARGE(K65:AV65,2),0)+IF(COUNT(K65:AV65)&gt;2,LARGE(K65:AV65,3),0)+IF(COUNT(K65:AV65)&gt;3,LARGE(K65:AV65,4),0)+IF(COUNT(K65:AV65)&gt;4,LARGE(K65:AV65,5),0)+IF(COUNT(K65:AV65)&gt;5,LARGE(K65:AV65,6),0)+IF(COUNT(K65:AV65)&gt;6,LARGE(K65:AV65,7),0)+IF(COUNT(K65:AV65)&gt;7,LARGE(K65:AV65,8),0)+IF(COUNT(K65:AV65)&gt;8,LARGE(K65:AV65,9),0)+IF(COUNT(K65:AV65)&gt;9,LARGE(K65:AV65,10),0)+IF(COUNT(K65:AV65)&gt;10,LARGE(K65:AV65,11),0)+IF(COUNT(K65:AV65)&gt;11,LARGE(K65:AV65,12),0)+IF(COUNT(K65:AV65)&gt;12,LARGE(K65:AV65,13),0)+IF(COUNT(K65:AV65)&gt;13,LARGE(K65:AV65,14),0)+IF(COUNT(K65:AV65)&gt;14,LARGE(K65:AV65,15),0)</f>
        <v>49</v>
      </c>
      <c r="E65" s="19">
        <f>IF(COUNT(K65:AV65)&lt;22,IF(COUNT(K65:AV65)&gt;14,(COUNT(K65:AV65)-15),0)*20,120)</f>
        <v>0</v>
      </c>
      <c r="F65" s="22">
        <f>D65+E65</f>
        <v>49</v>
      </c>
      <c r="G65" s="24" t="s">
        <v>484</v>
      </c>
      <c r="H65" s="24" t="s">
        <v>485</v>
      </c>
      <c r="I65" s="62">
        <v>1986</v>
      </c>
      <c r="J65" s="24" t="s">
        <v>454</v>
      </c>
      <c r="AK65" s="3">
        <v>49</v>
      </c>
      <c r="AV65" s="2"/>
    </row>
    <row r="66" spans="1:27" ht="13.5" customHeight="1">
      <c r="A66" s="13"/>
      <c r="B66" s="2">
        <f>SUM(K66:AV66)</f>
        <v>49</v>
      </c>
      <c r="C66" s="19">
        <f>COUNT(K66:AV66)</f>
        <v>1</v>
      </c>
      <c r="D66" s="19">
        <f>IF(COUNT(K66:AV66)&gt;0,LARGE(K66:AV66,1),0)+IF(COUNT(K66:AV66)&gt;1,LARGE(K66:AV66,2),0)+IF(COUNT(K66:AV66)&gt;2,LARGE(K66:AV66,3),0)+IF(COUNT(K66:AV66)&gt;3,LARGE(K66:AV66,4),0)+IF(COUNT(K66:AV66)&gt;4,LARGE(K66:AV66,5),0)+IF(COUNT(K66:AV66)&gt;5,LARGE(K66:AV66,6),0)+IF(COUNT(K66:AV66)&gt;6,LARGE(K66:AV66,7),0)+IF(COUNT(K66:AV66)&gt;7,LARGE(K66:AV66,8),0)+IF(COUNT(K66:AV66)&gt;8,LARGE(K66:AV66,9),0)+IF(COUNT(K66:AV66)&gt;9,LARGE(K66:AV66,10),0)+IF(COUNT(K66:AV66)&gt;10,LARGE(K66:AV66,11),0)+IF(COUNT(K66:AV66)&gt;11,LARGE(K66:AV66,12),0)+IF(COUNT(K66:AV66)&gt;12,LARGE(K66:AV66,13),0)+IF(COUNT(K66:AV66)&gt;13,LARGE(K66:AV66,14),0)+IF(COUNT(K66:AV66)&gt;14,LARGE(K66:AV66,15),0)</f>
        <v>49</v>
      </c>
      <c r="E66" s="19">
        <f>IF(COUNT(K66:AV66)&lt;22,IF(COUNT(K66:AV66)&gt;14,(COUNT(K66:AV66)-15),0)*20,120)</f>
        <v>0</v>
      </c>
      <c r="F66" s="22">
        <f>D66+E66</f>
        <v>49</v>
      </c>
      <c r="G66" s="24" t="s">
        <v>414</v>
      </c>
      <c r="H66" s="47" t="s">
        <v>415</v>
      </c>
      <c r="I66" s="47">
        <v>1986</v>
      </c>
      <c r="J66" s="47" t="s">
        <v>416</v>
      </c>
      <c r="S66" s="18"/>
      <c r="U66" s="18"/>
      <c r="Z66" s="18"/>
      <c r="AA66" s="18">
        <v>49</v>
      </c>
    </row>
    <row r="67" spans="1:19" ht="13.5" customHeight="1">
      <c r="A67" s="13"/>
      <c r="B67" s="2">
        <f>SUM(K67:AV67)</f>
        <v>49</v>
      </c>
      <c r="C67" s="19">
        <f>COUNT(K67:AV67)</f>
        <v>1</v>
      </c>
      <c r="D67" s="19">
        <f>IF(COUNT(K67:AV67)&gt;0,LARGE(K67:AV67,1),0)+IF(COUNT(K67:AV67)&gt;1,LARGE(K67:AV67,2),0)+IF(COUNT(K67:AV67)&gt;2,LARGE(K67:AV67,3),0)+IF(COUNT(K67:AV67)&gt;3,LARGE(K67:AV67,4),0)+IF(COUNT(K67:AV67)&gt;4,LARGE(K67:AV67,5),0)+IF(COUNT(K67:AV67)&gt;5,LARGE(K67:AV67,6),0)+IF(COUNT(K67:AV67)&gt;6,LARGE(K67:AV67,7),0)+IF(COUNT(K67:AV67)&gt;7,LARGE(K67:AV67,8),0)+IF(COUNT(K67:AV67)&gt;8,LARGE(K67:AV67,9),0)+IF(COUNT(K67:AV67)&gt;9,LARGE(K67:AV67,10),0)+IF(COUNT(K67:AV67)&gt;10,LARGE(K67:AV67,11),0)+IF(COUNT(K67:AV67)&gt;11,LARGE(K67:AV67,12),0)+IF(COUNT(K67:AV67)&gt;12,LARGE(K67:AV67,13),0)+IF(COUNT(K67:AV67)&gt;13,LARGE(K67:AV67,14),0)+IF(COUNT(K67:AV67)&gt;14,LARGE(K67:AV67,15),0)</f>
        <v>49</v>
      </c>
      <c r="E67" s="19">
        <f>IF(COUNT(K67:AV67)&lt;22,IF(COUNT(K67:AV67)&gt;14,(COUNT(K67:AV67)-15),0)*20,120)</f>
        <v>0</v>
      </c>
      <c r="F67" s="22">
        <f>D67+E67</f>
        <v>49</v>
      </c>
      <c r="G67" s="40" t="s">
        <v>335</v>
      </c>
      <c r="H67" s="40" t="s">
        <v>336</v>
      </c>
      <c r="I67" s="41" t="s">
        <v>337</v>
      </c>
      <c r="J67" s="40" t="s">
        <v>338</v>
      </c>
      <c r="S67" s="3">
        <v>49</v>
      </c>
    </row>
    <row r="68" spans="1:21" ht="13.5" customHeight="1">
      <c r="A68" s="13"/>
      <c r="B68" s="2">
        <f>SUM(K68:AV68)</f>
        <v>49</v>
      </c>
      <c r="C68" s="19">
        <f>COUNT(K68:AV68)</f>
        <v>1</v>
      </c>
      <c r="D68" s="19">
        <f>IF(COUNT(K68:AV68)&gt;0,LARGE(K68:AV68,1),0)+IF(COUNT(K68:AV68)&gt;1,LARGE(K68:AV68,2),0)+IF(COUNT(K68:AV68)&gt;2,LARGE(K68:AV68,3),0)+IF(COUNT(K68:AV68)&gt;3,LARGE(K68:AV68,4),0)+IF(COUNT(K68:AV68)&gt;4,LARGE(K68:AV68,5),0)+IF(COUNT(K68:AV68)&gt;5,LARGE(K68:AV68,6),0)+IF(COUNT(K68:AV68)&gt;6,LARGE(K68:AV68,7),0)+IF(COUNT(K68:AV68)&gt;7,LARGE(K68:AV68,8),0)+IF(COUNT(K68:AV68)&gt;8,LARGE(K68:AV68,9),0)+IF(COUNT(K68:AV68)&gt;9,LARGE(K68:AV68,10),0)+IF(COUNT(K68:AV68)&gt;10,LARGE(K68:AV68,11),0)+IF(COUNT(K68:AV68)&gt;11,LARGE(K68:AV68,12),0)+IF(COUNT(K68:AV68)&gt;12,LARGE(K68:AV68,13),0)+IF(COUNT(K68:AV68)&gt;13,LARGE(K68:AV68,14),0)+IF(COUNT(K68:AV68)&gt;14,LARGE(K68:AV68,15),0)</f>
        <v>49</v>
      </c>
      <c r="E68" s="19">
        <f>IF(COUNT(K68:AV68)&lt;22,IF(COUNT(K68:AV68)&gt;14,(COUNT(K68:AV68)-15),0)*20,120)</f>
        <v>0</v>
      </c>
      <c r="F68" s="22">
        <f>D68+E68</f>
        <v>49</v>
      </c>
      <c r="G68" s="24" t="s">
        <v>389</v>
      </c>
      <c r="H68" s="47" t="s">
        <v>390</v>
      </c>
      <c r="I68" s="47">
        <v>1984</v>
      </c>
      <c r="J68" s="47" t="s">
        <v>96</v>
      </c>
      <c r="U68" s="3">
        <v>49</v>
      </c>
    </row>
    <row r="69" spans="1:40" ht="13.5" customHeight="1">
      <c r="A69" s="13"/>
      <c r="B69" s="2">
        <f>SUM(K69:AV69)</f>
        <v>49</v>
      </c>
      <c r="C69" s="19">
        <f>COUNT(K69:AV69)</f>
        <v>1</v>
      </c>
      <c r="D69" s="19">
        <f>IF(COUNT(K69:AV69)&gt;0,LARGE(K69:AV69,1),0)+IF(COUNT(K69:AV69)&gt;1,LARGE(K69:AV69,2),0)+IF(COUNT(K69:AV69)&gt;2,LARGE(K69:AV69,3),0)+IF(COUNT(K69:AV69)&gt;3,LARGE(K69:AV69,4),0)+IF(COUNT(K69:AV69)&gt;4,LARGE(K69:AV69,5),0)+IF(COUNT(K69:AV69)&gt;5,LARGE(K69:AV69,6),0)+IF(COUNT(K69:AV69)&gt;6,LARGE(K69:AV69,7),0)+IF(COUNT(K69:AV69)&gt;7,LARGE(K69:AV69,8),0)+IF(COUNT(K69:AV69)&gt;8,LARGE(K69:AV69,9),0)+IF(COUNT(K69:AV69)&gt;9,LARGE(K69:AV69,10),0)+IF(COUNT(K69:AV69)&gt;10,LARGE(K69:AV69,11),0)+IF(COUNT(K69:AV69)&gt;11,LARGE(K69:AV69,12),0)+IF(COUNT(K69:AV69)&gt;12,LARGE(K69:AV69,13),0)+IF(COUNT(K69:AV69)&gt;13,LARGE(K69:AV69,14),0)+IF(COUNT(K69:AV69)&gt;14,LARGE(K69:AV69,15),0)</f>
        <v>49</v>
      </c>
      <c r="E69" s="19">
        <f>IF(COUNT(K69:AV69)&lt;22,IF(COUNT(K69:AV69)&gt;14,(COUNT(K69:AV69)-15),0)*20,120)</f>
        <v>0</v>
      </c>
      <c r="F69" s="22">
        <f>D69+E69</f>
        <v>49</v>
      </c>
      <c r="G69" s="47" t="s">
        <v>501</v>
      </c>
      <c r="H69" s="24" t="s">
        <v>502</v>
      </c>
      <c r="I69" s="47">
        <v>1983</v>
      </c>
      <c r="J69" s="47"/>
      <c r="AM69" s="25"/>
      <c r="AN69" s="3">
        <v>49</v>
      </c>
    </row>
    <row r="70" spans="1:37" ht="13.5" customHeight="1">
      <c r="A70" s="13"/>
      <c r="B70" s="2">
        <f>SUM(K70:AV70)</f>
        <v>49</v>
      </c>
      <c r="C70" s="19">
        <f>COUNT(K70:AV70)</f>
        <v>1</v>
      </c>
      <c r="D70" s="19">
        <f>IF(COUNT(K70:AV70)&gt;0,LARGE(K70:AV70,1),0)+IF(COUNT(K70:AV70)&gt;1,LARGE(K70:AV70,2),0)+IF(COUNT(K70:AV70)&gt;2,LARGE(K70:AV70,3),0)+IF(COUNT(K70:AV70)&gt;3,LARGE(K70:AV70,4),0)+IF(COUNT(K70:AV70)&gt;4,LARGE(K70:AV70,5),0)+IF(COUNT(K70:AV70)&gt;5,LARGE(K70:AV70,6),0)+IF(COUNT(K70:AV70)&gt;6,LARGE(K70:AV70,7),0)+IF(COUNT(K70:AV70)&gt;7,LARGE(K70:AV70,8),0)+IF(COUNT(K70:AV70)&gt;8,LARGE(K70:AV70,9),0)+IF(COUNT(K70:AV70)&gt;9,LARGE(K70:AV70,10),0)+IF(COUNT(K70:AV70)&gt;10,LARGE(K70:AV70,11),0)+IF(COUNT(K70:AV70)&gt;11,LARGE(K70:AV70,12),0)+IF(COUNT(K70:AV70)&gt;12,LARGE(K70:AV70,13),0)+IF(COUNT(K70:AV70)&gt;13,LARGE(K70:AV70,14),0)+IF(COUNT(K70:AV70)&gt;14,LARGE(K70:AV70,15),0)</f>
        <v>49</v>
      </c>
      <c r="E70" s="19">
        <f>IF(COUNT(K70:AV70)&lt;22,IF(COUNT(K70:AV70)&gt;14,(COUNT(K70:AV70)-15),0)*20,120)</f>
        <v>0</v>
      </c>
      <c r="F70" s="22">
        <f>D70+E70</f>
        <v>49</v>
      </c>
      <c r="G70" s="24" t="s">
        <v>481</v>
      </c>
      <c r="H70" s="24" t="s">
        <v>165</v>
      </c>
      <c r="I70" s="62">
        <v>1985</v>
      </c>
      <c r="J70" s="24" t="s">
        <v>454</v>
      </c>
      <c r="AK70" s="18">
        <v>49</v>
      </c>
    </row>
    <row r="71" spans="1:30" ht="13.5" customHeight="1">
      <c r="A71" s="13"/>
      <c r="B71" s="2">
        <f>SUM(K71:AV71)</f>
        <v>49</v>
      </c>
      <c r="C71" s="19">
        <f>COUNT(K71:AV71)</f>
        <v>1</v>
      </c>
      <c r="D71" s="19">
        <f>IF(COUNT(K71:AV71)&gt;0,LARGE(K71:AV71,1),0)+IF(COUNT(K71:AV71)&gt;1,LARGE(K71:AV71,2),0)+IF(COUNT(K71:AV71)&gt;2,LARGE(K71:AV71,3),0)+IF(COUNT(K71:AV71)&gt;3,LARGE(K71:AV71,4),0)+IF(COUNT(K71:AV71)&gt;4,LARGE(K71:AV71,5),0)+IF(COUNT(K71:AV71)&gt;5,LARGE(K71:AV71,6),0)+IF(COUNT(K71:AV71)&gt;6,LARGE(K71:AV71,7),0)+IF(COUNT(K71:AV71)&gt;7,LARGE(K71:AV71,8),0)+IF(COUNT(K71:AV71)&gt;8,LARGE(K71:AV71,9),0)+IF(COUNT(K71:AV71)&gt;9,LARGE(K71:AV71,10),0)+IF(COUNT(K71:AV71)&gt;10,LARGE(K71:AV71,11),0)+IF(COUNT(K71:AV71)&gt;11,LARGE(K71:AV71,12),0)+IF(COUNT(K71:AV71)&gt;12,LARGE(K71:AV71,13),0)+IF(COUNT(K71:AV71)&gt;13,LARGE(K71:AV71,14),0)+IF(COUNT(K71:AV71)&gt;14,LARGE(K71:AV71,15),0)</f>
        <v>49</v>
      </c>
      <c r="E71" s="19">
        <f>IF(COUNT(K71:AV71)&lt;22,IF(COUNT(K71:AV71)&gt;14,(COUNT(K71:AV71)-15),0)*20,120)</f>
        <v>0</v>
      </c>
      <c r="F71" s="22">
        <f>D71+E71</f>
        <v>49</v>
      </c>
      <c r="G71" s="51" t="s">
        <v>420</v>
      </c>
      <c r="H71" s="47" t="s">
        <v>421</v>
      </c>
      <c r="I71" s="47"/>
      <c r="J71" s="47" t="s">
        <v>14</v>
      </c>
      <c r="AD71" s="3">
        <v>49</v>
      </c>
    </row>
    <row r="72" spans="1:48" ht="13.5" customHeight="1">
      <c r="A72" s="13"/>
      <c r="B72" s="2">
        <f>SUM(K72:AV72)</f>
        <v>49</v>
      </c>
      <c r="C72" s="19">
        <f>COUNT(K72:AV72)</f>
        <v>1</v>
      </c>
      <c r="D72" s="19">
        <f>IF(COUNT(K72:AV72)&gt;0,LARGE(K72:AV72,1),0)+IF(COUNT(K72:AV72)&gt;1,LARGE(K72:AV72,2),0)+IF(COUNT(K72:AV72)&gt;2,LARGE(K72:AV72,3),0)+IF(COUNT(K72:AV72)&gt;3,LARGE(K72:AV72,4),0)+IF(COUNT(K72:AV72)&gt;4,LARGE(K72:AV72,5),0)+IF(COUNT(K72:AV72)&gt;5,LARGE(K72:AV72,6),0)+IF(COUNT(K72:AV72)&gt;6,LARGE(K72:AV72,7),0)+IF(COUNT(K72:AV72)&gt;7,LARGE(K72:AV72,8),0)+IF(COUNT(K72:AV72)&gt;8,LARGE(K72:AV72,9),0)+IF(COUNT(K72:AV72)&gt;9,LARGE(K72:AV72,10),0)+IF(COUNT(K72:AV72)&gt;10,LARGE(K72:AV72,11),0)+IF(COUNT(K72:AV72)&gt;11,LARGE(K72:AV72,12),0)+IF(COUNT(K72:AV72)&gt;12,LARGE(K72:AV72,13),0)+IF(COUNT(K72:AV72)&gt;13,LARGE(K72:AV72,14),0)+IF(COUNT(K72:AV72)&gt;14,LARGE(K72:AV72,15),0)</f>
        <v>49</v>
      </c>
      <c r="E72" s="19">
        <f>IF(COUNT(K72:AV72)&lt;22,IF(COUNT(K72:AV72)&gt;14,(COUNT(K72:AV72)-15),0)*20,120)</f>
        <v>0</v>
      </c>
      <c r="F72" s="22">
        <f>D72+E72</f>
        <v>49</v>
      </c>
      <c r="G72" s="33" t="s">
        <v>164</v>
      </c>
      <c r="H72" s="6" t="s">
        <v>165</v>
      </c>
      <c r="I72" s="33">
        <v>1983</v>
      </c>
      <c r="J72" s="33"/>
      <c r="L72" s="28"/>
      <c r="N72" s="18">
        <v>49</v>
      </c>
      <c r="AA72" s="18"/>
      <c r="AV72" s="2"/>
    </row>
    <row r="73" spans="1:38" ht="13.5" customHeight="1">
      <c r="A73" s="13"/>
      <c r="B73" s="2">
        <f>SUM(K73:AV73)</f>
        <v>49</v>
      </c>
      <c r="C73" s="19">
        <f>COUNT(K73:AV73)</f>
        <v>1</v>
      </c>
      <c r="D73" s="19">
        <f>IF(COUNT(K73:AV73)&gt;0,LARGE(K73:AV73,1),0)+IF(COUNT(K73:AV73)&gt;1,LARGE(K73:AV73,2),0)+IF(COUNT(K73:AV73)&gt;2,LARGE(K73:AV73,3),0)+IF(COUNT(K73:AV73)&gt;3,LARGE(K73:AV73,4),0)+IF(COUNT(K73:AV73)&gt;4,LARGE(K73:AV73,5),0)+IF(COUNT(K73:AV73)&gt;5,LARGE(K73:AV73,6),0)+IF(COUNT(K73:AV73)&gt;6,LARGE(K73:AV73,7),0)+IF(COUNT(K73:AV73)&gt;7,LARGE(K73:AV73,8),0)+IF(COUNT(K73:AV73)&gt;8,LARGE(K73:AV73,9),0)+IF(COUNT(K73:AV73)&gt;9,LARGE(K73:AV73,10),0)+IF(COUNT(K73:AV73)&gt;10,LARGE(K73:AV73,11),0)+IF(COUNT(K73:AV73)&gt;11,LARGE(K73:AV73,12),0)+IF(COUNT(K73:AV73)&gt;12,LARGE(K73:AV73,13),0)+IF(COUNT(K73:AV73)&gt;13,LARGE(K73:AV73,14),0)+IF(COUNT(K73:AV73)&gt;14,LARGE(K73:AV73,15),0)</f>
        <v>49</v>
      </c>
      <c r="E73" s="19">
        <f>IF(COUNT(K73:AV73)&lt;22,IF(COUNT(K73:AV73)&gt;14,(COUNT(K73:AV73)-15),0)*20,120)</f>
        <v>0</v>
      </c>
      <c r="F73" s="22">
        <f>D73+E73</f>
        <v>49</v>
      </c>
      <c r="G73" s="63" t="s">
        <v>486</v>
      </c>
      <c r="H73" s="63" t="s">
        <v>487</v>
      </c>
      <c r="I73" s="63">
        <v>1985</v>
      </c>
      <c r="J73" s="63" t="s">
        <v>488</v>
      </c>
      <c r="AK73" s="18"/>
      <c r="AL73" s="3">
        <v>49</v>
      </c>
    </row>
    <row r="74" spans="1:35" ht="13.5" customHeight="1">
      <c r="A74" s="13"/>
      <c r="B74" s="2">
        <f>SUM(K74:AV74)</f>
        <v>49</v>
      </c>
      <c r="C74" s="19">
        <f>COUNT(K74:AV74)</f>
        <v>1</v>
      </c>
      <c r="D74" s="19">
        <f>IF(COUNT(K74:AV74)&gt;0,LARGE(K74:AV74,1),0)+IF(COUNT(K74:AV74)&gt;1,LARGE(K74:AV74,2),0)+IF(COUNT(K74:AV74)&gt;2,LARGE(K74:AV74,3),0)+IF(COUNT(K74:AV74)&gt;3,LARGE(K74:AV74,4),0)+IF(COUNT(K74:AV74)&gt;4,LARGE(K74:AV74,5),0)+IF(COUNT(K74:AV74)&gt;5,LARGE(K74:AV74,6),0)+IF(COUNT(K74:AV74)&gt;6,LARGE(K74:AV74,7),0)+IF(COUNT(K74:AV74)&gt;7,LARGE(K74:AV74,8),0)+IF(COUNT(K74:AV74)&gt;8,LARGE(K74:AV74,9),0)+IF(COUNT(K74:AV74)&gt;9,LARGE(K74:AV74,10),0)+IF(COUNT(K74:AV74)&gt;10,LARGE(K74:AV74,11),0)+IF(COUNT(K74:AV74)&gt;11,LARGE(K74:AV74,12),0)+IF(COUNT(K74:AV74)&gt;12,LARGE(K74:AV74,13),0)+IF(COUNT(K74:AV74)&gt;13,LARGE(K74:AV74,14),0)+IF(COUNT(K74:AV74)&gt;14,LARGE(K74:AV74,15),0)</f>
        <v>49</v>
      </c>
      <c r="E74" s="19">
        <f>IF(COUNT(K74:AV74)&lt;22,IF(COUNT(K74:AV74)&gt;14,(COUNT(K74:AV74)-15),0)*20,120)</f>
        <v>0</v>
      </c>
      <c r="F74" s="22">
        <f>D74+E74</f>
        <v>49</v>
      </c>
      <c r="G74" s="60" t="s">
        <v>466</v>
      </c>
      <c r="H74" s="60" t="s">
        <v>467</v>
      </c>
      <c r="I74" s="59" t="s">
        <v>329</v>
      </c>
      <c r="J74" s="60" t="s">
        <v>468</v>
      </c>
      <c r="AI74" s="3">
        <v>49</v>
      </c>
    </row>
    <row r="75" spans="1:47" ht="13.5" customHeight="1">
      <c r="A75" s="13"/>
      <c r="B75" s="2">
        <f>SUM(K75:AV75)</f>
        <v>49</v>
      </c>
      <c r="C75" s="19">
        <f>COUNT(K75:AV75)</f>
        <v>1</v>
      </c>
      <c r="D75" s="19">
        <f>IF(COUNT(K75:AV75)&gt;0,LARGE(K75:AV75,1),0)+IF(COUNT(K75:AV75)&gt;1,LARGE(K75:AV75,2),0)+IF(COUNT(K75:AV75)&gt;2,LARGE(K75:AV75,3),0)+IF(COUNT(K75:AV75)&gt;3,LARGE(K75:AV75,4),0)+IF(COUNT(K75:AV75)&gt;4,LARGE(K75:AV75,5),0)+IF(COUNT(K75:AV75)&gt;5,LARGE(K75:AV75,6),0)+IF(COUNT(K75:AV75)&gt;6,LARGE(K75:AV75,7),0)+IF(COUNT(K75:AV75)&gt;7,LARGE(K75:AV75,8),0)+IF(COUNT(K75:AV75)&gt;8,LARGE(K75:AV75,9),0)+IF(COUNT(K75:AV75)&gt;9,LARGE(K75:AV75,10),0)+IF(COUNT(K75:AV75)&gt;10,LARGE(K75:AV75,11),0)+IF(COUNT(K75:AV75)&gt;11,LARGE(K75:AV75,12),0)+IF(COUNT(K75:AV75)&gt;12,LARGE(K75:AV75,13),0)+IF(COUNT(K75:AV75)&gt;13,LARGE(K75:AV75,14),0)+IF(COUNT(K75:AV75)&gt;14,LARGE(K75:AV75,15),0)</f>
        <v>49</v>
      </c>
      <c r="E75" s="19">
        <f>IF(COUNT(K75:AV75)&lt;22,IF(COUNT(K75:AV75)&gt;14,(COUNT(K75:AV75)-15),0)*20,120)</f>
        <v>0</v>
      </c>
      <c r="F75" s="22">
        <f>D75+E75</f>
        <v>49</v>
      </c>
      <c r="G75" s="24" t="s">
        <v>540</v>
      </c>
      <c r="H75" s="64" t="s">
        <v>541</v>
      </c>
      <c r="I75" s="64">
        <v>1982</v>
      </c>
      <c r="J75" s="64" t="s">
        <v>542</v>
      </c>
      <c r="AQ75" s="18"/>
      <c r="AU75" s="18">
        <v>49</v>
      </c>
    </row>
    <row r="76" spans="1:48" ht="13.5" customHeight="1">
      <c r="A76" s="3"/>
      <c r="B76" s="2">
        <f>SUM(K76:AV76)</f>
        <v>49</v>
      </c>
      <c r="C76" s="19">
        <f>COUNT(K76:AV76)</f>
        <v>1</v>
      </c>
      <c r="D76" s="19">
        <f>IF(COUNT(K76:AV76)&gt;0,LARGE(K76:AV76,1),0)+IF(COUNT(K76:AV76)&gt;1,LARGE(K76:AV76,2),0)+IF(COUNT(K76:AV76)&gt;2,LARGE(K76:AV76,3),0)+IF(COUNT(K76:AV76)&gt;3,LARGE(K76:AV76,4),0)+IF(COUNT(K76:AV76)&gt;4,LARGE(K76:AV76,5),0)+IF(COUNT(K76:AV76)&gt;5,LARGE(K76:AV76,6),0)+IF(COUNT(K76:AV76)&gt;6,LARGE(K76:AV76,7),0)+IF(COUNT(K76:AV76)&gt;7,LARGE(K76:AV76,8),0)+IF(COUNT(K76:AV76)&gt;8,LARGE(K76:AV76,9),0)+IF(COUNT(K76:AV76)&gt;9,LARGE(K76:AV76,10),0)+IF(COUNT(K76:AV76)&gt;10,LARGE(K76:AV76,11),0)+IF(COUNT(K76:AV76)&gt;11,LARGE(K76:AV76,12),0)+IF(COUNT(K76:AV76)&gt;12,LARGE(K76:AV76,13),0)+IF(COUNT(K76:AV76)&gt;13,LARGE(K76:AV76,14),0)+IF(COUNT(K76:AV76)&gt;14,LARGE(K76:AV76,15),0)</f>
        <v>49</v>
      </c>
      <c r="E76" s="19">
        <f>IF(COUNT(K76:AV76)&lt;22,IF(COUNT(K76:AV76)&gt;14,(COUNT(K76:AV76)-15),0)*20,120)</f>
        <v>0</v>
      </c>
      <c r="F76" s="22">
        <f>D76+E76</f>
        <v>49</v>
      </c>
      <c r="G76" s="69" t="s">
        <v>545</v>
      </c>
      <c r="H76" s="69" t="s">
        <v>546</v>
      </c>
      <c r="I76" s="24">
        <v>1985</v>
      </c>
      <c r="J76" s="69" t="s">
        <v>547</v>
      </c>
      <c r="AN76" s="18"/>
      <c r="AO76" s="18"/>
      <c r="AV76" s="3">
        <v>49</v>
      </c>
    </row>
    <row r="77" spans="1:48" ht="13.5" customHeight="1">
      <c r="A77" s="13"/>
      <c r="B77" s="2">
        <f>SUM(K77:AV77)</f>
        <v>49</v>
      </c>
      <c r="C77" s="19">
        <f>COUNT(K77:AV77)</f>
        <v>1</v>
      </c>
      <c r="D77" s="19">
        <f>IF(COUNT(K77:AV77)&gt;0,LARGE(K77:AV77,1),0)+IF(COUNT(K77:AV77)&gt;1,LARGE(K77:AV77,2),0)+IF(COUNT(K77:AV77)&gt;2,LARGE(K77:AV77,3),0)+IF(COUNT(K77:AV77)&gt;3,LARGE(K77:AV77,4),0)+IF(COUNT(K77:AV77)&gt;4,LARGE(K77:AV77,5),0)+IF(COUNT(K77:AV77)&gt;5,LARGE(K77:AV77,6),0)+IF(COUNT(K77:AV77)&gt;6,LARGE(K77:AV77,7),0)+IF(COUNT(K77:AV77)&gt;7,LARGE(K77:AV77,8),0)+IF(COUNT(K77:AV77)&gt;8,LARGE(K77:AV77,9),0)+IF(COUNT(K77:AV77)&gt;9,LARGE(K77:AV77,10),0)+IF(COUNT(K77:AV77)&gt;10,LARGE(K77:AV77,11),0)+IF(COUNT(K77:AV77)&gt;11,LARGE(K77:AV77,12),0)+IF(COUNT(K77:AV77)&gt;12,LARGE(K77:AV77,13),0)+IF(COUNT(K77:AV77)&gt;13,LARGE(K77:AV77,14),0)+IF(COUNT(K77:AV77)&gt;14,LARGE(K77:AV77,15),0)</f>
        <v>49</v>
      </c>
      <c r="E77" s="19">
        <f>IF(COUNT(K77:AV77)&lt;22,IF(COUNT(K77:AV77)&gt;14,(COUNT(K77:AV77)-15),0)*20,120)</f>
        <v>0</v>
      </c>
      <c r="F77" s="22">
        <f>D77+E77</f>
        <v>49</v>
      </c>
      <c r="G77" s="27" t="s">
        <v>46</v>
      </c>
      <c r="H77" s="27" t="s">
        <v>47</v>
      </c>
      <c r="I77" s="27">
        <v>1986</v>
      </c>
      <c r="J77" s="27" t="s">
        <v>48</v>
      </c>
      <c r="K77" s="3">
        <v>49</v>
      </c>
      <c r="M77" s="18"/>
      <c r="AB77" s="18"/>
      <c r="AF77" s="18"/>
      <c r="AH77" s="18"/>
      <c r="AJ77" s="25"/>
      <c r="AU77" s="6"/>
      <c r="AV77" s="2"/>
    </row>
    <row r="78" spans="1:48" ht="13.5" customHeight="1">
      <c r="A78" s="13"/>
      <c r="B78" s="2">
        <f>SUM(K78:AV78)</f>
        <v>49</v>
      </c>
      <c r="C78" s="19">
        <f>COUNT(K78:AV78)</f>
        <v>1</v>
      </c>
      <c r="D78" s="19">
        <f>IF(COUNT(K78:AV78)&gt;0,LARGE(K78:AV78,1),0)+IF(COUNT(K78:AV78)&gt;1,LARGE(K78:AV78,2),0)+IF(COUNT(K78:AV78)&gt;2,LARGE(K78:AV78,3),0)+IF(COUNT(K78:AV78)&gt;3,LARGE(K78:AV78,4),0)+IF(COUNT(K78:AV78)&gt;4,LARGE(K78:AV78,5),0)+IF(COUNT(K78:AV78)&gt;5,LARGE(K78:AV78,6),0)+IF(COUNT(K78:AV78)&gt;6,LARGE(K78:AV78,7),0)+IF(COUNT(K78:AV78)&gt;7,LARGE(K78:AV78,8),0)+IF(COUNT(K78:AV78)&gt;8,LARGE(K78:AV78,9),0)+IF(COUNT(K78:AV78)&gt;9,LARGE(K78:AV78,10),0)+IF(COUNT(K78:AV78)&gt;10,LARGE(K78:AV78,11),0)+IF(COUNT(K78:AV78)&gt;11,LARGE(K78:AV78,12),0)+IF(COUNT(K78:AV78)&gt;12,LARGE(K78:AV78,13),0)+IF(COUNT(K78:AV78)&gt;13,LARGE(K78:AV78,14),0)+IF(COUNT(K78:AV78)&gt;14,LARGE(K78:AV78,15),0)</f>
        <v>49</v>
      </c>
      <c r="E78" s="19">
        <f>IF(COUNT(K78:AV78)&lt;22,IF(COUNT(K78:AV78)&gt;14,(COUNT(K78:AV78)-15),0)*20,120)</f>
        <v>0</v>
      </c>
      <c r="F78" s="22">
        <f>D78+E78</f>
        <v>49</v>
      </c>
      <c r="G78" s="29" t="s">
        <v>59</v>
      </c>
      <c r="H78" s="29" t="s">
        <v>60</v>
      </c>
      <c r="I78" s="29">
        <v>1985</v>
      </c>
      <c r="J78" s="29" t="s">
        <v>42</v>
      </c>
      <c r="K78" s="18">
        <v>49</v>
      </c>
      <c r="L78" s="6"/>
      <c r="M78" s="16"/>
      <c r="N78" s="6"/>
      <c r="O78" s="6"/>
      <c r="P78" s="6"/>
      <c r="Q78" s="16"/>
      <c r="R78" s="6"/>
      <c r="S78" s="6"/>
      <c r="T78" s="6"/>
      <c r="U78" s="6"/>
      <c r="V78" s="6"/>
      <c r="W78" s="16"/>
      <c r="X78" s="6"/>
      <c r="Y78" s="6"/>
      <c r="Z78" s="16"/>
      <c r="AA78" s="6"/>
      <c r="AB78" s="16"/>
      <c r="AC78" s="6"/>
      <c r="AD78" s="6"/>
      <c r="AE78" s="6"/>
      <c r="AF78" s="6"/>
      <c r="AG78" s="6"/>
      <c r="AH78" s="16"/>
      <c r="AI78" s="6"/>
      <c r="AJ78" s="26"/>
      <c r="AK78" s="6"/>
      <c r="AL78" s="6"/>
      <c r="AM78" s="6"/>
      <c r="AN78" s="6"/>
      <c r="AO78" s="6"/>
      <c r="AP78" s="6"/>
      <c r="AQ78" s="6"/>
      <c r="AR78" s="6"/>
      <c r="AS78" s="6"/>
      <c r="AT78" s="16"/>
      <c r="AU78" s="6"/>
      <c r="AV78" s="2"/>
    </row>
    <row r="79" spans="1:31" ht="13.5" customHeight="1">
      <c r="A79" s="13"/>
      <c r="B79" s="2">
        <f>SUM(K79:AV79)</f>
        <v>49</v>
      </c>
      <c r="C79" s="19">
        <f>COUNT(K79:AV79)</f>
        <v>1</v>
      </c>
      <c r="D79" s="19">
        <f>IF(COUNT(K79:AV79)&gt;0,LARGE(K79:AV79,1),0)+IF(COUNT(K79:AV79)&gt;1,LARGE(K79:AV79,2),0)+IF(COUNT(K79:AV79)&gt;2,LARGE(K79:AV79,3),0)+IF(COUNT(K79:AV79)&gt;3,LARGE(K79:AV79,4),0)+IF(COUNT(K79:AV79)&gt;4,LARGE(K79:AV79,5),0)+IF(COUNT(K79:AV79)&gt;5,LARGE(K79:AV79,6),0)+IF(COUNT(K79:AV79)&gt;6,LARGE(K79:AV79,7),0)+IF(COUNT(K79:AV79)&gt;7,LARGE(K79:AV79,8),0)+IF(COUNT(K79:AV79)&gt;8,LARGE(K79:AV79,9),0)+IF(COUNT(K79:AV79)&gt;9,LARGE(K79:AV79,10),0)+IF(COUNT(K79:AV79)&gt;10,LARGE(K79:AV79,11),0)+IF(COUNT(K79:AV79)&gt;11,LARGE(K79:AV79,12),0)+IF(COUNT(K79:AV79)&gt;12,LARGE(K79:AV79,13),0)+IF(COUNT(K79:AV79)&gt;13,LARGE(K79:AV79,14),0)+IF(COUNT(K79:AV79)&gt;14,LARGE(K79:AV79,15),0)</f>
        <v>49</v>
      </c>
      <c r="E79" s="19">
        <f>IF(COUNT(K79:AV79)&lt;22,IF(COUNT(K79:AV79)&gt;14,(COUNT(K79:AV79)-15),0)*20,120)</f>
        <v>0</v>
      </c>
      <c r="F79" s="22">
        <f>D79+E79</f>
        <v>49</v>
      </c>
      <c r="G79" s="50" t="s">
        <v>429</v>
      </c>
      <c r="H79" s="47" t="s">
        <v>430</v>
      </c>
      <c r="I79" s="47">
        <v>1984</v>
      </c>
      <c r="J79" s="47" t="s">
        <v>428</v>
      </c>
      <c r="W79" s="18"/>
      <c r="Z79" s="18"/>
      <c r="AA79" s="18"/>
      <c r="AD79" s="25"/>
      <c r="AE79" s="25">
        <v>49</v>
      </c>
    </row>
    <row r="80" spans="1:24" ht="13.5" customHeight="1">
      <c r="A80" s="13"/>
      <c r="B80" s="2">
        <f>SUM(K80:AV80)</f>
        <v>49</v>
      </c>
      <c r="C80" s="19">
        <f>COUNT(K80:AV80)</f>
        <v>1</v>
      </c>
      <c r="D80" s="19">
        <f>IF(COUNT(K80:AV80)&gt;0,LARGE(K80:AV80,1),0)+IF(COUNT(K80:AV80)&gt;1,LARGE(K80:AV80,2),0)+IF(COUNT(K80:AV80)&gt;2,LARGE(K80:AV80,3),0)+IF(COUNT(K80:AV80)&gt;3,LARGE(K80:AV80,4),0)+IF(COUNT(K80:AV80)&gt;4,LARGE(K80:AV80,5),0)+IF(COUNT(K80:AV80)&gt;5,LARGE(K80:AV80,6),0)+IF(COUNT(K80:AV80)&gt;6,LARGE(K80:AV80,7),0)+IF(COUNT(K80:AV80)&gt;7,LARGE(K80:AV80,8),0)+IF(COUNT(K80:AV80)&gt;8,LARGE(K80:AV80,9),0)+IF(COUNT(K80:AV80)&gt;9,LARGE(K80:AV80,10),0)+IF(COUNT(K80:AV80)&gt;10,LARGE(K80:AV80,11),0)+IF(COUNT(K80:AV80)&gt;11,LARGE(K80:AV80,12),0)+IF(COUNT(K80:AV80)&gt;12,LARGE(K80:AV80,13),0)+IF(COUNT(K80:AV80)&gt;13,LARGE(K80:AV80,14),0)+IF(COUNT(K80:AV80)&gt;14,LARGE(K80:AV80,15),0)</f>
        <v>49</v>
      </c>
      <c r="E80" s="19">
        <f>IF(COUNT(K80:AV80)&lt;22,IF(COUNT(K80:AV80)&gt;14,(COUNT(K80:AV80)-15),0)*20,120)</f>
        <v>0</v>
      </c>
      <c r="F80" s="22">
        <f>D80+E80</f>
        <v>49</v>
      </c>
      <c r="G80" s="47" t="s">
        <v>393</v>
      </c>
      <c r="H80" s="24" t="s">
        <v>394</v>
      </c>
      <c r="I80" s="47">
        <v>1986</v>
      </c>
      <c r="J80" s="47" t="s">
        <v>395</v>
      </c>
      <c r="X80" s="3">
        <v>49</v>
      </c>
    </row>
    <row r="81" spans="1:36" ht="13.5" customHeight="1">
      <c r="A81" s="13"/>
      <c r="B81" s="2">
        <f>SUM(K81:AV81)</f>
        <v>49</v>
      </c>
      <c r="C81" s="19">
        <f>COUNT(K81:AV81)</f>
        <v>1</v>
      </c>
      <c r="D81" s="19">
        <f>IF(COUNT(K81:AV81)&gt;0,LARGE(K81:AV81,1),0)+IF(COUNT(K81:AV81)&gt;1,LARGE(K81:AV81,2),0)+IF(COUNT(K81:AV81)&gt;2,LARGE(K81:AV81,3),0)+IF(COUNT(K81:AV81)&gt;3,LARGE(K81:AV81,4),0)+IF(COUNT(K81:AV81)&gt;4,LARGE(K81:AV81,5),0)+IF(COUNT(K81:AV81)&gt;5,LARGE(K81:AV81,6),0)+IF(COUNT(K81:AV81)&gt;6,LARGE(K81:AV81,7),0)+IF(COUNT(K81:AV81)&gt;7,LARGE(K81:AV81,8),0)+IF(COUNT(K81:AV81)&gt;8,LARGE(K81:AV81,9),0)+IF(COUNT(K81:AV81)&gt;9,LARGE(K81:AV81,10),0)+IF(COUNT(K81:AV81)&gt;10,LARGE(K81:AV81,11),0)+IF(COUNT(K81:AV81)&gt;11,LARGE(K81:AV81,12),0)+IF(COUNT(K81:AV81)&gt;12,LARGE(K81:AV81,13),0)+IF(COUNT(K81:AV81)&gt;13,LARGE(K81:AV81,14),0)+IF(COUNT(K81:AV81)&gt;14,LARGE(K81:AV81,15),0)</f>
        <v>49</v>
      </c>
      <c r="E81" s="19">
        <f>IF(COUNT(K81:AV81)&lt;22,IF(COUNT(K81:AV81)&gt;14,(COUNT(K81:AV81)-15),0)*20,120)</f>
        <v>0</v>
      </c>
      <c r="F81" s="22">
        <f>D81+E81</f>
        <v>49</v>
      </c>
      <c r="G81" s="47" t="s">
        <v>439</v>
      </c>
      <c r="H81" s="24" t="s">
        <v>440</v>
      </c>
      <c r="I81" s="58">
        <v>1984</v>
      </c>
      <c r="J81" s="47" t="s">
        <v>441</v>
      </c>
      <c r="AJ81" s="3">
        <v>49</v>
      </c>
    </row>
    <row r="82" spans="1:48" ht="13.5" customHeight="1">
      <c r="A82" s="13"/>
      <c r="B82" s="2">
        <f>SUM(K82:AV82)</f>
        <v>48</v>
      </c>
      <c r="C82" s="19">
        <f>COUNT(K82:AV82)</f>
        <v>1</v>
      </c>
      <c r="D82" s="19">
        <f>IF(COUNT(K82:AV82)&gt;0,LARGE(K82:AV82,1),0)+IF(COUNT(K82:AV82)&gt;1,LARGE(K82:AV82,2),0)+IF(COUNT(K82:AV82)&gt;2,LARGE(K82:AV82,3),0)+IF(COUNT(K82:AV82)&gt;3,LARGE(K82:AV82,4),0)+IF(COUNT(K82:AV82)&gt;4,LARGE(K82:AV82,5),0)+IF(COUNT(K82:AV82)&gt;5,LARGE(K82:AV82,6),0)+IF(COUNT(K82:AV82)&gt;6,LARGE(K82:AV82,7),0)+IF(COUNT(K82:AV82)&gt;7,LARGE(K82:AV82,8),0)+IF(COUNT(K82:AV82)&gt;8,LARGE(K82:AV82,9),0)+IF(COUNT(K82:AV82)&gt;9,LARGE(K82:AV82,10),0)+IF(COUNT(K82:AV82)&gt;10,LARGE(K82:AV82,11),0)+IF(COUNT(K82:AV82)&gt;11,LARGE(K82:AV82,12),0)+IF(COUNT(K82:AV82)&gt;12,LARGE(K82:AV82,13),0)+IF(COUNT(K82:AV82)&gt;13,LARGE(K82:AV82,14),0)+IF(COUNT(K82:AV82)&gt;14,LARGE(K82:AV82,15),0)</f>
        <v>48</v>
      </c>
      <c r="E82" s="19">
        <f>IF(COUNT(K82:AV82)&lt;22,IF(COUNT(K82:AV82)&gt;14,(COUNT(K82:AV82)-15),0)*20,120)</f>
        <v>0</v>
      </c>
      <c r="F82" s="22">
        <f>D82+E82</f>
        <v>48</v>
      </c>
      <c r="G82" s="34" t="s">
        <v>212</v>
      </c>
      <c r="H82" s="34" t="s">
        <v>214</v>
      </c>
      <c r="I82" s="6"/>
      <c r="J82" s="35"/>
      <c r="K82" s="18"/>
      <c r="O82" s="3">
        <v>48</v>
      </c>
      <c r="AV82" s="2"/>
    </row>
    <row r="83" spans="1:19" ht="13.5" customHeight="1">
      <c r="A83" s="13"/>
      <c r="B83" s="2">
        <f>SUM(K83:AV83)</f>
        <v>48</v>
      </c>
      <c r="C83" s="19">
        <f>COUNT(K83:AV83)</f>
        <v>1</v>
      </c>
      <c r="D83" s="19">
        <f>IF(COUNT(K83:AV83)&gt;0,LARGE(K83:AV83,1),0)+IF(COUNT(K83:AV83)&gt;1,LARGE(K83:AV83,2),0)+IF(COUNT(K83:AV83)&gt;2,LARGE(K83:AV83,3),0)+IF(COUNT(K83:AV83)&gt;3,LARGE(K83:AV83,4),0)+IF(COUNT(K83:AV83)&gt;4,LARGE(K83:AV83,5),0)+IF(COUNT(K83:AV83)&gt;5,LARGE(K83:AV83,6),0)+IF(COUNT(K83:AV83)&gt;6,LARGE(K83:AV83,7),0)+IF(COUNT(K83:AV83)&gt;7,LARGE(K83:AV83,8),0)+IF(COUNT(K83:AV83)&gt;8,LARGE(K83:AV83,9),0)+IF(COUNT(K83:AV83)&gt;9,LARGE(K83:AV83,10),0)+IF(COUNT(K83:AV83)&gt;10,LARGE(K83:AV83,11),0)+IF(COUNT(K83:AV83)&gt;11,LARGE(K83:AV83,12),0)+IF(COUNT(K83:AV83)&gt;12,LARGE(K83:AV83,13),0)+IF(COUNT(K83:AV83)&gt;13,LARGE(K83:AV83,14),0)+IF(COUNT(K83:AV83)&gt;14,LARGE(K83:AV83,15),0)</f>
        <v>48</v>
      </c>
      <c r="E83" s="19">
        <f>IF(COUNT(K83:AV83)&lt;22,IF(COUNT(K83:AV83)&gt;14,(COUNT(K83:AV83)-15),0)*20,120)</f>
        <v>0</v>
      </c>
      <c r="F83" s="22">
        <f>D83+E83</f>
        <v>48</v>
      </c>
      <c r="G83" s="43" t="s">
        <v>425</v>
      </c>
      <c r="H83" s="43" t="s">
        <v>346</v>
      </c>
      <c r="I83" s="42" t="s">
        <v>337</v>
      </c>
      <c r="J83" s="43" t="s">
        <v>347</v>
      </c>
      <c r="S83" s="18">
        <v>48</v>
      </c>
    </row>
    <row r="84" spans="1:30" ht="13.5" customHeight="1">
      <c r="A84" s="13"/>
      <c r="B84" s="2">
        <f>SUM(K84:AV84)</f>
        <v>48</v>
      </c>
      <c r="C84" s="19">
        <f>COUNT(K84:AV84)</f>
        <v>1</v>
      </c>
      <c r="D84" s="19">
        <f>IF(COUNT(K84:AV84)&gt;0,LARGE(K84:AV84,1),0)+IF(COUNT(K84:AV84)&gt;1,LARGE(K84:AV84,2),0)+IF(COUNT(K84:AV84)&gt;2,LARGE(K84:AV84,3),0)+IF(COUNT(K84:AV84)&gt;3,LARGE(K84:AV84,4),0)+IF(COUNT(K84:AV84)&gt;4,LARGE(K84:AV84,5),0)+IF(COUNT(K84:AV84)&gt;5,LARGE(K84:AV84,6),0)+IF(COUNT(K84:AV84)&gt;6,LARGE(K84:AV84,7),0)+IF(COUNT(K84:AV84)&gt;7,LARGE(K84:AV84,8),0)+IF(COUNT(K84:AV84)&gt;8,LARGE(K84:AV84,9),0)+IF(COUNT(K84:AV84)&gt;9,LARGE(K84:AV84,10),0)+IF(COUNT(K84:AV84)&gt;10,LARGE(K84:AV84,11),0)+IF(COUNT(K84:AV84)&gt;11,LARGE(K84:AV84,12),0)+IF(COUNT(K84:AV84)&gt;12,LARGE(K84:AV84,13),0)+IF(COUNT(K84:AV84)&gt;13,LARGE(K84:AV84,14),0)+IF(COUNT(K84:AV84)&gt;14,LARGE(K84:AV84,15),0)</f>
        <v>48</v>
      </c>
      <c r="E84" s="19">
        <f>IF(COUNT(K84:AV84)&lt;22,IF(COUNT(K84:AV84)&gt;14,(COUNT(K84:AV84)-15),0)*20,120)</f>
        <v>0</v>
      </c>
      <c r="F84" s="22">
        <f>D84+E84</f>
        <v>48</v>
      </c>
      <c r="G84" s="51" t="s">
        <v>419</v>
      </c>
      <c r="H84" s="47" t="s">
        <v>240</v>
      </c>
      <c r="I84" s="24"/>
      <c r="J84" s="47" t="s">
        <v>14</v>
      </c>
      <c r="AD84" s="18">
        <v>48</v>
      </c>
    </row>
    <row r="85" spans="1:27" ht="13.5" customHeight="1">
      <c r="A85" s="13"/>
      <c r="B85" s="2">
        <f>SUM(K85:AV85)</f>
        <v>48</v>
      </c>
      <c r="C85" s="19">
        <f>COUNT(K85:AV85)</f>
        <v>1</v>
      </c>
      <c r="D85" s="19">
        <f>IF(COUNT(K85:AV85)&gt;0,LARGE(K85:AV85,1),0)+IF(COUNT(K85:AV85)&gt;1,LARGE(K85:AV85,2),0)+IF(COUNT(K85:AV85)&gt;2,LARGE(K85:AV85,3),0)+IF(COUNT(K85:AV85)&gt;3,LARGE(K85:AV85,4),0)+IF(COUNT(K85:AV85)&gt;4,LARGE(K85:AV85,5),0)+IF(COUNT(K85:AV85)&gt;5,LARGE(K85:AV85,6),0)+IF(COUNT(K85:AV85)&gt;6,LARGE(K85:AV85,7),0)+IF(COUNT(K85:AV85)&gt;7,LARGE(K85:AV85,8),0)+IF(COUNT(K85:AV85)&gt;8,LARGE(K85:AV85,9),0)+IF(COUNT(K85:AV85)&gt;9,LARGE(K85:AV85,10),0)+IF(COUNT(K85:AV85)&gt;10,LARGE(K85:AV85,11),0)+IF(COUNT(K85:AV85)&gt;11,LARGE(K85:AV85,12),0)+IF(COUNT(K85:AV85)&gt;12,LARGE(K85:AV85,13),0)+IF(COUNT(K85:AV85)&gt;13,LARGE(K85:AV85,14),0)+IF(COUNT(K85:AV85)&gt;14,LARGE(K85:AV85,15),0)</f>
        <v>48</v>
      </c>
      <c r="E85" s="19">
        <f>IF(COUNT(K85:AV85)&lt;22,IF(COUNT(K85:AV85)&gt;14,(COUNT(K85:AV85)-15),0)*20,120)</f>
        <v>0</v>
      </c>
      <c r="F85" s="22">
        <f>D85+E85</f>
        <v>48</v>
      </c>
      <c r="G85" s="24" t="s">
        <v>417</v>
      </c>
      <c r="H85" s="47" t="s">
        <v>117</v>
      </c>
      <c r="I85" s="47">
        <v>1985</v>
      </c>
      <c r="J85" s="47" t="s">
        <v>96</v>
      </c>
      <c r="W85" s="18"/>
      <c r="Z85" s="18"/>
      <c r="AA85" s="18">
        <v>48</v>
      </c>
    </row>
    <row r="86" spans="1:48" ht="12.75">
      <c r="A86" s="13"/>
      <c r="B86" s="2">
        <f>SUM(K86:AV86)</f>
        <v>48</v>
      </c>
      <c r="C86" s="19">
        <f>COUNT(K86:AV86)</f>
        <v>1</v>
      </c>
      <c r="D86" s="19">
        <f>IF(COUNT(K86:AV86)&gt;0,LARGE(K86:AV86,1),0)+IF(COUNT(K86:AV86)&gt;1,LARGE(K86:AV86,2),0)+IF(COUNT(K86:AV86)&gt;2,LARGE(K86:AV86,3),0)+IF(COUNT(K86:AV86)&gt;3,LARGE(K86:AV86,4),0)+IF(COUNT(K86:AV86)&gt;4,LARGE(K86:AV86,5),0)+IF(COUNT(K86:AV86)&gt;5,LARGE(K86:AV86,6),0)+IF(COUNT(K86:AV86)&gt;6,LARGE(K86:AV86,7),0)+IF(COUNT(K86:AV86)&gt;7,LARGE(K86:AV86,8),0)+IF(COUNT(K86:AV86)&gt;8,LARGE(K86:AV86,9),0)+IF(COUNT(K86:AV86)&gt;9,LARGE(K86:AV86,10),0)+IF(COUNT(K86:AV86)&gt;10,LARGE(K86:AV86,11),0)+IF(COUNT(K86:AV86)&gt;11,LARGE(K86:AV86,12),0)+IF(COUNT(K86:AV86)&gt;12,LARGE(K86:AV86,13),0)+IF(COUNT(K86:AV86)&gt;13,LARGE(K86:AV86,14),0)+IF(COUNT(K86:AV86)&gt;14,LARGE(K86:AV86,15),0)</f>
        <v>48</v>
      </c>
      <c r="E86" s="19">
        <f>IF(COUNT(K86:AV86)&lt;22,IF(COUNT(K86:AV86)&gt;14,(COUNT(K86:AV86)-15),0)*20,120)</f>
        <v>0</v>
      </c>
      <c r="F86" s="22">
        <f>D86+E86</f>
        <v>48</v>
      </c>
      <c r="G86" s="6" t="s">
        <v>125</v>
      </c>
      <c r="H86" s="6" t="s">
        <v>126</v>
      </c>
      <c r="I86" s="6">
        <v>1984</v>
      </c>
      <c r="J86" s="6"/>
      <c r="L86" s="3">
        <v>48</v>
      </c>
      <c r="Y86" s="18"/>
      <c r="AU86" s="6"/>
      <c r="AV86" s="2"/>
    </row>
    <row r="87" spans="1:48" ht="12.75">
      <c r="A87" s="13"/>
      <c r="B87" s="2">
        <f>SUM(K87:AV87)</f>
        <v>48</v>
      </c>
      <c r="C87" s="19">
        <f>COUNT(K87:AV87)</f>
        <v>1</v>
      </c>
      <c r="D87" s="19">
        <f>IF(COUNT(K87:AV87)&gt;0,LARGE(K87:AV87,1),0)+IF(COUNT(K87:AV87)&gt;1,LARGE(K87:AV87,2),0)+IF(COUNT(K87:AV87)&gt;2,LARGE(K87:AV87,3),0)+IF(COUNT(K87:AV87)&gt;3,LARGE(K87:AV87,4),0)+IF(COUNT(K87:AV87)&gt;4,LARGE(K87:AV87,5),0)+IF(COUNT(K87:AV87)&gt;5,LARGE(K87:AV87,6),0)+IF(COUNT(K87:AV87)&gt;6,LARGE(K87:AV87,7),0)+IF(COUNT(K87:AV87)&gt;7,LARGE(K87:AV87,8),0)+IF(COUNT(K87:AV87)&gt;8,LARGE(K87:AV87,9),0)+IF(COUNT(K87:AV87)&gt;9,LARGE(K87:AV87,10),0)+IF(COUNT(K87:AV87)&gt;10,LARGE(K87:AV87,11),0)+IF(COUNT(K87:AV87)&gt;11,LARGE(K87:AV87,12),0)+IF(COUNT(K87:AV87)&gt;12,LARGE(K87:AV87,13),0)+IF(COUNT(K87:AV87)&gt;13,LARGE(K87:AV87,14),0)+IF(COUNT(K87:AV87)&gt;14,LARGE(K87:AV87,15),0)</f>
        <v>48</v>
      </c>
      <c r="E87" s="19">
        <f>IF(COUNT(K87:AV87)&lt;22,IF(COUNT(K87:AV87)&gt;14,(COUNT(K87:AV87)-15),0)*20,120)</f>
        <v>0</v>
      </c>
      <c r="F87" s="22">
        <f>D87+E87</f>
        <v>48</v>
      </c>
      <c r="G87" s="6" t="s">
        <v>86</v>
      </c>
      <c r="H87" s="6" t="s">
        <v>87</v>
      </c>
      <c r="I87" s="6">
        <v>1985</v>
      </c>
      <c r="J87" s="6"/>
      <c r="L87" s="18">
        <v>48</v>
      </c>
      <c r="O87" s="18"/>
      <c r="AJ87" s="25"/>
      <c r="AQ87" s="18"/>
      <c r="AV87" s="2"/>
    </row>
    <row r="88" spans="1:48" ht="12.75">
      <c r="A88" s="3"/>
      <c r="B88" s="2">
        <f>SUM(K88:AV88)</f>
        <v>48</v>
      </c>
      <c r="C88" s="19">
        <f>COUNT(K88:AV88)</f>
        <v>1</v>
      </c>
      <c r="D88" s="19">
        <f>IF(COUNT(K88:AV88)&gt;0,LARGE(K88:AV88,1),0)+IF(COUNT(K88:AV88)&gt;1,LARGE(K88:AV88,2),0)+IF(COUNT(K88:AV88)&gt;2,LARGE(K88:AV88,3),0)+IF(COUNT(K88:AV88)&gt;3,LARGE(K88:AV88,4),0)+IF(COUNT(K88:AV88)&gt;4,LARGE(K88:AV88,5),0)+IF(COUNT(K88:AV88)&gt;5,LARGE(K88:AV88,6),0)+IF(COUNT(K88:AV88)&gt;6,LARGE(K88:AV88,7),0)+IF(COUNT(K88:AV88)&gt;7,LARGE(K88:AV88,8),0)+IF(COUNT(K88:AV88)&gt;8,LARGE(K88:AV88,9),0)+IF(COUNT(K88:AV88)&gt;9,LARGE(K88:AV88,10),0)+IF(COUNT(K88:AV88)&gt;10,LARGE(K88:AV88,11),0)+IF(COUNT(K88:AV88)&gt;11,LARGE(K88:AV88,12),0)+IF(COUNT(K88:AV88)&gt;12,LARGE(K88:AV88,13),0)+IF(COUNT(K88:AV88)&gt;13,LARGE(K88:AV88,14),0)+IF(COUNT(K88:AV88)&gt;14,LARGE(K88:AV88,15),0)</f>
        <v>48</v>
      </c>
      <c r="E88" s="19">
        <f>IF(COUNT(K88:AV88)&lt;22,IF(COUNT(K88:AV88)&gt;14,(COUNT(K88:AV88)-15),0)*20,120)</f>
        <v>0</v>
      </c>
      <c r="F88" s="22">
        <f>D88+E88</f>
        <v>48</v>
      </c>
      <c r="G88" s="69" t="s">
        <v>548</v>
      </c>
      <c r="H88" s="69" t="s">
        <v>549</v>
      </c>
      <c r="I88" s="24">
        <v>1986</v>
      </c>
      <c r="J88" s="69" t="s">
        <v>550</v>
      </c>
      <c r="AN88" s="18"/>
      <c r="AO88" s="18"/>
      <c r="AU88" s="18"/>
      <c r="AV88" s="3">
        <v>48</v>
      </c>
    </row>
    <row r="89" spans="1:33" ht="12.75">
      <c r="A89" s="13"/>
      <c r="B89" s="2">
        <f>SUM(K89:AV89)</f>
        <v>48</v>
      </c>
      <c r="C89" s="19">
        <f>COUNT(K89:AV89)</f>
        <v>1</v>
      </c>
      <c r="D89" s="19">
        <f>IF(COUNT(K89:AV89)&gt;0,LARGE(K89:AV89,1),0)+IF(COUNT(K89:AV89)&gt;1,LARGE(K89:AV89,2),0)+IF(COUNT(K89:AV89)&gt;2,LARGE(K89:AV89,3),0)+IF(COUNT(K89:AV89)&gt;3,LARGE(K89:AV89,4),0)+IF(COUNT(K89:AV89)&gt;4,LARGE(K89:AV89,5),0)+IF(COUNT(K89:AV89)&gt;5,LARGE(K89:AV89,6),0)+IF(COUNT(K89:AV89)&gt;6,LARGE(K89:AV89,7),0)+IF(COUNT(K89:AV89)&gt;7,LARGE(K89:AV89,8),0)+IF(COUNT(K89:AV89)&gt;8,LARGE(K89:AV89,9),0)+IF(COUNT(K89:AV89)&gt;9,LARGE(K89:AV89,10),0)+IF(COUNT(K89:AV89)&gt;10,LARGE(K89:AV89,11),0)+IF(COUNT(K89:AV89)&gt;11,LARGE(K89:AV89,12),0)+IF(COUNT(K89:AV89)&gt;12,LARGE(K89:AV89,13),0)+IF(COUNT(K89:AV89)&gt;13,LARGE(K89:AV89,14),0)+IF(COUNT(K89:AV89)&gt;14,LARGE(K89:AV89,15),0)</f>
        <v>48</v>
      </c>
      <c r="E89" s="19">
        <f>IF(COUNT(K89:AV89)&lt;22,IF(COUNT(K89:AV89)&gt;14,(COUNT(K89:AV89)-15),0)*20,120)</f>
        <v>0</v>
      </c>
      <c r="F89" s="22">
        <f>D89+E89</f>
        <v>48</v>
      </c>
      <c r="G89" s="47" t="s">
        <v>434</v>
      </c>
      <c r="H89" s="24" t="s">
        <v>435</v>
      </c>
      <c r="I89" s="47">
        <v>1984</v>
      </c>
      <c r="J89" s="47" t="s">
        <v>395</v>
      </c>
      <c r="AE89" s="18"/>
      <c r="AG89" s="18">
        <v>48</v>
      </c>
    </row>
    <row r="90" spans="1:48" ht="12.75">
      <c r="A90" s="13"/>
      <c r="B90" s="2">
        <f>SUM(K90:AV90)</f>
        <v>48</v>
      </c>
      <c r="C90" s="19">
        <f>COUNT(K90:AV90)</f>
        <v>1</v>
      </c>
      <c r="D90" s="19">
        <f>IF(COUNT(K90:AV90)&gt;0,LARGE(K90:AV90,1),0)+IF(COUNT(K90:AV90)&gt;1,LARGE(K90:AV90,2),0)+IF(COUNT(K90:AV90)&gt;2,LARGE(K90:AV90,3),0)+IF(COUNT(K90:AV90)&gt;3,LARGE(K90:AV90,4),0)+IF(COUNT(K90:AV90)&gt;4,LARGE(K90:AV90,5),0)+IF(COUNT(K90:AV90)&gt;5,LARGE(K90:AV90,6),0)+IF(COUNT(K90:AV90)&gt;6,LARGE(K90:AV90,7),0)+IF(COUNT(K90:AV90)&gt;7,LARGE(K90:AV90,8),0)+IF(COUNT(K90:AV90)&gt;8,LARGE(K90:AV90,9),0)+IF(COUNT(K90:AV90)&gt;9,LARGE(K90:AV90,10),0)+IF(COUNT(K90:AV90)&gt;10,LARGE(K90:AV90,11),0)+IF(COUNT(K90:AV90)&gt;11,LARGE(K90:AV90,12),0)+IF(COUNT(K90:AV90)&gt;12,LARGE(K90:AV90,13),0)+IF(COUNT(K90:AV90)&gt;13,LARGE(K90:AV90,14),0)+IF(COUNT(K90:AV90)&gt;14,LARGE(K90:AV90,15),0)</f>
        <v>48</v>
      </c>
      <c r="E90" s="19">
        <f>IF(COUNT(K90:AV90)&lt;22,IF(COUNT(K90:AV90)&gt;14,(COUNT(K90:AV90)-15),0)*20,120)</f>
        <v>0</v>
      </c>
      <c r="F90" s="22">
        <f>D90+E90</f>
        <v>48</v>
      </c>
      <c r="G90" s="29" t="s">
        <v>67</v>
      </c>
      <c r="H90" s="29" t="s">
        <v>68</v>
      </c>
      <c r="I90" s="29">
        <v>1983</v>
      </c>
      <c r="J90" s="29" t="s">
        <v>69</v>
      </c>
      <c r="K90" s="25">
        <v>48</v>
      </c>
      <c r="L90" s="16"/>
      <c r="M90" s="6"/>
      <c r="N90" s="6"/>
      <c r="O90" s="1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2"/>
    </row>
    <row r="91" spans="1:48" ht="14.25">
      <c r="A91" s="13"/>
      <c r="B91" s="2">
        <f>SUM(K91:AV91)</f>
        <v>48</v>
      </c>
      <c r="C91" s="19">
        <f>COUNT(K91:AV91)</f>
        <v>1</v>
      </c>
      <c r="D91" s="19">
        <f>IF(COUNT(K91:AV91)&gt;0,LARGE(K91:AV91,1),0)+IF(COUNT(K91:AV91)&gt;1,LARGE(K91:AV91,2),0)+IF(COUNT(K91:AV91)&gt;2,LARGE(K91:AV91,3),0)+IF(COUNT(K91:AV91)&gt;3,LARGE(K91:AV91,4),0)+IF(COUNT(K91:AV91)&gt;4,LARGE(K91:AV91,5),0)+IF(COUNT(K91:AV91)&gt;5,LARGE(K91:AV91,6),0)+IF(COUNT(K91:AV91)&gt;6,LARGE(K91:AV91,7),0)+IF(COUNT(K91:AV91)&gt;7,LARGE(K91:AV91,8),0)+IF(COUNT(K91:AV91)&gt;8,LARGE(K91:AV91,9),0)+IF(COUNT(K91:AV91)&gt;9,LARGE(K91:AV91,10),0)+IF(COUNT(K91:AV91)&gt;10,LARGE(K91:AV91,11),0)+IF(COUNT(K91:AV91)&gt;11,LARGE(K91:AV91,12),0)+IF(COUNT(K91:AV91)&gt;12,LARGE(K91:AV91,13),0)+IF(COUNT(K91:AV91)&gt;13,LARGE(K91:AV91,14),0)+IF(COUNT(K91:AV91)&gt;14,LARGE(K91:AV91,15),0)</f>
        <v>48</v>
      </c>
      <c r="E91" s="19">
        <f>IF(COUNT(K91:AV91)&lt;22,IF(COUNT(K91:AV91)&gt;14,(COUNT(K91:AV91)-15),0)*20,120)</f>
        <v>0</v>
      </c>
      <c r="F91" s="22">
        <f>D91+E91</f>
        <v>48</v>
      </c>
      <c r="G91" s="34" t="s">
        <v>250</v>
      </c>
      <c r="H91" s="34" t="s">
        <v>251</v>
      </c>
      <c r="I91" s="6">
        <v>1986</v>
      </c>
      <c r="J91" s="34"/>
      <c r="L91" s="28"/>
      <c r="P91" s="3">
        <v>48</v>
      </c>
      <c r="AV91" s="2"/>
    </row>
    <row r="92" spans="1:39" ht="12.75">
      <c r="A92" s="13"/>
      <c r="B92" s="2">
        <f>SUM(K92:AV92)</f>
        <v>48</v>
      </c>
      <c r="C92" s="19">
        <f>COUNT(K92:AV92)</f>
        <v>1</v>
      </c>
      <c r="D92" s="19">
        <f>IF(COUNT(K92:AV92)&gt;0,LARGE(K92:AV92,1),0)+IF(COUNT(K92:AV92)&gt;1,LARGE(K92:AV92,2),0)+IF(COUNT(K92:AV92)&gt;2,LARGE(K92:AV92,3),0)+IF(COUNT(K92:AV92)&gt;3,LARGE(K92:AV92,4),0)+IF(COUNT(K92:AV92)&gt;4,LARGE(K92:AV92,5),0)+IF(COUNT(K92:AV92)&gt;5,LARGE(K92:AV92,6),0)+IF(COUNT(K92:AV92)&gt;6,LARGE(K92:AV92,7),0)+IF(COUNT(K92:AV92)&gt;7,LARGE(K92:AV92,8),0)+IF(COUNT(K92:AV92)&gt;8,LARGE(K92:AV92,9),0)+IF(COUNT(K92:AV92)&gt;9,LARGE(K92:AV92,10),0)+IF(COUNT(K92:AV92)&gt;10,LARGE(K92:AV92,11),0)+IF(COUNT(K92:AV92)&gt;11,LARGE(K92:AV92,12),0)+IF(COUNT(K92:AV92)&gt;12,LARGE(K92:AV92,13),0)+IF(COUNT(K92:AV92)&gt;13,LARGE(K92:AV92,14),0)+IF(COUNT(K92:AV92)&gt;14,LARGE(K92:AV92,15),0)</f>
        <v>48</v>
      </c>
      <c r="E92" s="19">
        <f>IF(COUNT(K92:AV92)&lt;22,IF(COUNT(K92:AV92)&gt;14,(COUNT(K92:AV92)-15),0)*20,120)</f>
        <v>0</v>
      </c>
      <c r="F92" s="22">
        <f>D92+E92</f>
        <v>48</v>
      </c>
      <c r="G92" s="48" t="s">
        <v>499</v>
      </c>
      <c r="H92" s="48" t="s">
        <v>500</v>
      </c>
      <c r="I92" s="48">
        <v>1981</v>
      </c>
      <c r="J92" s="48" t="s">
        <v>498</v>
      </c>
      <c r="AG92" s="52"/>
      <c r="AM92" s="25">
        <v>48</v>
      </c>
    </row>
    <row r="93" spans="1:38" ht="12.75">
      <c r="A93" s="13"/>
      <c r="B93" s="2">
        <f>SUM(K93:AV93)</f>
        <v>48</v>
      </c>
      <c r="C93" s="19">
        <f>COUNT(K93:AV93)</f>
        <v>1</v>
      </c>
      <c r="D93" s="19">
        <f>IF(COUNT(K93:AV93)&gt;0,LARGE(K93:AV93,1),0)+IF(COUNT(K93:AV93)&gt;1,LARGE(K93:AV93,2),0)+IF(COUNT(K93:AV93)&gt;2,LARGE(K93:AV93,3),0)+IF(COUNT(K93:AV93)&gt;3,LARGE(K93:AV93,4),0)+IF(COUNT(K93:AV93)&gt;4,LARGE(K93:AV93,5),0)+IF(COUNT(K93:AV93)&gt;5,LARGE(K93:AV93,6),0)+IF(COUNT(K93:AV93)&gt;6,LARGE(K93:AV93,7),0)+IF(COUNT(K93:AV93)&gt;7,LARGE(K93:AV93,8),0)+IF(COUNT(K93:AV93)&gt;8,LARGE(K93:AV93,9),0)+IF(COUNT(K93:AV93)&gt;9,LARGE(K93:AV93,10),0)+IF(COUNT(K93:AV93)&gt;10,LARGE(K93:AV93,11),0)+IF(COUNT(K93:AV93)&gt;11,LARGE(K93:AV93,12),0)+IF(COUNT(K93:AV93)&gt;12,LARGE(K93:AV93,13),0)+IF(COUNT(K93:AV93)&gt;13,LARGE(K93:AV93,14),0)+IF(COUNT(K93:AV93)&gt;14,LARGE(K93:AV93,15),0)</f>
        <v>48</v>
      </c>
      <c r="E93" s="19">
        <f>IF(COUNT(K93:AV93)&lt;22,IF(COUNT(K93:AV93)&gt;14,(COUNT(K93:AV93)-15),0)*20,120)</f>
        <v>0</v>
      </c>
      <c r="F93" s="22">
        <f>D93+E93</f>
        <v>48</v>
      </c>
      <c r="G93" s="63" t="s">
        <v>489</v>
      </c>
      <c r="H93" s="63" t="s">
        <v>146</v>
      </c>
      <c r="I93" s="63">
        <v>1986</v>
      </c>
      <c r="J93" s="63" t="s">
        <v>490</v>
      </c>
      <c r="AL93" s="3">
        <v>48</v>
      </c>
    </row>
    <row r="94" spans="1:19" ht="12.75">
      <c r="A94" s="13"/>
      <c r="B94" s="2">
        <f>SUM(K94:AV94)</f>
        <v>48</v>
      </c>
      <c r="C94" s="19">
        <f>COUNT(K94:AV94)</f>
        <v>1</v>
      </c>
      <c r="D94" s="19">
        <f>IF(COUNT(K94:AV94)&gt;0,LARGE(K94:AV94,1),0)+IF(COUNT(K94:AV94)&gt;1,LARGE(K94:AV94,2),0)+IF(COUNT(K94:AV94)&gt;2,LARGE(K94:AV94,3),0)+IF(COUNT(K94:AV94)&gt;3,LARGE(K94:AV94,4),0)+IF(COUNT(K94:AV94)&gt;4,LARGE(K94:AV94,5),0)+IF(COUNT(K94:AV94)&gt;5,LARGE(K94:AV94,6),0)+IF(COUNT(K94:AV94)&gt;6,LARGE(K94:AV94,7),0)+IF(COUNT(K94:AV94)&gt;7,LARGE(K94:AV94,8),0)+IF(COUNT(K94:AV94)&gt;8,LARGE(K94:AV94,9),0)+IF(COUNT(K94:AV94)&gt;9,LARGE(K94:AV94,10),0)+IF(COUNT(K94:AV94)&gt;10,LARGE(K94:AV94,11),0)+IF(COUNT(K94:AV94)&gt;11,LARGE(K94:AV94,12),0)+IF(COUNT(K94:AV94)&gt;12,LARGE(K94:AV94,13),0)+IF(COUNT(K94:AV94)&gt;13,LARGE(K94:AV94,14),0)+IF(COUNT(K94:AV94)&gt;14,LARGE(K94:AV94,15),0)</f>
        <v>48</v>
      </c>
      <c r="E94" s="19">
        <f>IF(COUNT(K94:AV94)&lt;22,IF(COUNT(K94:AV94)&gt;14,(COUNT(K94:AV94)-15),0)*20,120)</f>
        <v>0</v>
      </c>
      <c r="F94" s="22">
        <f>D94+E94</f>
        <v>48</v>
      </c>
      <c r="G94" s="40" t="s">
        <v>339</v>
      </c>
      <c r="H94" s="40" t="s">
        <v>340</v>
      </c>
      <c r="I94" s="41" t="s">
        <v>337</v>
      </c>
      <c r="J94" s="40" t="s">
        <v>341</v>
      </c>
      <c r="S94" s="3">
        <v>48</v>
      </c>
    </row>
    <row r="95" spans="1:35" ht="12.75">
      <c r="A95" s="13"/>
      <c r="B95" s="2">
        <f>SUM(K95:AV95)</f>
        <v>48</v>
      </c>
      <c r="C95" s="19">
        <f>COUNT(K95:AV95)</f>
        <v>1</v>
      </c>
      <c r="D95" s="19">
        <f>IF(COUNT(K95:AV95)&gt;0,LARGE(K95:AV95,1),0)+IF(COUNT(K95:AV95)&gt;1,LARGE(K95:AV95,2),0)+IF(COUNT(K95:AV95)&gt;2,LARGE(K95:AV95,3),0)+IF(COUNT(K95:AV95)&gt;3,LARGE(K95:AV95,4),0)+IF(COUNT(K95:AV95)&gt;4,LARGE(K95:AV95,5),0)+IF(COUNT(K95:AV95)&gt;5,LARGE(K95:AV95,6),0)+IF(COUNT(K95:AV95)&gt;6,LARGE(K95:AV95,7),0)+IF(COUNT(K95:AV95)&gt;7,LARGE(K95:AV95,8),0)+IF(COUNT(K95:AV95)&gt;8,LARGE(K95:AV95,9),0)+IF(COUNT(K95:AV95)&gt;9,LARGE(K95:AV95,10),0)+IF(COUNT(K95:AV95)&gt;10,LARGE(K95:AV95,11),0)+IF(COUNT(K95:AV95)&gt;11,LARGE(K95:AV95,12),0)+IF(COUNT(K95:AV95)&gt;12,LARGE(K95:AV95,13),0)+IF(COUNT(K95:AV95)&gt;13,LARGE(K95:AV95,14),0)+IF(COUNT(K95:AV95)&gt;14,LARGE(K95:AV95,15),0)</f>
        <v>48</v>
      </c>
      <c r="E95" s="19">
        <f>IF(COUNT(K95:AV95)&lt;22,IF(COUNT(K95:AV95)&gt;14,(COUNT(K95:AV95)-15),0)*20,120)</f>
        <v>0</v>
      </c>
      <c r="F95" s="22">
        <f>D95+E95</f>
        <v>48</v>
      </c>
      <c r="G95" s="60" t="s">
        <v>469</v>
      </c>
      <c r="H95" s="60" t="s">
        <v>470</v>
      </c>
      <c r="I95" s="59" t="s">
        <v>471</v>
      </c>
      <c r="J95" s="60" t="s">
        <v>468</v>
      </c>
      <c r="AI95" s="3">
        <v>48</v>
      </c>
    </row>
    <row r="96" spans="1:48" ht="12.75">
      <c r="A96" s="13"/>
      <c r="B96" s="2">
        <f>SUM(K96:AV96)</f>
        <v>48</v>
      </c>
      <c r="C96" s="19">
        <f>COUNT(K96:AV96)</f>
        <v>1</v>
      </c>
      <c r="D96" s="19">
        <f>IF(COUNT(K96:AV96)&gt;0,LARGE(K96:AV96,1),0)+IF(COUNT(K96:AV96)&gt;1,LARGE(K96:AV96,2),0)+IF(COUNT(K96:AV96)&gt;2,LARGE(K96:AV96,3),0)+IF(COUNT(K96:AV96)&gt;3,LARGE(K96:AV96,4),0)+IF(COUNT(K96:AV96)&gt;4,LARGE(K96:AV96,5),0)+IF(COUNT(K96:AV96)&gt;5,LARGE(K96:AV96,6),0)+IF(COUNT(K96:AV96)&gt;6,LARGE(K96:AV96,7),0)+IF(COUNT(K96:AV96)&gt;7,LARGE(K96:AV96,8),0)+IF(COUNT(K96:AV96)&gt;8,LARGE(K96:AV96,9),0)+IF(COUNT(K96:AV96)&gt;9,LARGE(K96:AV96,10),0)+IF(COUNT(K96:AV96)&gt;10,LARGE(K96:AV96,11),0)+IF(COUNT(K96:AV96)&gt;11,LARGE(K96:AV96,12),0)+IF(COUNT(K96:AV96)&gt;12,LARGE(K96:AV96,13),0)+IF(COUNT(K96:AV96)&gt;13,LARGE(K96:AV96,14),0)+IF(COUNT(K96:AV96)&gt;14,LARGE(K96:AV96,15),0)</f>
        <v>48</v>
      </c>
      <c r="E96" s="19">
        <f>IF(COUNT(K96:AV96)&lt;22,IF(COUNT(K96:AV96)&gt;14,(COUNT(K96:AV96)-15),0)*20,120)</f>
        <v>0</v>
      </c>
      <c r="F96" s="22">
        <f>D96+E96</f>
        <v>48</v>
      </c>
      <c r="G96" s="27" t="s">
        <v>49</v>
      </c>
      <c r="H96" s="27" t="s">
        <v>50</v>
      </c>
      <c r="I96" s="27">
        <v>1982</v>
      </c>
      <c r="J96" s="27" t="s">
        <v>42</v>
      </c>
      <c r="K96" s="3">
        <v>48</v>
      </c>
      <c r="AU96" s="6"/>
      <c r="AV96" s="2"/>
    </row>
    <row r="97" spans="1:23" ht="12.75">
      <c r="A97" s="13"/>
      <c r="B97" s="2">
        <f>SUM(K97:AV97)</f>
        <v>48</v>
      </c>
      <c r="C97" s="19">
        <f>COUNT(K97:AV97)</f>
        <v>1</v>
      </c>
      <c r="D97" s="19">
        <f>IF(COUNT(K97:AV97)&gt;0,LARGE(K97:AV97,1),0)+IF(COUNT(K97:AV97)&gt;1,LARGE(K97:AV97,2),0)+IF(COUNT(K97:AV97)&gt;2,LARGE(K97:AV97,3),0)+IF(COUNT(K97:AV97)&gt;3,LARGE(K97:AV97,4),0)+IF(COUNT(K97:AV97)&gt;4,LARGE(K97:AV97,5),0)+IF(COUNT(K97:AV97)&gt;5,LARGE(K97:AV97,6),0)+IF(COUNT(K97:AV97)&gt;6,LARGE(K97:AV97,7),0)+IF(COUNT(K97:AV97)&gt;7,LARGE(K97:AV97,8),0)+IF(COUNT(K97:AV97)&gt;8,LARGE(K97:AV97,9),0)+IF(COUNT(K97:AV97)&gt;9,LARGE(K97:AV97,10),0)+IF(COUNT(K97:AV97)&gt;10,LARGE(K97:AV97,11),0)+IF(COUNT(K97:AV97)&gt;11,LARGE(K97:AV97,12),0)+IF(COUNT(K97:AV97)&gt;12,LARGE(K97:AV97,13),0)+IF(COUNT(K97:AV97)&gt;13,LARGE(K97:AV97,14),0)+IF(COUNT(K97:AV97)&gt;14,LARGE(K97:AV97,15),0)</f>
        <v>48</v>
      </c>
      <c r="E97" s="19">
        <f>IF(COUNT(K97:AV97)&lt;22,IF(COUNT(K97:AV97)&gt;14,(COUNT(K97:AV97)-15),0)*20,120)</f>
        <v>0</v>
      </c>
      <c r="F97" s="22">
        <f>D97+E97</f>
        <v>48</v>
      </c>
      <c r="G97" s="48" t="s">
        <v>409</v>
      </c>
      <c r="H97" s="48" t="s">
        <v>410</v>
      </c>
      <c r="I97" s="48">
        <v>1983</v>
      </c>
      <c r="J97" s="48" t="s">
        <v>42</v>
      </c>
      <c r="W97" s="18">
        <v>48</v>
      </c>
    </row>
    <row r="98" spans="1:48" ht="14.25">
      <c r="A98" s="13"/>
      <c r="B98" s="2">
        <f>SUM(K98:AV98)</f>
        <v>48</v>
      </c>
      <c r="C98" s="19">
        <f>COUNT(K98:AV98)</f>
        <v>1</v>
      </c>
      <c r="D98" s="19">
        <f>IF(COUNT(K98:AV98)&gt;0,LARGE(K98:AV98,1),0)+IF(COUNT(K98:AV98)&gt;1,LARGE(K98:AV98,2),0)+IF(COUNT(K98:AV98)&gt;2,LARGE(K98:AV98,3),0)+IF(COUNT(K98:AV98)&gt;3,LARGE(K98:AV98,4),0)+IF(COUNT(K98:AV98)&gt;4,LARGE(K98:AV98,5),0)+IF(COUNT(K98:AV98)&gt;5,LARGE(K98:AV98,6),0)+IF(COUNT(K98:AV98)&gt;6,LARGE(K98:AV98,7),0)+IF(COUNT(K98:AV98)&gt;7,LARGE(K98:AV98,8),0)+IF(COUNT(K98:AV98)&gt;8,LARGE(K98:AV98,9),0)+IF(COUNT(K98:AV98)&gt;9,LARGE(K98:AV98,10),0)+IF(COUNT(K98:AV98)&gt;10,LARGE(K98:AV98,11),0)+IF(COUNT(K98:AV98)&gt;11,LARGE(K98:AV98,12),0)+IF(COUNT(K98:AV98)&gt;12,LARGE(K98:AV98,13),0)+IF(COUNT(K98:AV98)&gt;13,LARGE(K98:AV98,14),0)+IF(COUNT(K98:AV98)&gt;14,LARGE(K98:AV98,15),0)</f>
        <v>48</v>
      </c>
      <c r="E98" s="19">
        <f>IF(COUNT(K98:AV98)&lt;22,IF(COUNT(K98:AV98)&gt;14,(COUNT(K98:AV98)-15),0)*20,120)</f>
        <v>0</v>
      </c>
      <c r="F98" s="22">
        <f>D98+E98</f>
        <v>48</v>
      </c>
      <c r="G98" s="30" t="s">
        <v>174</v>
      </c>
      <c r="H98" s="30" t="s">
        <v>175</v>
      </c>
      <c r="I98" s="31">
        <v>31048</v>
      </c>
      <c r="J98" s="32" t="s">
        <v>176</v>
      </c>
      <c r="L98" s="28"/>
      <c r="O98" s="18">
        <v>48</v>
      </c>
      <c r="AA98" s="18"/>
      <c r="AV98" s="2"/>
    </row>
    <row r="99" spans="1:23" ht="12.75">
      <c r="A99" s="13"/>
      <c r="B99" s="2">
        <f>SUM(K99:AV99)</f>
        <v>47</v>
      </c>
      <c r="C99" s="19">
        <f>COUNT(K99:AV99)</f>
        <v>1</v>
      </c>
      <c r="D99" s="19">
        <f>IF(COUNT(K99:AV99)&gt;0,LARGE(K99:AV99,1),0)+IF(COUNT(K99:AV99)&gt;1,LARGE(K99:AV99,2),0)+IF(COUNT(K99:AV99)&gt;2,LARGE(K99:AV99,3),0)+IF(COUNT(K99:AV99)&gt;3,LARGE(K99:AV99,4),0)+IF(COUNT(K99:AV99)&gt;4,LARGE(K99:AV99,5),0)+IF(COUNT(K99:AV99)&gt;5,LARGE(K99:AV99,6),0)+IF(COUNT(K99:AV99)&gt;6,LARGE(K99:AV99,7),0)+IF(COUNT(K99:AV99)&gt;7,LARGE(K99:AV99,8),0)+IF(COUNT(K99:AV99)&gt;8,LARGE(K99:AV99,9),0)+IF(COUNT(K99:AV99)&gt;9,LARGE(K99:AV99,10),0)+IF(COUNT(K99:AV99)&gt;10,LARGE(K99:AV99,11),0)+IF(COUNT(K99:AV99)&gt;11,LARGE(K99:AV99,12),0)+IF(COUNT(K99:AV99)&gt;12,LARGE(K99:AV99,13),0)+IF(COUNT(K99:AV99)&gt;13,LARGE(K99:AV99,14),0)+IF(COUNT(K99:AV99)&gt;14,LARGE(K99:AV99,15),0)</f>
        <v>47</v>
      </c>
      <c r="E99" s="19">
        <f>IF(COUNT(K99:AV99)&lt;22,IF(COUNT(K99:AV99)&gt;14,(COUNT(K99:AV99)-15),0)*20,120)</f>
        <v>0</v>
      </c>
      <c r="F99" s="22">
        <f>D99+E99</f>
        <v>47</v>
      </c>
      <c r="G99" s="48" t="s">
        <v>411</v>
      </c>
      <c r="H99" s="48" t="s">
        <v>412</v>
      </c>
      <c r="I99" s="48">
        <v>1982</v>
      </c>
      <c r="J99" s="48" t="s">
        <v>286</v>
      </c>
      <c r="W99" s="18">
        <v>47</v>
      </c>
    </row>
    <row r="100" spans="1:43" ht="12.75">
      <c r="A100" s="13"/>
      <c r="B100" s="2">
        <f>SUM(K100:AV100)</f>
        <v>47</v>
      </c>
      <c r="C100" s="19">
        <f>COUNT(K100:AV100)</f>
        <v>1</v>
      </c>
      <c r="D100" s="19">
        <f>IF(COUNT(K100:AV100)&gt;0,LARGE(K100:AV100,1),0)+IF(COUNT(K100:AV100)&gt;1,LARGE(K100:AV100,2),0)+IF(COUNT(K100:AV100)&gt;2,LARGE(K100:AV100,3),0)+IF(COUNT(K100:AV100)&gt;3,LARGE(K100:AV100,4),0)+IF(COUNT(K100:AV100)&gt;4,LARGE(K100:AV100,5),0)+IF(COUNT(K100:AV100)&gt;5,LARGE(K100:AV100,6),0)+IF(COUNT(K100:AV100)&gt;6,LARGE(K100:AV100,7),0)+IF(COUNT(K100:AV100)&gt;7,LARGE(K100:AV100,8),0)+IF(COUNT(K100:AV100)&gt;8,LARGE(K100:AV100,9),0)+IF(COUNT(K100:AV100)&gt;9,LARGE(K100:AV100,10),0)+IF(COUNT(K100:AV100)&gt;10,LARGE(K100:AV100,11),0)+IF(COUNT(K100:AV100)&gt;11,LARGE(K100:AV100,12),0)+IF(COUNT(K100:AV100)&gt;12,LARGE(K100:AV100,13),0)+IF(COUNT(K100:AV100)&gt;13,LARGE(K100:AV100,14),0)+IF(COUNT(K100:AV100)&gt;14,LARGE(K100:AV100,15),0)</f>
        <v>47</v>
      </c>
      <c r="E100" s="19">
        <f>IF(COUNT(K100:AV100)&lt;22,IF(COUNT(K100:AV100)&gt;14,(COUNT(K100:AV100)-15),0)*20,120)</f>
        <v>0</v>
      </c>
      <c r="F100" s="22">
        <f>D100+E100</f>
        <v>47</v>
      </c>
      <c r="G100" s="48" t="s">
        <v>522</v>
      </c>
      <c r="H100" s="48" t="s">
        <v>523</v>
      </c>
      <c r="I100" s="48">
        <v>1983</v>
      </c>
      <c r="J100" s="48" t="s">
        <v>524</v>
      </c>
      <c r="AQ100" s="18">
        <v>47</v>
      </c>
    </row>
    <row r="101" spans="1:20" ht="15">
      <c r="A101" s="13"/>
      <c r="B101" s="2">
        <f>SUM(K101:AV101)</f>
        <v>47</v>
      </c>
      <c r="C101" s="19">
        <f>COUNT(K101:AV101)</f>
        <v>1</v>
      </c>
      <c r="D101" s="19">
        <f>IF(COUNT(K101:AV101)&gt;0,LARGE(K101:AV101,1),0)+IF(COUNT(K101:AV101)&gt;1,LARGE(K101:AV101,2),0)+IF(COUNT(K101:AV101)&gt;2,LARGE(K101:AV101,3),0)+IF(COUNT(K101:AV101)&gt;3,LARGE(K101:AV101,4),0)+IF(COUNT(K101:AV101)&gt;4,LARGE(K101:AV101,5),0)+IF(COUNT(K101:AV101)&gt;5,LARGE(K101:AV101,6),0)+IF(COUNT(K101:AV101)&gt;6,LARGE(K101:AV101,7),0)+IF(COUNT(K101:AV101)&gt;7,LARGE(K101:AV101,8),0)+IF(COUNT(K101:AV101)&gt;8,LARGE(K101:AV101,9),0)+IF(COUNT(K101:AV101)&gt;9,LARGE(K101:AV101,10),0)+IF(COUNT(K101:AV101)&gt;10,LARGE(K101:AV101,11),0)+IF(COUNT(K101:AV101)&gt;11,LARGE(K101:AV101,12),0)+IF(COUNT(K101:AV101)&gt;12,LARGE(K101:AV101,13),0)+IF(COUNT(K101:AV101)&gt;13,LARGE(K101:AV101,14),0)+IF(COUNT(K101:AV101)&gt;14,LARGE(K101:AV101,15),0)</f>
        <v>47</v>
      </c>
      <c r="E101" s="19">
        <f>IF(COUNT(K101:AV101)&lt;22,IF(COUNT(K101:AV101)&gt;14,(COUNT(K101:AV101)-15),0)*20,120)</f>
        <v>0</v>
      </c>
      <c r="F101" s="22">
        <f>D101+E101</f>
        <v>47</v>
      </c>
      <c r="G101" s="44" t="s">
        <v>357</v>
      </c>
      <c r="H101" s="45" t="s">
        <v>358</v>
      </c>
      <c r="I101" s="44">
        <v>1985</v>
      </c>
      <c r="J101" s="44" t="s">
        <v>359</v>
      </c>
      <c r="T101" s="3">
        <v>47</v>
      </c>
    </row>
    <row r="102" spans="1:19" ht="12.75">
      <c r="A102" s="13"/>
      <c r="B102" s="2">
        <f>SUM(K102:AV102)</f>
        <v>47</v>
      </c>
      <c r="C102" s="19">
        <f>COUNT(K102:AV102)</f>
        <v>1</v>
      </c>
      <c r="D102" s="19">
        <f>IF(COUNT(K102:AV102)&gt;0,LARGE(K102:AV102,1),0)+IF(COUNT(K102:AV102)&gt;1,LARGE(K102:AV102,2),0)+IF(COUNT(K102:AV102)&gt;2,LARGE(K102:AV102,3),0)+IF(COUNT(K102:AV102)&gt;3,LARGE(K102:AV102,4),0)+IF(COUNT(K102:AV102)&gt;4,LARGE(K102:AV102,5),0)+IF(COUNT(K102:AV102)&gt;5,LARGE(K102:AV102,6),0)+IF(COUNT(K102:AV102)&gt;6,LARGE(K102:AV102,7),0)+IF(COUNT(K102:AV102)&gt;7,LARGE(K102:AV102,8),0)+IF(COUNT(K102:AV102)&gt;8,LARGE(K102:AV102,9),0)+IF(COUNT(K102:AV102)&gt;9,LARGE(K102:AV102,10),0)+IF(COUNT(K102:AV102)&gt;10,LARGE(K102:AV102,11),0)+IF(COUNT(K102:AV102)&gt;11,LARGE(K102:AV102,12),0)+IF(COUNT(K102:AV102)&gt;12,LARGE(K102:AV102,13),0)+IF(COUNT(K102:AV102)&gt;13,LARGE(K102:AV102,14),0)+IF(COUNT(K102:AV102)&gt;14,LARGE(K102:AV102,15),0)</f>
        <v>47</v>
      </c>
      <c r="E102" s="19">
        <f>IF(COUNT(K102:AV102)&lt;22,IF(COUNT(K102:AV102)&gt;14,(COUNT(K102:AV102)-15),0)*20,120)</f>
        <v>0</v>
      </c>
      <c r="F102" s="22">
        <f>D102+E102</f>
        <v>47</v>
      </c>
      <c r="G102" s="40" t="s">
        <v>342</v>
      </c>
      <c r="H102" s="40" t="s">
        <v>343</v>
      </c>
      <c r="I102" s="41" t="s">
        <v>344</v>
      </c>
      <c r="J102" s="40" t="s">
        <v>338</v>
      </c>
      <c r="S102" s="3">
        <v>47</v>
      </c>
    </row>
    <row r="103" spans="1:38" ht="12.75">
      <c r="A103" s="13"/>
      <c r="B103" s="2">
        <f>SUM(K103:AV103)</f>
        <v>47</v>
      </c>
      <c r="C103" s="19">
        <f>COUNT(K103:AV103)</f>
        <v>1</v>
      </c>
      <c r="D103" s="19">
        <f>IF(COUNT(K103:AV103)&gt;0,LARGE(K103:AV103,1),0)+IF(COUNT(K103:AV103)&gt;1,LARGE(K103:AV103,2),0)+IF(COUNT(K103:AV103)&gt;2,LARGE(K103:AV103,3),0)+IF(COUNT(K103:AV103)&gt;3,LARGE(K103:AV103,4),0)+IF(COUNT(K103:AV103)&gt;4,LARGE(K103:AV103,5),0)+IF(COUNT(K103:AV103)&gt;5,LARGE(K103:AV103,6),0)+IF(COUNT(K103:AV103)&gt;6,LARGE(K103:AV103,7),0)+IF(COUNT(K103:AV103)&gt;7,LARGE(K103:AV103,8),0)+IF(COUNT(K103:AV103)&gt;8,LARGE(K103:AV103,9),0)+IF(COUNT(K103:AV103)&gt;9,LARGE(K103:AV103,10),0)+IF(COUNT(K103:AV103)&gt;10,LARGE(K103:AV103,11),0)+IF(COUNT(K103:AV103)&gt;11,LARGE(K103:AV103,12),0)+IF(COUNT(K103:AV103)&gt;12,LARGE(K103:AV103,13),0)+IF(COUNT(K103:AV103)&gt;13,LARGE(K103:AV103,14),0)+IF(COUNT(K103:AV103)&gt;14,LARGE(K103:AV103,15),0)</f>
        <v>47</v>
      </c>
      <c r="E103" s="19">
        <f>IF(COUNT(K103:AV103)&lt;22,IF(COUNT(K103:AV103)&gt;14,(COUNT(K103:AV103)-15),0)*20,120)</f>
        <v>0</v>
      </c>
      <c r="F103" s="22">
        <f>D103+E103</f>
        <v>47</v>
      </c>
      <c r="G103" s="63" t="s">
        <v>491</v>
      </c>
      <c r="H103" s="63" t="s">
        <v>492</v>
      </c>
      <c r="I103" s="63">
        <v>1984</v>
      </c>
      <c r="J103" s="63" t="s">
        <v>161</v>
      </c>
      <c r="AI103" s="18"/>
      <c r="AK103" s="18"/>
      <c r="AL103" s="3">
        <v>47</v>
      </c>
    </row>
    <row r="104" spans="1:47" ht="12.75">
      <c r="A104" s="13"/>
      <c r="B104" s="2">
        <f>SUM(K104:AV104)</f>
        <v>47</v>
      </c>
      <c r="C104" s="19">
        <f>COUNT(K104:AV104)</f>
        <v>1</v>
      </c>
      <c r="D104" s="19">
        <f>IF(COUNT(K104:AV104)&gt;0,LARGE(K104:AV104,1),0)+IF(COUNT(K104:AV104)&gt;1,LARGE(K104:AV104,2),0)+IF(COUNT(K104:AV104)&gt;2,LARGE(K104:AV104,3),0)+IF(COUNT(K104:AV104)&gt;3,LARGE(K104:AV104,4),0)+IF(COUNT(K104:AV104)&gt;4,LARGE(K104:AV104,5),0)+IF(COUNT(K104:AV104)&gt;5,LARGE(K104:AV104,6),0)+IF(COUNT(K104:AV104)&gt;6,LARGE(K104:AV104,7),0)+IF(COUNT(K104:AV104)&gt;7,LARGE(K104:AV104,8),0)+IF(COUNT(K104:AV104)&gt;8,LARGE(K104:AV104,9),0)+IF(COUNT(K104:AV104)&gt;9,LARGE(K104:AV104,10),0)+IF(COUNT(K104:AV104)&gt;10,LARGE(K104:AV104,11),0)+IF(COUNT(K104:AV104)&gt;11,LARGE(K104:AV104,12),0)+IF(COUNT(K104:AV104)&gt;12,LARGE(K104:AV104,13),0)+IF(COUNT(K104:AV104)&gt;13,LARGE(K104:AV104,14),0)+IF(COUNT(K104:AV104)&gt;14,LARGE(K104:AV104,15),0)</f>
        <v>47</v>
      </c>
      <c r="E104" s="19">
        <f>IF(COUNT(K104:AV104)&lt;22,IF(COUNT(K104:AV104)&gt;14,(COUNT(K104:AV104)-15),0)*20,120)</f>
        <v>0</v>
      </c>
      <c r="F104" s="22">
        <f>D104+E104</f>
        <v>47</v>
      </c>
      <c r="G104" s="24" t="s">
        <v>543</v>
      </c>
      <c r="H104" s="64" t="s">
        <v>544</v>
      </c>
      <c r="I104" s="64">
        <v>1984</v>
      </c>
      <c r="J104" s="65"/>
      <c r="AU104" s="18">
        <v>47</v>
      </c>
    </row>
    <row r="105" spans="1:48" ht="12.75">
      <c r="A105" s="13"/>
      <c r="B105" s="2">
        <f>SUM(K105:AV105)</f>
        <v>47</v>
      </c>
      <c r="C105" s="19">
        <f>COUNT(K105:AV105)</f>
        <v>1</v>
      </c>
      <c r="D105" s="19">
        <f>IF(COUNT(K105:AV105)&gt;0,LARGE(K105:AV105,1),0)+IF(COUNT(K105:AV105)&gt;1,LARGE(K105:AV105,2),0)+IF(COUNT(K105:AV105)&gt;2,LARGE(K105:AV105,3),0)+IF(COUNT(K105:AV105)&gt;3,LARGE(K105:AV105,4),0)+IF(COUNT(K105:AV105)&gt;4,LARGE(K105:AV105,5),0)+IF(COUNT(K105:AV105)&gt;5,LARGE(K105:AV105,6),0)+IF(COUNT(K105:AV105)&gt;6,LARGE(K105:AV105,7),0)+IF(COUNT(K105:AV105)&gt;7,LARGE(K105:AV105,8),0)+IF(COUNT(K105:AV105)&gt;8,LARGE(K105:AV105,9),0)+IF(COUNT(K105:AV105)&gt;9,LARGE(K105:AV105,10),0)+IF(COUNT(K105:AV105)&gt;10,LARGE(K105:AV105,11),0)+IF(COUNT(K105:AV105)&gt;11,LARGE(K105:AV105,12),0)+IF(COUNT(K105:AV105)&gt;12,LARGE(K105:AV105,13),0)+IF(COUNT(K105:AV105)&gt;13,LARGE(K105:AV105,14),0)+IF(COUNT(K105:AV105)&gt;14,LARGE(K105:AV105,15),0)</f>
        <v>47</v>
      </c>
      <c r="E105" s="19">
        <f>IF(COUNT(K105:AV105)&lt;22,IF(COUNT(K105:AV105)&gt;14,(COUNT(K105:AV105)-15),0)*20,120)</f>
        <v>0</v>
      </c>
      <c r="F105" s="22">
        <f>D105+E105</f>
        <v>47</v>
      </c>
      <c r="G105" s="37" t="s">
        <v>263</v>
      </c>
      <c r="H105" s="37" t="s">
        <v>126</v>
      </c>
      <c r="I105" s="36" t="s">
        <v>264</v>
      </c>
      <c r="J105" s="37"/>
      <c r="L105" s="25"/>
      <c r="P105" s="18"/>
      <c r="Q105" s="3">
        <v>47</v>
      </c>
      <c r="AU105" s="6"/>
      <c r="AV105" s="2"/>
    </row>
    <row r="106" spans="1:19" ht="12.75">
      <c r="A106" s="13"/>
      <c r="B106" s="2">
        <f>SUM(K106:AV106)</f>
        <v>47</v>
      </c>
      <c r="C106" s="19">
        <f>COUNT(K106:AV106)</f>
        <v>1</v>
      </c>
      <c r="D106" s="19">
        <f>IF(COUNT(K106:AV106)&gt;0,LARGE(K106:AV106,1),0)+IF(COUNT(K106:AV106)&gt;1,LARGE(K106:AV106,2),0)+IF(COUNT(K106:AV106)&gt;2,LARGE(K106:AV106,3),0)+IF(COUNT(K106:AV106)&gt;3,LARGE(K106:AV106,4),0)+IF(COUNT(K106:AV106)&gt;4,LARGE(K106:AV106,5),0)+IF(COUNT(K106:AV106)&gt;5,LARGE(K106:AV106,6),0)+IF(COUNT(K106:AV106)&gt;6,LARGE(K106:AV106,7),0)+IF(COUNT(K106:AV106)&gt;7,LARGE(K106:AV106,8),0)+IF(COUNT(K106:AV106)&gt;8,LARGE(K106:AV106,9),0)+IF(COUNT(K106:AV106)&gt;9,LARGE(K106:AV106,10),0)+IF(COUNT(K106:AV106)&gt;10,LARGE(K106:AV106,11),0)+IF(COUNT(K106:AV106)&gt;11,LARGE(K106:AV106,12),0)+IF(COUNT(K106:AV106)&gt;12,LARGE(K106:AV106,13),0)+IF(COUNT(K106:AV106)&gt;13,LARGE(K106:AV106,14),0)+IF(COUNT(K106:AV106)&gt;14,LARGE(K106:AV106,15),0)</f>
        <v>47</v>
      </c>
      <c r="E106" s="19">
        <f>IF(COUNT(K106:AV106)&lt;22,IF(COUNT(K106:AV106)&gt;14,(COUNT(K106:AV106)-15),0)*20,120)</f>
        <v>0</v>
      </c>
      <c r="F106" s="22">
        <f>D106+E106</f>
        <v>47</v>
      </c>
      <c r="G106" s="43" t="s">
        <v>348</v>
      </c>
      <c r="H106" s="43" t="s">
        <v>349</v>
      </c>
      <c r="I106" s="42" t="s">
        <v>337</v>
      </c>
      <c r="J106" s="43" t="s">
        <v>350</v>
      </c>
      <c r="S106" s="18">
        <v>47</v>
      </c>
    </row>
    <row r="107" spans="1:19" ht="12.75">
      <c r="A107" s="13"/>
      <c r="B107" s="2">
        <f>SUM(K107:AV107)</f>
        <v>46</v>
      </c>
      <c r="C107" s="19">
        <f>COUNT(K107:AV107)</f>
        <v>1</v>
      </c>
      <c r="D107" s="19">
        <f>IF(COUNT(K107:AV107)&gt;0,LARGE(K107:AV107,1),0)+IF(COUNT(K107:AV107)&gt;1,LARGE(K107:AV107,2),0)+IF(COUNT(K107:AV107)&gt;2,LARGE(K107:AV107,3),0)+IF(COUNT(K107:AV107)&gt;3,LARGE(K107:AV107,4),0)+IF(COUNT(K107:AV107)&gt;4,LARGE(K107:AV107,5),0)+IF(COUNT(K107:AV107)&gt;5,LARGE(K107:AV107,6),0)+IF(COUNT(K107:AV107)&gt;6,LARGE(K107:AV107,7),0)+IF(COUNT(K107:AV107)&gt;7,LARGE(K107:AV107,8),0)+IF(COUNT(K107:AV107)&gt;8,LARGE(K107:AV107,9),0)+IF(COUNT(K107:AV107)&gt;9,LARGE(K107:AV107,10),0)+IF(COUNT(K107:AV107)&gt;10,LARGE(K107:AV107,11),0)+IF(COUNT(K107:AV107)&gt;11,LARGE(K107:AV107,12),0)+IF(COUNT(K107:AV107)&gt;12,LARGE(K107:AV107,13),0)+IF(COUNT(K107:AV107)&gt;13,LARGE(K107:AV107,14),0)+IF(COUNT(K107:AV107)&gt;14,LARGE(K107:AV107,15),0)</f>
        <v>46</v>
      </c>
      <c r="E107" s="19">
        <f>IF(COUNT(K107:AV107)&lt;22,IF(COUNT(K107:AV107)&gt;14,(COUNT(K107:AV107)-15),0)*20,120)</f>
        <v>0</v>
      </c>
      <c r="F107" s="22">
        <f>D107+E107</f>
        <v>46</v>
      </c>
      <c r="G107" s="43" t="s">
        <v>351</v>
      </c>
      <c r="H107" s="43" t="s">
        <v>352</v>
      </c>
      <c r="I107" s="42" t="s">
        <v>345</v>
      </c>
      <c r="J107" s="43" t="s">
        <v>338</v>
      </c>
      <c r="S107" s="18">
        <v>46</v>
      </c>
    </row>
    <row r="108" spans="1:35" ht="12.75">
      <c r="A108" s="13"/>
      <c r="B108" s="2">
        <f>SUM(K108:AV108)</f>
        <v>46</v>
      </c>
      <c r="C108" s="19">
        <f>COUNT(K108:AV108)</f>
        <v>1</v>
      </c>
      <c r="D108" s="19">
        <f>IF(COUNT(K108:AV108)&gt;0,LARGE(K108:AV108,1),0)+IF(COUNT(K108:AV108)&gt;1,LARGE(K108:AV108,2),0)+IF(COUNT(K108:AV108)&gt;2,LARGE(K108:AV108,3),0)+IF(COUNT(K108:AV108)&gt;3,LARGE(K108:AV108,4),0)+IF(COUNT(K108:AV108)&gt;4,LARGE(K108:AV108,5),0)+IF(COUNT(K108:AV108)&gt;5,LARGE(K108:AV108,6),0)+IF(COUNT(K108:AV108)&gt;6,LARGE(K108:AV108,7),0)+IF(COUNT(K108:AV108)&gt;7,LARGE(K108:AV108,8),0)+IF(COUNT(K108:AV108)&gt;8,LARGE(K108:AV108,9),0)+IF(COUNT(K108:AV108)&gt;9,LARGE(K108:AV108,10),0)+IF(COUNT(K108:AV108)&gt;10,LARGE(K108:AV108,11),0)+IF(COUNT(K108:AV108)&gt;11,LARGE(K108:AV108,12),0)+IF(COUNT(K108:AV108)&gt;12,LARGE(K108:AV108,13),0)+IF(COUNT(K108:AV108)&gt;13,LARGE(K108:AV108,14),0)+IF(COUNT(K108:AV108)&gt;14,LARGE(K108:AV108,15),0)</f>
        <v>46</v>
      </c>
      <c r="E108" s="19">
        <f>IF(COUNT(K108:AV108)&lt;22,IF(COUNT(K108:AV108)&gt;14,(COUNT(K108:AV108)-15),0)*20,120)</f>
        <v>0</v>
      </c>
      <c r="F108" s="22">
        <f>D108+E108</f>
        <v>46</v>
      </c>
      <c r="G108" s="60" t="s">
        <v>475</v>
      </c>
      <c r="H108" s="60" t="s">
        <v>476</v>
      </c>
      <c r="I108" s="59" t="s">
        <v>471</v>
      </c>
      <c r="J108" s="60" t="s">
        <v>338</v>
      </c>
      <c r="AI108" s="18">
        <v>46</v>
      </c>
    </row>
    <row r="109" spans="1:46" ht="12.75">
      <c r="A109" s="13"/>
      <c r="B109" s="2">
        <f>SUM(K109:AV109)</f>
        <v>46</v>
      </c>
      <c r="C109" s="19">
        <f>COUNT(K109:AV109)</f>
        <v>1</v>
      </c>
      <c r="D109" s="19">
        <f>IF(COUNT(K109:AV109)&gt;0,LARGE(K109:AV109,1),0)+IF(COUNT(K109:AV109)&gt;1,LARGE(K109:AV109,2),0)+IF(COUNT(K109:AV109)&gt;2,LARGE(K109:AV109,3),0)+IF(COUNT(K109:AV109)&gt;3,LARGE(K109:AV109,4),0)+IF(COUNT(K109:AV109)&gt;4,LARGE(K109:AV109,5),0)+IF(COUNT(K109:AV109)&gt;5,LARGE(K109:AV109,6),0)+IF(COUNT(K109:AV109)&gt;6,LARGE(K109:AV109,7),0)+IF(COUNT(K109:AV109)&gt;7,LARGE(K109:AV109,8),0)+IF(COUNT(K109:AV109)&gt;8,LARGE(K109:AV109,9),0)+IF(COUNT(K109:AV109)&gt;9,LARGE(K109:AV109,10),0)+IF(COUNT(K109:AV109)&gt;10,LARGE(K109:AV109,11),0)+IF(COUNT(K109:AV109)&gt;11,LARGE(K109:AV109,12),0)+IF(COUNT(K109:AV109)&gt;12,LARGE(K109:AV109,13),0)+IF(COUNT(K109:AV109)&gt;13,LARGE(K109:AV109,14),0)+IF(COUNT(K109:AV109)&gt;14,LARGE(K109:AV109,15),0)</f>
        <v>46</v>
      </c>
      <c r="E109" s="19">
        <f>IF(COUNT(K109:AV109)&lt;22,IF(COUNT(K109:AV109)&gt;14,(COUNT(K109:AV109)-15),0)*20,120)</f>
        <v>0</v>
      </c>
      <c r="F109" s="22">
        <f>D109+E109</f>
        <v>46</v>
      </c>
      <c r="G109" s="38" t="s">
        <v>525</v>
      </c>
      <c r="H109" s="24" t="s">
        <v>526</v>
      </c>
      <c r="I109" s="39" t="s">
        <v>333</v>
      </c>
      <c r="J109" s="38" t="s">
        <v>527</v>
      </c>
      <c r="AT109" s="3">
        <v>46</v>
      </c>
    </row>
    <row r="110" spans="1:24" ht="25.5">
      <c r="A110" s="13"/>
      <c r="B110" s="2">
        <f>SUM(K110:AV110)</f>
        <v>46</v>
      </c>
      <c r="C110" s="19">
        <f>COUNT(K110:AV110)</f>
        <v>1</v>
      </c>
      <c r="D110" s="19">
        <f>IF(COUNT(K110:AV110)&gt;0,LARGE(K110:AV110,1),0)+IF(COUNT(K110:AV110)&gt;1,LARGE(K110:AV110,2),0)+IF(COUNT(K110:AV110)&gt;2,LARGE(K110:AV110,3),0)+IF(COUNT(K110:AV110)&gt;3,LARGE(K110:AV110,4),0)+IF(COUNT(K110:AV110)&gt;4,LARGE(K110:AV110,5),0)+IF(COUNT(K110:AV110)&gt;5,LARGE(K110:AV110,6),0)+IF(COUNT(K110:AV110)&gt;6,LARGE(K110:AV110,7),0)+IF(COUNT(K110:AV110)&gt;7,LARGE(K110:AV110,8),0)+IF(COUNT(K110:AV110)&gt;8,LARGE(K110:AV110,9),0)+IF(COUNT(K110:AV110)&gt;9,LARGE(K110:AV110,10),0)+IF(COUNT(K110:AV110)&gt;10,LARGE(K110:AV110,11),0)+IF(COUNT(K110:AV110)&gt;11,LARGE(K110:AV110,12),0)+IF(COUNT(K110:AV110)&gt;12,LARGE(K110:AV110,13),0)+IF(COUNT(K110:AV110)&gt;13,LARGE(K110:AV110,14),0)+IF(COUNT(K110:AV110)&gt;14,LARGE(K110:AV110,15),0)</f>
        <v>46</v>
      </c>
      <c r="E110" s="19">
        <f>IF(COUNT(K110:AV110)&lt;22,IF(COUNT(K110:AV110)&gt;14,(COUNT(K110:AV110)-15),0)*20,120)</f>
        <v>0</v>
      </c>
      <c r="F110" s="22">
        <f>D110+E110</f>
        <v>46</v>
      </c>
      <c r="G110" s="47" t="s">
        <v>396</v>
      </c>
      <c r="H110" s="24" t="s">
        <v>397</v>
      </c>
      <c r="I110" s="47">
        <v>1983</v>
      </c>
      <c r="J110" s="47" t="s">
        <v>398</v>
      </c>
      <c r="X110" s="3">
        <v>46</v>
      </c>
    </row>
    <row r="111" spans="1:23" ht="12.75">
      <c r="A111" s="13"/>
      <c r="B111" s="2">
        <f>SUM(K111:AV111)</f>
        <v>46</v>
      </c>
      <c r="C111" s="19">
        <f>COUNT(K111:AV111)</f>
        <v>1</v>
      </c>
      <c r="D111" s="19">
        <f>IF(COUNT(K111:AV111)&gt;0,LARGE(K111:AV111,1),0)+IF(COUNT(K111:AV111)&gt;1,LARGE(K111:AV111,2),0)+IF(COUNT(K111:AV111)&gt;2,LARGE(K111:AV111,3),0)+IF(COUNT(K111:AV111)&gt;3,LARGE(K111:AV111,4),0)+IF(COUNT(K111:AV111)&gt;4,LARGE(K111:AV111,5),0)+IF(COUNT(K111:AV111)&gt;5,LARGE(K111:AV111,6),0)+IF(COUNT(K111:AV111)&gt;6,LARGE(K111:AV111,7),0)+IF(COUNT(K111:AV111)&gt;7,LARGE(K111:AV111,8),0)+IF(COUNT(K111:AV111)&gt;8,LARGE(K111:AV111,9),0)+IF(COUNT(K111:AV111)&gt;9,LARGE(K111:AV111,10),0)+IF(COUNT(K111:AV111)&gt;10,LARGE(K111:AV111,11),0)+IF(COUNT(K111:AV111)&gt;11,LARGE(K111:AV111,12),0)+IF(COUNT(K111:AV111)&gt;12,LARGE(K111:AV111,13),0)+IF(COUNT(K111:AV111)&gt;13,LARGE(K111:AV111,14),0)+IF(COUNT(K111:AV111)&gt;14,LARGE(K111:AV111,15),0)</f>
        <v>46</v>
      </c>
      <c r="E111" s="19">
        <f>IF(COUNT(K111:AV111)&lt;22,IF(COUNT(K111:AV111)&gt;14,(COUNT(K111:AV111)-15),0)*20,120)</f>
        <v>0</v>
      </c>
      <c r="F111" s="22">
        <f>D111+E111</f>
        <v>46</v>
      </c>
      <c r="G111" s="48" t="s">
        <v>401</v>
      </c>
      <c r="H111" s="48" t="s">
        <v>402</v>
      </c>
      <c r="I111" s="48">
        <v>1986</v>
      </c>
      <c r="J111" s="48" t="s">
        <v>63</v>
      </c>
      <c r="W111" s="3">
        <v>46</v>
      </c>
    </row>
    <row r="112" spans="1:48" ht="12.75">
      <c r="A112" s="13"/>
      <c r="B112" s="2">
        <f>SUM(K112:AV112)</f>
        <v>46</v>
      </c>
      <c r="C112" s="19">
        <f>COUNT(K112:AV112)</f>
        <v>1</v>
      </c>
      <c r="D112" s="19">
        <f>IF(COUNT(K112:AV112)&gt;0,LARGE(K112:AV112,1),0)+IF(COUNT(K112:AV112)&gt;1,LARGE(K112:AV112,2),0)+IF(COUNT(K112:AV112)&gt;2,LARGE(K112:AV112,3),0)+IF(COUNT(K112:AV112)&gt;3,LARGE(K112:AV112,4),0)+IF(COUNT(K112:AV112)&gt;4,LARGE(K112:AV112,5),0)+IF(COUNT(K112:AV112)&gt;5,LARGE(K112:AV112,6),0)+IF(COUNT(K112:AV112)&gt;6,LARGE(K112:AV112,7),0)+IF(COUNT(K112:AV112)&gt;7,LARGE(K112:AV112,8),0)+IF(COUNT(K112:AV112)&gt;8,LARGE(K112:AV112,9),0)+IF(COUNT(K112:AV112)&gt;9,LARGE(K112:AV112,10),0)+IF(COUNT(K112:AV112)&gt;10,LARGE(K112:AV112,11),0)+IF(COUNT(K112:AV112)&gt;11,LARGE(K112:AV112,12),0)+IF(COUNT(K112:AV112)&gt;12,LARGE(K112:AV112,13),0)+IF(COUNT(K112:AV112)&gt;13,LARGE(K112:AV112,14),0)+IF(COUNT(K112:AV112)&gt;14,LARGE(K112:AV112,15),0)</f>
        <v>46</v>
      </c>
      <c r="E112" s="19">
        <f>IF(COUNT(K112:AV112)&lt;22,IF(COUNT(K112:AV112)&gt;14,(COUNT(K112:AV112)-15),0)*20,120)</f>
        <v>0</v>
      </c>
      <c r="F112" s="22">
        <f>D112+E112</f>
        <v>46</v>
      </c>
      <c r="G112" s="47" t="s">
        <v>507</v>
      </c>
      <c r="H112" s="47" t="s">
        <v>508</v>
      </c>
      <c r="I112" s="47">
        <v>1982</v>
      </c>
      <c r="J112" s="47"/>
      <c r="AA112" s="18"/>
      <c r="AD112" s="25"/>
      <c r="AE112" s="25"/>
      <c r="AG112" s="18"/>
      <c r="AH112" s="57"/>
      <c r="AP112" s="3">
        <v>46</v>
      </c>
      <c r="AU112" s="6"/>
      <c r="AV112" s="2"/>
    </row>
    <row r="113" spans="1:47" ht="12.75">
      <c r="A113" s="13"/>
      <c r="B113" s="2">
        <f>SUM(K113:AV113)</f>
        <v>46</v>
      </c>
      <c r="C113" s="19">
        <f>COUNT(K113:AV113)</f>
        <v>1</v>
      </c>
      <c r="D113" s="19">
        <f>IF(COUNT(K113:AV113)&gt;0,LARGE(K113:AV113,1),0)+IF(COUNT(K113:AV113)&gt;1,LARGE(K113:AV113,2),0)+IF(COUNT(K113:AV113)&gt;2,LARGE(K113:AV113,3),0)+IF(COUNT(K113:AV113)&gt;3,LARGE(K113:AV113,4),0)+IF(COUNT(K113:AV113)&gt;4,LARGE(K113:AV113,5),0)+IF(COUNT(K113:AV113)&gt;5,LARGE(K113:AV113,6),0)+IF(COUNT(K113:AV113)&gt;6,LARGE(K113:AV113,7),0)+IF(COUNT(K113:AV113)&gt;7,LARGE(K113:AV113,8),0)+IF(COUNT(K113:AV113)&gt;8,LARGE(K113:AV113,9),0)+IF(COUNT(K113:AV113)&gt;9,LARGE(K113:AV113,10),0)+IF(COUNT(K113:AV113)&gt;10,LARGE(K113:AV113,11),0)+IF(COUNT(K113:AV113)&gt;11,LARGE(K113:AV113,12),0)+IF(COUNT(K113:AV113)&gt;12,LARGE(K113:AV113,13),0)+IF(COUNT(K113:AV113)&gt;13,LARGE(K113:AV113,14),0)+IF(COUNT(K113:AV113)&gt;14,LARGE(K113:AV113,15),0)</f>
        <v>46</v>
      </c>
      <c r="E113" s="19">
        <f>IF(COUNT(K113:AV113)&lt;22,IF(COUNT(K113:AV113)&gt;14,(COUNT(K113:AV113)-15),0)*20,120)</f>
        <v>0</v>
      </c>
      <c r="F113" s="22">
        <f>D113+E113</f>
        <v>46</v>
      </c>
      <c r="G113" s="24" t="s">
        <v>536</v>
      </c>
      <c r="H113" s="64" t="s">
        <v>537</v>
      </c>
      <c r="I113" s="64">
        <v>1985</v>
      </c>
      <c r="J113" s="65"/>
      <c r="W113" s="18"/>
      <c r="AA113" s="18"/>
      <c r="AD113" s="18"/>
      <c r="AE113" s="18"/>
      <c r="AH113" s="57"/>
      <c r="AM113" s="25"/>
      <c r="AO113" s="18"/>
      <c r="AU113" s="3">
        <v>46</v>
      </c>
    </row>
    <row r="114" spans="1:48" ht="12.75">
      <c r="A114" s="13"/>
      <c r="B114" s="2">
        <f>SUM(K114:AV114)</f>
        <v>46</v>
      </c>
      <c r="C114" s="19">
        <f>COUNT(K114:AV114)</f>
        <v>1</v>
      </c>
      <c r="D114" s="19">
        <f>IF(COUNT(K114:AV114)&gt;0,LARGE(K114:AV114,1),0)+IF(COUNT(K114:AV114)&gt;1,LARGE(K114:AV114,2),0)+IF(COUNT(K114:AV114)&gt;2,LARGE(K114:AV114,3),0)+IF(COUNT(K114:AV114)&gt;3,LARGE(K114:AV114,4),0)+IF(COUNT(K114:AV114)&gt;4,LARGE(K114:AV114,5),0)+IF(COUNT(K114:AV114)&gt;5,LARGE(K114:AV114,6),0)+IF(COUNT(K114:AV114)&gt;6,LARGE(K114:AV114,7),0)+IF(COUNT(K114:AV114)&gt;7,LARGE(K114:AV114,8),0)+IF(COUNT(K114:AV114)&gt;8,LARGE(K114:AV114,9),0)+IF(COUNT(K114:AV114)&gt;9,LARGE(K114:AV114,10),0)+IF(COUNT(K114:AV114)&gt;10,LARGE(K114:AV114,11),0)+IF(COUNT(K114:AV114)&gt;11,LARGE(K114:AV114,12),0)+IF(COUNT(K114:AV114)&gt;12,LARGE(K114:AV114,13),0)+IF(COUNT(K114:AV114)&gt;13,LARGE(K114:AV114,14),0)+IF(COUNT(K114:AV114)&gt;14,LARGE(K114:AV114,15),0)</f>
        <v>46</v>
      </c>
      <c r="E114" s="19">
        <f>IF(COUNT(K114:AV114)&lt;22,IF(COUNT(K114:AV114)&gt;14,(COUNT(K114:AV114)-15),0)*20,120)</f>
        <v>0</v>
      </c>
      <c r="F114" s="22">
        <f>D114+E114</f>
        <v>46</v>
      </c>
      <c r="G114" s="6" t="s">
        <v>90</v>
      </c>
      <c r="H114" s="6" t="s">
        <v>91</v>
      </c>
      <c r="I114" s="6">
        <v>1985</v>
      </c>
      <c r="J114" s="6"/>
      <c r="L114" s="18">
        <v>46</v>
      </c>
      <c r="AU114" s="6"/>
      <c r="AV114" s="2"/>
    </row>
    <row r="115" spans="1:48" ht="12.75">
      <c r="A115" s="13"/>
      <c r="B115" s="2">
        <f>SUM(K115:AV115)</f>
        <v>46</v>
      </c>
      <c r="C115" s="19">
        <f>COUNT(K115:AV115)</f>
        <v>1</v>
      </c>
      <c r="D115" s="19">
        <f>IF(COUNT(K115:AV115)&gt;0,LARGE(K115:AV115,1),0)+IF(COUNT(K115:AV115)&gt;1,LARGE(K115:AV115,2),0)+IF(COUNT(K115:AV115)&gt;2,LARGE(K115:AV115,3),0)+IF(COUNT(K115:AV115)&gt;3,LARGE(K115:AV115,4),0)+IF(COUNT(K115:AV115)&gt;4,LARGE(K115:AV115,5),0)+IF(COUNT(K115:AV115)&gt;5,LARGE(K115:AV115,6),0)+IF(COUNT(K115:AV115)&gt;6,LARGE(K115:AV115,7),0)+IF(COUNT(K115:AV115)&gt;7,LARGE(K115:AV115,8),0)+IF(COUNT(K115:AV115)&gt;8,LARGE(K115:AV115,9),0)+IF(COUNT(K115:AV115)&gt;9,LARGE(K115:AV115,10),0)+IF(COUNT(K115:AV115)&gt;10,LARGE(K115:AV115,11),0)+IF(COUNT(K115:AV115)&gt;11,LARGE(K115:AV115,12),0)+IF(COUNT(K115:AV115)&gt;12,LARGE(K115:AV115,13),0)+IF(COUNT(K115:AV115)&gt;13,LARGE(K115:AV115,14),0)+IF(COUNT(K115:AV115)&gt;14,LARGE(K115:AV115,15),0)</f>
        <v>46</v>
      </c>
      <c r="E115" s="19">
        <f>IF(COUNT(K115:AV115)&lt;22,IF(COUNT(K115:AV115)&gt;14,(COUNT(K115:AV115)-15),0)*20,120)</f>
        <v>0</v>
      </c>
      <c r="F115" s="22">
        <f>D115+E115</f>
        <v>46</v>
      </c>
      <c r="G115" s="6" t="s">
        <v>130</v>
      </c>
      <c r="H115" s="6" t="s">
        <v>113</v>
      </c>
      <c r="I115" s="6">
        <v>1982</v>
      </c>
      <c r="J115" s="6"/>
      <c r="L115" s="3">
        <v>46</v>
      </c>
      <c r="Q115" s="18"/>
      <c r="AV115" s="2"/>
    </row>
    <row r="116" spans="1:38" ht="12.75">
      <c r="A116" s="13"/>
      <c r="B116" s="2">
        <f>SUM(K116:AV116)</f>
        <v>46</v>
      </c>
      <c r="C116" s="19">
        <f>COUNT(K116:AV116)</f>
        <v>1</v>
      </c>
      <c r="D116" s="19">
        <f>IF(COUNT(K116:AV116)&gt;0,LARGE(K116:AV116,1),0)+IF(COUNT(K116:AV116)&gt;1,LARGE(K116:AV116,2),0)+IF(COUNT(K116:AV116)&gt;2,LARGE(K116:AV116,3),0)+IF(COUNT(K116:AV116)&gt;3,LARGE(K116:AV116,4),0)+IF(COUNT(K116:AV116)&gt;4,LARGE(K116:AV116,5),0)+IF(COUNT(K116:AV116)&gt;5,LARGE(K116:AV116,6),0)+IF(COUNT(K116:AV116)&gt;6,LARGE(K116:AV116,7),0)+IF(COUNT(K116:AV116)&gt;7,LARGE(K116:AV116,8),0)+IF(COUNT(K116:AV116)&gt;8,LARGE(K116:AV116,9),0)+IF(COUNT(K116:AV116)&gt;9,LARGE(K116:AV116,10),0)+IF(COUNT(K116:AV116)&gt;10,LARGE(K116:AV116,11),0)+IF(COUNT(K116:AV116)&gt;11,LARGE(K116:AV116,12),0)+IF(COUNT(K116:AV116)&gt;12,LARGE(K116:AV116,13),0)+IF(COUNT(K116:AV116)&gt;13,LARGE(K116:AV116,14),0)+IF(COUNT(K116:AV116)&gt;14,LARGE(K116:AV116,15),0)</f>
        <v>46</v>
      </c>
      <c r="E116" s="19">
        <f>IF(COUNT(K116:AV116)&lt;22,IF(COUNT(K116:AV116)&gt;14,(COUNT(K116:AV116)-15),0)*20,120)</f>
        <v>0</v>
      </c>
      <c r="F116" s="22">
        <f>D116+E116</f>
        <v>46</v>
      </c>
      <c r="G116" s="63" t="s">
        <v>493</v>
      </c>
      <c r="H116" s="63" t="s">
        <v>494</v>
      </c>
      <c r="I116" s="63">
        <v>1983</v>
      </c>
      <c r="J116" s="63"/>
      <c r="AL116" s="3">
        <v>46</v>
      </c>
    </row>
    <row r="117" spans="1:17" ht="12.75">
      <c r="A117" s="13"/>
      <c r="B117" s="2">
        <f>SUM(K117:AV117)</f>
        <v>46</v>
      </c>
      <c r="C117" s="19">
        <f>COUNT(K117:AV117)</f>
        <v>1</v>
      </c>
      <c r="D117" s="19">
        <f>IF(COUNT(K117:AV117)&gt;0,LARGE(K117:AV117,1),0)+IF(COUNT(K117:AV117)&gt;1,LARGE(K117:AV117,2),0)+IF(COUNT(K117:AV117)&gt;2,LARGE(K117:AV117,3),0)+IF(COUNT(K117:AV117)&gt;3,LARGE(K117:AV117,4),0)+IF(COUNT(K117:AV117)&gt;4,LARGE(K117:AV117,5),0)+IF(COUNT(K117:AV117)&gt;5,LARGE(K117:AV117,6),0)+IF(COUNT(K117:AV117)&gt;6,LARGE(K117:AV117,7),0)+IF(COUNT(K117:AV117)&gt;7,LARGE(K117:AV117,8),0)+IF(COUNT(K117:AV117)&gt;8,LARGE(K117:AV117,9),0)+IF(COUNT(K117:AV117)&gt;9,LARGE(K117:AV117,10),0)+IF(COUNT(K117:AV117)&gt;10,LARGE(K117:AV117,11),0)+IF(COUNT(K117:AV117)&gt;11,LARGE(K117:AV117,12),0)+IF(COUNT(K117:AV117)&gt;12,LARGE(K117:AV117,13),0)+IF(COUNT(K117:AV117)&gt;13,LARGE(K117:AV117,14),0)+IF(COUNT(K117:AV117)&gt;14,LARGE(K117:AV117,15),0)</f>
        <v>46</v>
      </c>
      <c r="E117" s="19">
        <f>IF(COUNT(K117:AV117)&lt;22,IF(COUNT(K117:AV117)&gt;14,(COUNT(K117:AV117)-15),0)*20,120)</f>
        <v>0</v>
      </c>
      <c r="F117" s="22">
        <f>D117+E117</f>
        <v>46</v>
      </c>
      <c r="G117" s="24" t="s">
        <v>265</v>
      </c>
      <c r="H117" s="24" t="s">
        <v>266</v>
      </c>
      <c r="I117" s="36" t="s">
        <v>267</v>
      </c>
      <c r="J117" s="24" t="s">
        <v>268</v>
      </c>
      <c r="Q117" s="3">
        <v>46</v>
      </c>
    </row>
    <row r="118" spans="1:43" ht="12.75">
      <c r="A118" s="13"/>
      <c r="B118" s="2">
        <f>SUM(K118:AV118)</f>
        <v>46</v>
      </c>
      <c r="C118" s="19">
        <f>COUNT(K118:AV118)</f>
        <v>1</v>
      </c>
      <c r="D118" s="19">
        <f>IF(COUNT(K118:AV118)&gt;0,LARGE(K118:AV118,1),0)+IF(COUNT(K118:AV118)&gt;1,LARGE(K118:AV118,2),0)+IF(COUNT(K118:AV118)&gt;2,LARGE(K118:AV118,3),0)+IF(COUNT(K118:AV118)&gt;3,LARGE(K118:AV118,4),0)+IF(COUNT(K118:AV118)&gt;4,LARGE(K118:AV118,5),0)+IF(COUNT(K118:AV118)&gt;5,LARGE(K118:AV118,6),0)+IF(COUNT(K118:AV118)&gt;6,LARGE(K118:AV118,7),0)+IF(COUNT(K118:AV118)&gt;7,LARGE(K118:AV118,8),0)+IF(COUNT(K118:AV118)&gt;8,LARGE(K118:AV118,9),0)+IF(COUNT(K118:AV118)&gt;9,LARGE(K118:AV118,10),0)+IF(COUNT(K118:AV118)&gt;10,LARGE(K118:AV118,11),0)+IF(COUNT(K118:AV118)&gt;11,LARGE(K118:AV118,12),0)+IF(COUNT(K118:AV118)&gt;12,LARGE(K118:AV118,13),0)+IF(COUNT(K118:AV118)&gt;13,LARGE(K118:AV118,14),0)+IF(COUNT(K118:AV118)&gt;14,LARGE(K118:AV118,15),0)</f>
        <v>46</v>
      </c>
      <c r="E118" s="19">
        <f>IF(COUNT(K118:AV118)&lt;22,IF(COUNT(K118:AV118)&gt;14,(COUNT(K118:AV118)-15),0)*20,120)</f>
        <v>0</v>
      </c>
      <c r="F118" s="22">
        <f>D118+E118</f>
        <v>46</v>
      </c>
      <c r="G118" s="48" t="s">
        <v>512</v>
      </c>
      <c r="H118" s="48" t="s">
        <v>513</v>
      </c>
      <c r="I118" s="48">
        <v>1982</v>
      </c>
      <c r="J118" s="48" t="s">
        <v>292</v>
      </c>
      <c r="AH118" s="57"/>
      <c r="AN118" s="18"/>
      <c r="AQ118" s="3">
        <v>46</v>
      </c>
    </row>
    <row r="119" spans="1:46" ht="12.75">
      <c r="A119" s="13"/>
      <c r="B119" s="2">
        <f>SUM(K119:AV119)</f>
        <v>45</v>
      </c>
      <c r="C119" s="19">
        <f>COUNT(K119:AV119)</f>
        <v>1</v>
      </c>
      <c r="D119" s="19">
        <f>IF(COUNT(K119:AV119)&gt;0,LARGE(K119:AV119,1),0)+IF(COUNT(K119:AV119)&gt;1,LARGE(K119:AV119,2),0)+IF(COUNT(K119:AV119)&gt;2,LARGE(K119:AV119,3),0)+IF(COUNT(K119:AV119)&gt;3,LARGE(K119:AV119,4),0)+IF(COUNT(K119:AV119)&gt;4,LARGE(K119:AV119,5),0)+IF(COUNT(K119:AV119)&gt;5,LARGE(K119:AV119,6),0)+IF(COUNT(K119:AV119)&gt;6,LARGE(K119:AV119,7),0)+IF(COUNT(K119:AV119)&gt;7,LARGE(K119:AV119,8),0)+IF(COUNT(K119:AV119)&gt;8,LARGE(K119:AV119,9),0)+IF(COUNT(K119:AV119)&gt;9,LARGE(K119:AV119,10),0)+IF(COUNT(K119:AV119)&gt;10,LARGE(K119:AV119,11),0)+IF(COUNT(K119:AV119)&gt;11,LARGE(K119:AV119,12),0)+IF(COUNT(K119:AV119)&gt;12,LARGE(K119:AV119,13),0)+IF(COUNT(K119:AV119)&gt;13,LARGE(K119:AV119,14),0)+IF(COUNT(K119:AV119)&gt;14,LARGE(K119:AV119,15),0)</f>
        <v>45</v>
      </c>
      <c r="E119" s="19">
        <f>IF(COUNT(K119:AV119)&lt;22,IF(COUNT(K119:AV119)&gt;14,(COUNT(K119:AV119)-15),0)*20,120)</f>
        <v>0</v>
      </c>
      <c r="F119" s="22">
        <f>D119+E119</f>
        <v>45</v>
      </c>
      <c r="G119" s="38" t="s">
        <v>528</v>
      </c>
      <c r="H119" s="24" t="s">
        <v>529</v>
      </c>
      <c r="I119" s="39" t="s">
        <v>333</v>
      </c>
      <c r="J119" s="38"/>
      <c r="AO119" s="18"/>
      <c r="AT119" s="3">
        <v>45</v>
      </c>
    </row>
    <row r="120" spans="1:48" ht="12.75">
      <c r="A120" s="13"/>
      <c r="B120" s="2">
        <f>SUM(K120:AV120)</f>
        <v>45</v>
      </c>
      <c r="C120" s="19">
        <f>COUNT(K120:AV120)</f>
        <v>1</v>
      </c>
      <c r="D120" s="19">
        <f>IF(COUNT(K120:AV120)&gt;0,LARGE(K120:AV120,1),0)+IF(COUNT(K120:AV120)&gt;1,LARGE(K120:AV120,2),0)+IF(COUNT(K120:AV120)&gt;2,LARGE(K120:AV120,3),0)+IF(COUNT(K120:AV120)&gt;3,LARGE(K120:AV120,4),0)+IF(COUNT(K120:AV120)&gt;4,LARGE(K120:AV120,5),0)+IF(COUNT(K120:AV120)&gt;5,LARGE(K120:AV120,6),0)+IF(COUNT(K120:AV120)&gt;6,LARGE(K120:AV120,7),0)+IF(COUNT(K120:AV120)&gt;7,LARGE(K120:AV120,8),0)+IF(COUNT(K120:AV120)&gt;8,LARGE(K120:AV120,9),0)+IF(COUNT(K120:AV120)&gt;9,LARGE(K120:AV120,10),0)+IF(COUNT(K120:AV120)&gt;10,LARGE(K120:AV120,11),0)+IF(COUNT(K120:AV120)&gt;11,LARGE(K120:AV120,12),0)+IF(COUNT(K120:AV120)&gt;12,LARGE(K120:AV120,13),0)+IF(COUNT(K120:AV120)&gt;13,LARGE(K120:AV120,14),0)+IF(COUNT(K120:AV120)&gt;14,LARGE(K120:AV120,15),0)</f>
        <v>45</v>
      </c>
      <c r="E120" s="19">
        <f>IF(COUNT(K120:AV120)&lt;22,IF(COUNT(K120:AV120)&gt;14,(COUNT(K120:AV120)-15),0)*20,120)</f>
        <v>0</v>
      </c>
      <c r="F120" s="22">
        <f>D120+E120</f>
        <v>45</v>
      </c>
      <c r="G120" s="6" t="s">
        <v>131</v>
      </c>
      <c r="H120" s="6" t="s">
        <v>132</v>
      </c>
      <c r="I120" s="6">
        <v>1983</v>
      </c>
      <c r="J120" s="6" t="s">
        <v>12</v>
      </c>
      <c r="K120" s="6"/>
      <c r="L120" s="3">
        <v>45</v>
      </c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1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V120" s="2"/>
    </row>
    <row r="121" spans="1:36" ht="25.5">
      <c r="A121" s="13"/>
      <c r="B121" s="2">
        <f>SUM(K121:AV121)</f>
        <v>45</v>
      </c>
      <c r="C121" s="19">
        <f>COUNT(K121:AV121)</f>
        <v>1</v>
      </c>
      <c r="D121" s="19">
        <f>IF(COUNT(K121:AV121)&gt;0,LARGE(K121:AV121,1),0)+IF(COUNT(K121:AV121)&gt;1,LARGE(K121:AV121,2),0)+IF(COUNT(K121:AV121)&gt;2,LARGE(K121:AV121,3),0)+IF(COUNT(K121:AV121)&gt;3,LARGE(K121:AV121,4),0)+IF(COUNT(K121:AV121)&gt;4,LARGE(K121:AV121,5),0)+IF(COUNT(K121:AV121)&gt;5,LARGE(K121:AV121,6),0)+IF(COUNT(K121:AV121)&gt;6,LARGE(K121:AV121,7),0)+IF(COUNT(K121:AV121)&gt;7,LARGE(K121:AV121,8),0)+IF(COUNT(K121:AV121)&gt;8,LARGE(K121:AV121,9),0)+IF(COUNT(K121:AV121)&gt;9,LARGE(K121:AV121,10),0)+IF(COUNT(K121:AV121)&gt;10,LARGE(K121:AV121,11),0)+IF(COUNT(K121:AV121)&gt;11,LARGE(K121:AV121,12),0)+IF(COUNT(K121:AV121)&gt;12,LARGE(K121:AV121,13),0)+IF(COUNT(K121:AV121)&gt;13,LARGE(K121:AV121,14),0)+IF(COUNT(K121:AV121)&gt;14,LARGE(K121:AV121,15),0)</f>
        <v>45</v>
      </c>
      <c r="E121" s="19">
        <f>IF(COUNT(K121:AV121)&lt;22,IF(COUNT(K121:AV121)&gt;14,(COUNT(K121:AV121)-15),0)*20,120)</f>
        <v>0</v>
      </c>
      <c r="F121" s="22">
        <f>D121+E121</f>
        <v>45</v>
      </c>
      <c r="G121" s="47" t="s">
        <v>442</v>
      </c>
      <c r="H121" s="24" t="s">
        <v>443</v>
      </c>
      <c r="I121" s="58">
        <v>1982</v>
      </c>
      <c r="J121" s="47" t="s">
        <v>444</v>
      </c>
      <c r="AJ121" s="3">
        <v>45</v>
      </c>
    </row>
    <row r="122" spans="1:48" ht="14.25">
      <c r="A122" s="13"/>
      <c r="B122" s="2">
        <f>SUM(K122:AV122)</f>
        <v>45</v>
      </c>
      <c r="C122" s="19">
        <f>COUNT(K122:AV122)</f>
        <v>1</v>
      </c>
      <c r="D122" s="19">
        <f>IF(COUNT(K122:AV122)&gt;0,LARGE(K122:AV122,1),0)+IF(COUNT(K122:AV122)&gt;1,LARGE(K122:AV122,2),0)+IF(COUNT(K122:AV122)&gt;2,LARGE(K122:AV122,3),0)+IF(COUNT(K122:AV122)&gt;3,LARGE(K122:AV122,4),0)+IF(COUNT(K122:AV122)&gt;4,LARGE(K122:AV122,5),0)+IF(COUNT(K122:AV122)&gt;5,LARGE(K122:AV122,6),0)+IF(COUNT(K122:AV122)&gt;6,LARGE(K122:AV122,7),0)+IF(COUNT(K122:AV122)&gt;7,LARGE(K122:AV122,8),0)+IF(COUNT(K122:AV122)&gt;8,LARGE(K122:AV122,9),0)+IF(COUNT(K122:AV122)&gt;9,LARGE(K122:AV122,10),0)+IF(COUNT(K122:AV122)&gt;10,LARGE(K122:AV122,11),0)+IF(COUNT(K122:AV122)&gt;11,LARGE(K122:AV122,12),0)+IF(COUNT(K122:AV122)&gt;12,LARGE(K122:AV122,13),0)+IF(COUNT(K122:AV122)&gt;13,LARGE(K122:AV122,14),0)+IF(COUNT(K122:AV122)&gt;14,LARGE(K122:AV122,15),0)</f>
        <v>45</v>
      </c>
      <c r="E122" s="19">
        <f>IF(COUNT(K122:AV122)&lt;22,IF(COUNT(K122:AV122)&gt;14,(COUNT(K122:AV122)-15),0)*20,120)</f>
        <v>0</v>
      </c>
      <c r="F122" s="22">
        <f>D122+E122</f>
        <v>45</v>
      </c>
      <c r="G122" s="34" t="s">
        <v>217</v>
      </c>
      <c r="H122" s="34" t="s">
        <v>218</v>
      </c>
      <c r="I122" s="6"/>
      <c r="J122" s="34" t="s">
        <v>219</v>
      </c>
      <c r="O122" s="3">
        <v>45</v>
      </c>
      <c r="AV122" s="2"/>
    </row>
    <row r="123" spans="1:23" ht="12.75">
      <c r="A123" s="13"/>
      <c r="B123" s="2">
        <f>SUM(K123:AV123)</f>
        <v>45</v>
      </c>
      <c r="C123" s="19">
        <f>COUNT(K123:AV123)</f>
        <v>1</v>
      </c>
      <c r="D123" s="19">
        <f>IF(COUNT(K123:AV123)&gt;0,LARGE(K123:AV123,1),0)+IF(COUNT(K123:AV123)&gt;1,LARGE(K123:AV123,2),0)+IF(COUNT(K123:AV123)&gt;2,LARGE(K123:AV123,3),0)+IF(COUNT(K123:AV123)&gt;3,LARGE(K123:AV123,4),0)+IF(COUNT(K123:AV123)&gt;4,LARGE(K123:AV123,5),0)+IF(COUNT(K123:AV123)&gt;5,LARGE(K123:AV123,6),0)+IF(COUNT(K123:AV123)&gt;6,LARGE(K123:AV123,7),0)+IF(COUNT(K123:AV123)&gt;7,LARGE(K123:AV123,8),0)+IF(COUNT(K123:AV123)&gt;8,LARGE(K123:AV123,9),0)+IF(COUNT(K123:AV123)&gt;9,LARGE(K123:AV123,10),0)+IF(COUNT(K123:AV123)&gt;10,LARGE(K123:AV123,11),0)+IF(COUNT(K123:AV123)&gt;11,LARGE(K123:AV123,12),0)+IF(COUNT(K123:AV123)&gt;12,LARGE(K123:AV123,13),0)+IF(COUNT(K123:AV123)&gt;13,LARGE(K123:AV123,14),0)+IF(COUNT(K123:AV123)&gt;14,LARGE(K123:AV123,15),0)</f>
        <v>45</v>
      </c>
      <c r="E123" s="19">
        <f>IF(COUNT(K123:AV123)&lt;22,IF(COUNT(K123:AV123)&gt;14,(COUNT(K123:AV123)-15),0)*20,120)</f>
        <v>0</v>
      </c>
      <c r="F123" s="22">
        <f>D123+E123</f>
        <v>45</v>
      </c>
      <c r="G123" s="48" t="s">
        <v>403</v>
      </c>
      <c r="H123" s="48" t="s">
        <v>402</v>
      </c>
      <c r="I123" s="48">
        <v>1986</v>
      </c>
      <c r="J123" s="48" t="s">
        <v>404</v>
      </c>
      <c r="W123" s="3">
        <v>45</v>
      </c>
    </row>
    <row r="124" spans="1:48" ht="14.25">
      <c r="A124" s="13"/>
      <c r="B124" s="2">
        <f>SUM(K124:AV124)</f>
        <v>45</v>
      </c>
      <c r="C124" s="19">
        <f>COUNT(K124:AV124)</f>
        <v>1</v>
      </c>
      <c r="D124" s="19">
        <f>IF(COUNT(K124:AV124)&gt;0,LARGE(K124:AV124,1),0)+IF(COUNT(K124:AV124)&gt;1,LARGE(K124:AV124,2),0)+IF(COUNT(K124:AV124)&gt;2,LARGE(K124:AV124,3),0)+IF(COUNT(K124:AV124)&gt;3,LARGE(K124:AV124,4),0)+IF(COUNT(K124:AV124)&gt;4,LARGE(K124:AV124,5),0)+IF(COUNT(K124:AV124)&gt;5,LARGE(K124:AV124,6),0)+IF(COUNT(K124:AV124)&gt;6,LARGE(K124:AV124,7),0)+IF(COUNT(K124:AV124)&gt;7,LARGE(K124:AV124,8),0)+IF(COUNT(K124:AV124)&gt;8,LARGE(K124:AV124,9),0)+IF(COUNT(K124:AV124)&gt;9,LARGE(K124:AV124,10),0)+IF(COUNT(K124:AV124)&gt;10,LARGE(K124:AV124,11),0)+IF(COUNT(K124:AV124)&gt;11,LARGE(K124:AV124,12),0)+IF(COUNT(K124:AV124)&gt;12,LARGE(K124:AV124,13),0)+IF(COUNT(K124:AV124)&gt;13,LARGE(K124:AV124,14),0)+IF(COUNT(K124:AV124)&gt;14,LARGE(K124:AV124,15),0)</f>
        <v>45</v>
      </c>
      <c r="E124" s="19">
        <f>IF(COUNT(K124:AV124)&lt;22,IF(COUNT(K124:AV124)&gt;14,(COUNT(K124:AV124)-15),0)*20,120)</f>
        <v>0</v>
      </c>
      <c r="F124" s="22">
        <f>D124+E124</f>
        <v>45</v>
      </c>
      <c r="G124" s="30" t="s">
        <v>242</v>
      </c>
      <c r="H124" s="30" t="s">
        <v>243</v>
      </c>
      <c r="I124" s="31">
        <v>1983</v>
      </c>
      <c r="J124" s="32" t="s">
        <v>244</v>
      </c>
      <c r="L124" s="28"/>
      <c r="N124" s="18"/>
      <c r="O124" s="18"/>
      <c r="P124" s="3">
        <v>45</v>
      </c>
      <c r="AA124" s="18"/>
      <c r="AV124" s="2"/>
    </row>
    <row r="125" spans="1:47" ht="12.75">
      <c r="A125" s="13"/>
      <c r="B125" s="2">
        <f>SUM(K125:AV125)</f>
        <v>45</v>
      </c>
      <c r="C125" s="19">
        <f>COUNT(K125:AV125)</f>
        <v>1</v>
      </c>
      <c r="D125" s="19">
        <f>IF(COUNT(K125:AV125)&gt;0,LARGE(K125:AV125,1),0)+IF(COUNT(K125:AV125)&gt;1,LARGE(K125:AV125,2),0)+IF(COUNT(K125:AV125)&gt;2,LARGE(K125:AV125,3),0)+IF(COUNT(K125:AV125)&gt;3,LARGE(K125:AV125,4),0)+IF(COUNT(K125:AV125)&gt;4,LARGE(K125:AV125,5),0)+IF(COUNT(K125:AV125)&gt;5,LARGE(K125:AV125,6),0)+IF(COUNT(K125:AV125)&gt;6,LARGE(K125:AV125,7),0)+IF(COUNT(K125:AV125)&gt;7,LARGE(K125:AV125,8),0)+IF(COUNT(K125:AV125)&gt;8,LARGE(K125:AV125,9),0)+IF(COUNT(K125:AV125)&gt;9,LARGE(K125:AV125,10),0)+IF(COUNT(K125:AV125)&gt;10,LARGE(K125:AV125,11),0)+IF(COUNT(K125:AV125)&gt;11,LARGE(K125:AV125,12),0)+IF(COUNT(K125:AV125)&gt;12,LARGE(K125:AV125,13),0)+IF(COUNT(K125:AV125)&gt;13,LARGE(K125:AV125,14),0)+IF(COUNT(K125:AV125)&gt;14,LARGE(K125:AV125,15),0)</f>
        <v>45</v>
      </c>
      <c r="E125" s="19">
        <f>IF(COUNT(K125:AV125)&lt;22,IF(COUNT(K125:AV125)&gt;14,(COUNT(K125:AV125)-15),0)*20,120)</f>
        <v>0</v>
      </c>
      <c r="F125" s="22">
        <f>D125+E125</f>
        <v>45</v>
      </c>
      <c r="G125" s="24" t="s">
        <v>538</v>
      </c>
      <c r="H125" s="64" t="s">
        <v>539</v>
      </c>
      <c r="I125" s="64">
        <v>1984</v>
      </c>
      <c r="J125" s="65"/>
      <c r="AU125" s="3">
        <v>45</v>
      </c>
    </row>
    <row r="126" spans="1:38" ht="12.75">
      <c r="A126" s="13"/>
      <c r="B126" s="2">
        <f>SUM(K126:AV126)</f>
        <v>45</v>
      </c>
      <c r="C126" s="19">
        <f>COUNT(K126:AV126)</f>
        <v>1</v>
      </c>
      <c r="D126" s="19">
        <f>IF(COUNT(K126:AV126)&gt;0,LARGE(K126:AV126,1),0)+IF(COUNT(K126:AV126)&gt;1,LARGE(K126:AV126,2),0)+IF(COUNT(K126:AV126)&gt;2,LARGE(K126:AV126,3),0)+IF(COUNT(K126:AV126)&gt;3,LARGE(K126:AV126,4),0)+IF(COUNT(K126:AV126)&gt;4,LARGE(K126:AV126,5),0)+IF(COUNT(K126:AV126)&gt;5,LARGE(K126:AV126,6),0)+IF(COUNT(K126:AV126)&gt;6,LARGE(K126:AV126,7),0)+IF(COUNT(K126:AV126)&gt;7,LARGE(K126:AV126,8),0)+IF(COUNT(K126:AV126)&gt;8,LARGE(K126:AV126,9),0)+IF(COUNT(K126:AV126)&gt;9,LARGE(K126:AV126,10),0)+IF(COUNT(K126:AV126)&gt;10,LARGE(K126:AV126,11),0)+IF(COUNT(K126:AV126)&gt;11,LARGE(K126:AV126,12),0)+IF(COUNT(K126:AV126)&gt;12,LARGE(K126:AV126,13),0)+IF(COUNT(K126:AV126)&gt;13,LARGE(K126:AV126,14),0)+IF(COUNT(K126:AV126)&gt;14,LARGE(K126:AV126,15),0)</f>
        <v>45</v>
      </c>
      <c r="E126" s="19">
        <f>IF(COUNT(K126:AV126)&lt;22,IF(COUNT(K126:AV126)&gt;14,(COUNT(K126:AV126)-15),0)*20,120)</f>
        <v>0</v>
      </c>
      <c r="F126" s="22">
        <f>D126+E126</f>
        <v>45</v>
      </c>
      <c r="G126" s="63" t="s">
        <v>495</v>
      </c>
      <c r="H126" s="63" t="s">
        <v>496</v>
      </c>
      <c r="I126" s="63">
        <v>1984</v>
      </c>
      <c r="J126" s="63"/>
      <c r="AI126" s="18"/>
      <c r="AL126" s="3">
        <v>45</v>
      </c>
    </row>
    <row r="127" spans="1:19" ht="12.75">
      <c r="A127" s="13"/>
      <c r="B127" s="2">
        <f>SUM(K127:AV127)</f>
        <v>45</v>
      </c>
      <c r="C127" s="19">
        <f>COUNT(K127:AV127)</f>
        <v>1</v>
      </c>
      <c r="D127" s="19">
        <f>IF(COUNT(K127:AV127)&gt;0,LARGE(K127:AV127,1),0)+IF(COUNT(K127:AV127)&gt;1,LARGE(K127:AV127,2),0)+IF(COUNT(K127:AV127)&gt;2,LARGE(K127:AV127,3),0)+IF(COUNT(K127:AV127)&gt;3,LARGE(K127:AV127,4),0)+IF(COUNT(K127:AV127)&gt;4,LARGE(K127:AV127,5),0)+IF(COUNT(K127:AV127)&gt;5,LARGE(K127:AV127,6),0)+IF(COUNT(K127:AV127)&gt;6,LARGE(K127:AV127,7),0)+IF(COUNT(K127:AV127)&gt;7,LARGE(K127:AV127,8),0)+IF(COUNT(K127:AV127)&gt;8,LARGE(K127:AV127,9),0)+IF(COUNT(K127:AV127)&gt;9,LARGE(K127:AV127,10),0)+IF(COUNT(K127:AV127)&gt;10,LARGE(K127:AV127,11),0)+IF(COUNT(K127:AV127)&gt;11,LARGE(K127:AV127,12),0)+IF(COUNT(K127:AV127)&gt;12,LARGE(K127:AV127,13),0)+IF(COUNT(K127:AV127)&gt;13,LARGE(K127:AV127,14),0)+IF(COUNT(K127:AV127)&gt;14,LARGE(K127:AV127,15),0)</f>
        <v>45</v>
      </c>
      <c r="E127" s="19">
        <f>IF(COUNT(K127:AV127)&lt;22,IF(COUNT(K127:AV127)&gt;14,(COUNT(K127:AV127)-15),0)*20,120)</f>
        <v>0</v>
      </c>
      <c r="F127" s="22">
        <f>D127+E127</f>
        <v>45</v>
      </c>
      <c r="G127" s="43" t="s">
        <v>353</v>
      </c>
      <c r="H127" s="43" t="s">
        <v>354</v>
      </c>
      <c r="I127" s="42" t="s">
        <v>337</v>
      </c>
      <c r="J127" s="43" t="s">
        <v>338</v>
      </c>
      <c r="S127" s="18">
        <v>45</v>
      </c>
    </row>
    <row r="128" spans="1:35" ht="12.75">
      <c r="A128" s="13"/>
      <c r="B128" s="2">
        <f>SUM(K128:AV128)</f>
        <v>45</v>
      </c>
      <c r="C128" s="19">
        <f>COUNT(K128:AV128)</f>
        <v>1</v>
      </c>
      <c r="D128" s="19">
        <f>IF(COUNT(K128:AV128)&gt;0,LARGE(K128:AV128,1),0)+IF(COUNT(K128:AV128)&gt;1,LARGE(K128:AV128,2),0)+IF(COUNT(K128:AV128)&gt;2,LARGE(K128:AV128,3),0)+IF(COUNT(K128:AV128)&gt;3,LARGE(K128:AV128,4),0)+IF(COUNT(K128:AV128)&gt;4,LARGE(K128:AV128,5),0)+IF(COUNT(K128:AV128)&gt;5,LARGE(K128:AV128,6),0)+IF(COUNT(K128:AV128)&gt;6,LARGE(K128:AV128,7),0)+IF(COUNT(K128:AV128)&gt;7,LARGE(K128:AV128,8),0)+IF(COUNT(K128:AV128)&gt;8,LARGE(K128:AV128,9),0)+IF(COUNT(K128:AV128)&gt;9,LARGE(K128:AV128,10),0)+IF(COUNT(K128:AV128)&gt;10,LARGE(K128:AV128,11),0)+IF(COUNT(K128:AV128)&gt;11,LARGE(K128:AV128,12),0)+IF(COUNT(K128:AV128)&gt;12,LARGE(K128:AV128,13),0)+IF(COUNT(K128:AV128)&gt;13,LARGE(K128:AV128,14),0)+IF(COUNT(K128:AV128)&gt;14,LARGE(K128:AV128,15),0)</f>
        <v>45</v>
      </c>
      <c r="E128" s="19">
        <f>IF(COUNT(K128:AV128)&lt;22,IF(COUNT(K128:AV128)&gt;14,(COUNT(K128:AV128)-15),0)*20,120)</f>
        <v>0</v>
      </c>
      <c r="F128" s="22">
        <f>D128+E128</f>
        <v>45</v>
      </c>
      <c r="G128" s="60" t="s">
        <v>477</v>
      </c>
      <c r="H128" s="60" t="s">
        <v>208</v>
      </c>
      <c r="I128" s="59" t="s">
        <v>333</v>
      </c>
      <c r="J128" s="60" t="s">
        <v>338</v>
      </c>
      <c r="AI128" s="18">
        <v>45</v>
      </c>
    </row>
    <row r="129" spans="1:48" ht="12.75">
      <c r="A129" s="13"/>
      <c r="B129" s="2">
        <f>SUM(K129:AV129)</f>
        <v>45</v>
      </c>
      <c r="C129" s="19">
        <f>COUNT(K129:AV129)</f>
        <v>1</v>
      </c>
      <c r="D129" s="19">
        <f>IF(COUNT(K129:AV129)&gt;0,LARGE(K129:AV129,1),0)+IF(COUNT(K129:AV129)&gt;1,LARGE(K129:AV129,2),0)+IF(COUNT(K129:AV129)&gt;2,LARGE(K129:AV129,3),0)+IF(COUNT(K129:AV129)&gt;3,LARGE(K129:AV129,4),0)+IF(COUNT(K129:AV129)&gt;4,LARGE(K129:AV129,5),0)+IF(COUNT(K129:AV129)&gt;5,LARGE(K129:AV129,6),0)+IF(COUNT(K129:AV129)&gt;6,LARGE(K129:AV129,7),0)+IF(COUNT(K129:AV129)&gt;7,LARGE(K129:AV129,8),0)+IF(COUNT(K129:AV129)&gt;8,LARGE(K129:AV129,9),0)+IF(COUNT(K129:AV129)&gt;9,LARGE(K129:AV129,10),0)+IF(COUNT(K129:AV129)&gt;10,LARGE(K129:AV129,11),0)+IF(COUNT(K129:AV129)&gt;11,LARGE(K129:AV129,12),0)+IF(COUNT(K129:AV129)&gt;12,LARGE(K129:AV129,13),0)+IF(COUNT(K129:AV129)&gt;13,LARGE(K129:AV129,14),0)+IF(COUNT(K129:AV129)&gt;14,LARGE(K129:AV129,15),0)</f>
        <v>45</v>
      </c>
      <c r="E129" s="19">
        <f>IF(COUNT(K129:AV129)&lt;22,IF(COUNT(K129:AV129)&gt;14,(COUNT(K129:AV129)-15),0)*20,120)</f>
        <v>0</v>
      </c>
      <c r="F129" s="22">
        <f>D129+E129</f>
        <v>45</v>
      </c>
      <c r="G129" s="33" t="s">
        <v>170</v>
      </c>
      <c r="H129" s="6" t="s">
        <v>146</v>
      </c>
      <c r="I129" s="33">
        <v>1982</v>
      </c>
      <c r="J129" s="33"/>
      <c r="L129" s="28"/>
      <c r="N129" s="18">
        <v>45</v>
      </c>
      <c r="AA129" s="18"/>
      <c r="AV129" s="2"/>
    </row>
    <row r="130" spans="1:48" ht="14.25">
      <c r="A130" s="13"/>
      <c r="B130" s="2">
        <f>SUM(K130:AV130)</f>
        <v>44</v>
      </c>
      <c r="C130" s="19">
        <f>COUNT(K130:AV130)</f>
        <v>1</v>
      </c>
      <c r="D130" s="19">
        <f>IF(COUNT(K130:AV130)&gt;0,LARGE(K130:AV130,1),0)+IF(COUNT(K130:AV130)&gt;1,LARGE(K130:AV130,2),0)+IF(COUNT(K130:AV130)&gt;2,LARGE(K130:AV130,3),0)+IF(COUNT(K130:AV130)&gt;3,LARGE(K130:AV130,4),0)+IF(COUNT(K130:AV130)&gt;4,LARGE(K130:AV130,5),0)+IF(COUNT(K130:AV130)&gt;5,LARGE(K130:AV130,6),0)+IF(COUNT(K130:AV130)&gt;6,LARGE(K130:AV130,7),0)+IF(COUNT(K130:AV130)&gt;7,LARGE(K130:AV130,8),0)+IF(COUNT(K130:AV130)&gt;8,LARGE(K130:AV130,9),0)+IF(COUNT(K130:AV130)&gt;9,LARGE(K130:AV130,10),0)+IF(COUNT(K130:AV130)&gt;10,LARGE(K130:AV130,11),0)+IF(COUNT(K130:AV130)&gt;11,LARGE(K130:AV130,12),0)+IF(COUNT(K130:AV130)&gt;12,LARGE(K130:AV130,13),0)+IF(COUNT(K130:AV130)&gt;13,LARGE(K130:AV130,14),0)+IF(COUNT(K130:AV130)&gt;14,LARGE(K130:AV130,15),0)</f>
        <v>44</v>
      </c>
      <c r="E130" s="19">
        <f>IF(COUNT(K130:AV130)&lt;22,IF(COUNT(K130:AV130)&gt;14,(COUNT(K130:AV130)-15),0)*20,120)</f>
        <v>0</v>
      </c>
      <c r="F130" s="22">
        <f>D130+E130</f>
        <v>44</v>
      </c>
      <c r="G130" s="30" t="s">
        <v>180</v>
      </c>
      <c r="H130" s="30" t="s">
        <v>181</v>
      </c>
      <c r="I130" s="31">
        <v>30219</v>
      </c>
      <c r="J130" s="32"/>
      <c r="K130" s="18"/>
      <c r="M130" s="18"/>
      <c r="O130" s="18">
        <v>44</v>
      </c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1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V130" s="2"/>
    </row>
    <row r="131" spans="1:48" ht="12.75">
      <c r="A131" s="3"/>
      <c r="B131" s="2">
        <f>SUM(K131:AV131)</f>
        <v>44</v>
      </c>
      <c r="C131" s="19">
        <f>COUNT(K131:AV131)</f>
        <v>1</v>
      </c>
      <c r="D131" s="19">
        <f>IF(COUNT(K131:AV131)&gt;0,LARGE(K131:AV131,1),0)+IF(COUNT(K131:AV131)&gt;1,LARGE(K131:AV131,2),0)+IF(COUNT(K131:AV131)&gt;2,LARGE(K131:AV131,3),0)+IF(COUNT(K131:AV131)&gt;3,LARGE(K131:AV131,4),0)+IF(COUNT(K131:AV131)&gt;4,LARGE(K131:AV131,5),0)+IF(COUNT(K131:AV131)&gt;5,LARGE(K131:AV131,6),0)+IF(COUNT(K131:AV131)&gt;6,LARGE(K131:AV131,7),0)+IF(COUNT(K131:AV131)&gt;7,LARGE(K131:AV131,8),0)+IF(COUNT(K131:AV131)&gt;8,LARGE(K131:AV131,9),0)+IF(COUNT(K131:AV131)&gt;9,LARGE(K131:AV131,10),0)+IF(COUNT(K131:AV131)&gt;10,LARGE(K131:AV131,11),0)+IF(COUNT(K131:AV131)&gt;11,LARGE(K131:AV131,12),0)+IF(COUNT(K131:AV131)&gt;12,LARGE(K131:AV131,13),0)+IF(COUNT(K131:AV131)&gt;13,LARGE(K131:AV131,14),0)+IF(COUNT(K131:AV131)&gt;14,LARGE(K131:AV131,15),0)</f>
        <v>44</v>
      </c>
      <c r="E131" s="19">
        <f>IF(COUNT(K131:AV131)&lt;22,IF(COUNT(K131:AV131)&gt;14,(COUNT(K131:AV131)-15),0)*20,120)</f>
        <v>0</v>
      </c>
      <c r="F131" s="22">
        <f>D131+E131</f>
        <v>44</v>
      </c>
      <c r="G131" s="69" t="s">
        <v>551</v>
      </c>
      <c r="H131" s="69" t="s">
        <v>552</v>
      </c>
      <c r="I131" s="24">
        <v>1983</v>
      </c>
      <c r="J131" s="69" t="s">
        <v>338</v>
      </c>
      <c r="AV131" s="18">
        <v>44</v>
      </c>
    </row>
    <row r="132" spans="1:48" ht="12.75">
      <c r="A132" s="13"/>
      <c r="B132" s="2">
        <f>SUM(K132:AV132)</f>
        <v>44</v>
      </c>
      <c r="C132" s="19">
        <f>COUNT(K132:AV132)</f>
        <v>1</v>
      </c>
      <c r="D132" s="19">
        <f>IF(COUNT(K132:AV132)&gt;0,LARGE(K132:AV132,1),0)+IF(COUNT(K132:AV132)&gt;1,LARGE(K132:AV132,2),0)+IF(COUNT(K132:AV132)&gt;2,LARGE(K132:AV132,3),0)+IF(COUNT(K132:AV132)&gt;3,LARGE(K132:AV132,4),0)+IF(COUNT(K132:AV132)&gt;4,LARGE(K132:AV132,5),0)+IF(COUNT(K132:AV132)&gt;5,LARGE(K132:AV132,6),0)+IF(COUNT(K132:AV132)&gt;6,LARGE(K132:AV132,7),0)+IF(COUNT(K132:AV132)&gt;7,LARGE(K132:AV132,8),0)+IF(COUNT(K132:AV132)&gt;8,LARGE(K132:AV132,9),0)+IF(COUNT(K132:AV132)&gt;9,LARGE(K132:AV132,10),0)+IF(COUNT(K132:AV132)&gt;10,LARGE(K132:AV132,11),0)+IF(COUNT(K132:AV132)&gt;11,LARGE(K132:AV132,12),0)+IF(COUNT(K132:AV132)&gt;12,LARGE(K132:AV132,13),0)+IF(COUNT(K132:AV132)&gt;13,LARGE(K132:AV132,14),0)+IF(COUNT(K132:AV132)&gt;14,LARGE(K132:AV132,15),0)</f>
        <v>44</v>
      </c>
      <c r="E132" s="19">
        <f>IF(COUNT(K132:AV132)&lt;22,IF(COUNT(K132:AV132)&gt;14,(COUNT(K132:AV132)-15),0)*20,120)</f>
        <v>0</v>
      </c>
      <c r="F132" s="22">
        <f>D132+E132</f>
        <v>44</v>
      </c>
      <c r="G132" s="6" t="s">
        <v>133</v>
      </c>
      <c r="H132" s="6" t="s">
        <v>134</v>
      </c>
      <c r="I132" s="6">
        <v>1985</v>
      </c>
      <c r="J132" s="6"/>
      <c r="L132" s="3">
        <v>44</v>
      </c>
      <c r="AV132" s="2"/>
    </row>
    <row r="133" spans="1:19" ht="12.75">
      <c r="A133" s="13"/>
      <c r="B133" s="2">
        <f>SUM(K133:AV133)</f>
        <v>44</v>
      </c>
      <c r="C133" s="19">
        <f>COUNT(K133:AV133)</f>
        <v>1</v>
      </c>
      <c r="D133" s="19">
        <f>IF(COUNT(K133:AV133)&gt;0,LARGE(K133:AV133,1),0)+IF(COUNT(K133:AV133)&gt;1,LARGE(K133:AV133,2),0)+IF(COUNT(K133:AV133)&gt;2,LARGE(K133:AV133,3),0)+IF(COUNT(K133:AV133)&gt;3,LARGE(K133:AV133,4),0)+IF(COUNT(K133:AV133)&gt;4,LARGE(K133:AV133,5),0)+IF(COUNT(K133:AV133)&gt;5,LARGE(K133:AV133,6),0)+IF(COUNT(K133:AV133)&gt;6,LARGE(K133:AV133,7),0)+IF(COUNT(K133:AV133)&gt;7,LARGE(K133:AV133,8),0)+IF(COUNT(K133:AV133)&gt;8,LARGE(K133:AV133,9),0)+IF(COUNT(K133:AV133)&gt;9,LARGE(K133:AV133,10),0)+IF(COUNT(K133:AV133)&gt;10,LARGE(K133:AV133,11),0)+IF(COUNT(K133:AV133)&gt;11,LARGE(K133:AV133,12),0)+IF(COUNT(K133:AV133)&gt;12,LARGE(K133:AV133,13),0)+IF(COUNT(K133:AV133)&gt;13,LARGE(K133:AV133,14),0)+IF(COUNT(K133:AV133)&gt;14,LARGE(K133:AV133,15),0)</f>
        <v>44</v>
      </c>
      <c r="E133" s="19">
        <f>IF(COUNT(K133:AV133)&lt;22,IF(COUNT(K133:AV133)&gt;14,(COUNT(K133:AV133)-15),0)*20,120)</f>
        <v>0</v>
      </c>
      <c r="F133" s="22">
        <f>D133+E133</f>
        <v>44</v>
      </c>
      <c r="G133" s="43" t="s">
        <v>355</v>
      </c>
      <c r="H133" s="43" t="s">
        <v>356</v>
      </c>
      <c r="I133" s="42" t="s">
        <v>344</v>
      </c>
      <c r="J133" s="43" t="s">
        <v>338</v>
      </c>
      <c r="S133" s="18">
        <v>44</v>
      </c>
    </row>
    <row r="134" spans="1:16" ht="14.25">
      <c r="A134" s="13"/>
      <c r="B134" s="2">
        <f>SUM(K134:AV134)</f>
        <v>44</v>
      </c>
      <c r="C134" s="19">
        <f>COUNT(K134:AV134)</f>
        <v>1</v>
      </c>
      <c r="D134" s="19">
        <f>IF(COUNT(K134:AV134)&gt;0,LARGE(K134:AV134,1),0)+IF(COUNT(K134:AV134)&gt;1,LARGE(K134:AV134,2),0)+IF(COUNT(K134:AV134)&gt;2,LARGE(K134:AV134,3),0)+IF(COUNT(K134:AV134)&gt;3,LARGE(K134:AV134,4),0)+IF(COUNT(K134:AV134)&gt;4,LARGE(K134:AV134,5),0)+IF(COUNT(K134:AV134)&gt;5,LARGE(K134:AV134,6),0)+IF(COUNT(K134:AV134)&gt;6,LARGE(K134:AV134,7),0)+IF(COUNT(K134:AV134)&gt;7,LARGE(K134:AV134,8),0)+IF(COUNT(K134:AV134)&gt;8,LARGE(K134:AV134,9),0)+IF(COUNT(K134:AV134)&gt;9,LARGE(K134:AV134,10),0)+IF(COUNT(K134:AV134)&gt;10,LARGE(K134:AV134,11),0)+IF(COUNT(K134:AV134)&gt;11,LARGE(K134:AV134,12),0)+IF(COUNT(K134:AV134)&gt;12,LARGE(K134:AV134,13),0)+IF(COUNT(K134:AV134)&gt;13,LARGE(K134:AV134,14),0)+IF(COUNT(K134:AV134)&gt;14,LARGE(K134:AV134,15),0)</f>
        <v>44</v>
      </c>
      <c r="E134" s="19">
        <f>IF(COUNT(K134:AV134)&lt;22,IF(COUNT(K134:AV134)&gt;14,(COUNT(K134:AV134)-15),0)*20,120)</f>
        <v>0</v>
      </c>
      <c r="F134" s="22">
        <f>D134+E134</f>
        <v>44</v>
      </c>
      <c r="G134" s="34" t="s">
        <v>237</v>
      </c>
      <c r="H134" s="34" t="s">
        <v>238</v>
      </c>
      <c r="I134" s="6">
        <v>1983</v>
      </c>
      <c r="J134" s="34"/>
      <c r="P134" s="3">
        <v>44</v>
      </c>
    </row>
    <row r="135" spans="1:42" ht="12.75">
      <c r="A135" s="13"/>
      <c r="B135" s="2">
        <f>SUM(K135:AV135)</f>
        <v>44</v>
      </c>
      <c r="C135" s="19">
        <f>COUNT(K135:AV135)</f>
        <v>1</v>
      </c>
      <c r="D135" s="19">
        <f>IF(COUNT(K135:AV135)&gt;0,LARGE(K135:AV135,1),0)+IF(COUNT(K135:AV135)&gt;1,LARGE(K135:AV135,2),0)+IF(COUNT(K135:AV135)&gt;2,LARGE(K135:AV135,3),0)+IF(COUNT(K135:AV135)&gt;3,LARGE(K135:AV135,4),0)+IF(COUNT(K135:AV135)&gt;4,LARGE(K135:AV135,5),0)+IF(COUNT(K135:AV135)&gt;5,LARGE(K135:AV135,6),0)+IF(COUNT(K135:AV135)&gt;6,LARGE(K135:AV135,7),0)+IF(COUNT(K135:AV135)&gt;7,LARGE(K135:AV135,8),0)+IF(COUNT(K135:AV135)&gt;8,LARGE(K135:AV135,9),0)+IF(COUNT(K135:AV135)&gt;9,LARGE(K135:AV135,10),0)+IF(COUNT(K135:AV135)&gt;10,LARGE(K135:AV135,11),0)+IF(COUNT(K135:AV135)&gt;11,LARGE(K135:AV135,12),0)+IF(COUNT(K135:AV135)&gt;12,LARGE(K135:AV135,13),0)+IF(COUNT(K135:AV135)&gt;13,LARGE(K135:AV135,14),0)+IF(COUNT(K135:AV135)&gt;14,LARGE(K135:AV135,15),0)</f>
        <v>44</v>
      </c>
      <c r="E135" s="19">
        <f>IF(COUNT(K135:AV135)&lt;22,IF(COUNT(K135:AV135)&gt;14,(COUNT(K135:AV135)-15),0)*20,120)</f>
        <v>0</v>
      </c>
      <c r="F135" s="22">
        <f>D135+E135</f>
        <v>44</v>
      </c>
      <c r="G135" s="47" t="s">
        <v>509</v>
      </c>
      <c r="H135" s="47" t="s">
        <v>510</v>
      </c>
      <c r="I135" s="47">
        <v>1985</v>
      </c>
      <c r="J135" s="47"/>
      <c r="AN135" s="18"/>
      <c r="AP135" s="3">
        <v>44</v>
      </c>
    </row>
    <row r="136" spans="1:22" ht="15">
      <c r="A136" s="13"/>
      <c r="B136" s="2">
        <f>SUM(K136:AV136)</f>
        <v>44</v>
      </c>
      <c r="C136" s="19">
        <f>COUNT(K136:AV136)</f>
        <v>1</v>
      </c>
      <c r="D136" s="19">
        <f>IF(COUNT(K136:AV136)&gt;0,LARGE(K136:AV136,1),0)+IF(COUNT(K136:AV136)&gt;1,LARGE(K136:AV136,2),0)+IF(COUNT(K136:AV136)&gt;2,LARGE(K136:AV136,3),0)+IF(COUNT(K136:AV136)&gt;3,LARGE(K136:AV136,4),0)+IF(COUNT(K136:AV136)&gt;4,LARGE(K136:AV136,5),0)+IF(COUNT(K136:AV136)&gt;5,LARGE(K136:AV136,6),0)+IF(COUNT(K136:AV136)&gt;6,LARGE(K136:AV136,7),0)+IF(COUNT(K136:AV136)&gt;7,LARGE(K136:AV136,8),0)+IF(COUNT(K136:AV136)&gt;8,LARGE(K136:AV136,9),0)+IF(COUNT(K136:AV136)&gt;9,LARGE(K136:AV136,10),0)+IF(COUNT(K136:AV136)&gt;10,LARGE(K136:AV136,11),0)+IF(COUNT(K136:AV136)&gt;11,LARGE(K136:AV136,12),0)+IF(COUNT(K136:AV136)&gt;12,LARGE(K136:AV136,13),0)+IF(COUNT(K136:AV136)&gt;13,LARGE(K136:AV136,14),0)+IF(COUNT(K136:AV136)&gt;14,LARGE(K136:AV136,15),0)</f>
        <v>44</v>
      </c>
      <c r="E136" s="19">
        <f>IF(COUNT(K136:AV136)&lt;22,IF(COUNT(K136:AV136)&gt;14,(COUNT(K136:AV136)-15),0)*20,120)</f>
        <v>0</v>
      </c>
      <c r="F136" s="22">
        <f>D136+E136</f>
        <v>44</v>
      </c>
      <c r="G136" s="44" t="s">
        <v>378</v>
      </c>
      <c r="H136" s="45" t="s">
        <v>379</v>
      </c>
      <c r="I136" s="44">
        <v>1985</v>
      </c>
      <c r="J136" s="46"/>
      <c r="V136" s="3">
        <v>44</v>
      </c>
    </row>
    <row r="137" spans="1:43" ht="12.75">
      <c r="A137" s="13"/>
      <c r="B137" s="2">
        <f>SUM(K137:AV137)</f>
        <v>44</v>
      </c>
      <c r="C137" s="19">
        <f>COUNT(K137:AV137)</f>
        <v>1</v>
      </c>
      <c r="D137" s="19">
        <f>IF(COUNT(K137:AV137)&gt;0,LARGE(K137:AV137,1),0)+IF(COUNT(K137:AV137)&gt;1,LARGE(K137:AV137,2),0)+IF(COUNT(K137:AV137)&gt;2,LARGE(K137:AV137,3),0)+IF(COUNT(K137:AV137)&gt;3,LARGE(K137:AV137,4),0)+IF(COUNT(K137:AV137)&gt;4,LARGE(K137:AV137,5),0)+IF(COUNT(K137:AV137)&gt;5,LARGE(K137:AV137,6),0)+IF(COUNT(K137:AV137)&gt;6,LARGE(K137:AV137,7),0)+IF(COUNT(K137:AV137)&gt;7,LARGE(K137:AV137,8),0)+IF(COUNT(K137:AV137)&gt;8,LARGE(K137:AV137,9),0)+IF(COUNT(K137:AV137)&gt;9,LARGE(K137:AV137,10),0)+IF(COUNT(K137:AV137)&gt;10,LARGE(K137:AV137,11),0)+IF(COUNT(K137:AV137)&gt;11,LARGE(K137:AV137,12),0)+IF(COUNT(K137:AV137)&gt;12,LARGE(K137:AV137,13),0)+IF(COUNT(K137:AV137)&gt;13,LARGE(K137:AV137,14),0)+IF(COUNT(K137:AV137)&gt;14,LARGE(K137:AV137,15),0)</f>
        <v>44</v>
      </c>
      <c r="E137" s="19">
        <f>IF(COUNT(K137:AV137)&lt;22,IF(COUNT(K137:AV137)&gt;14,(COUNT(K137:AV137)-15),0)*20,120)</f>
        <v>0</v>
      </c>
      <c r="F137" s="22">
        <f>D137+E137</f>
        <v>44</v>
      </c>
      <c r="G137" s="48" t="s">
        <v>514</v>
      </c>
      <c r="H137" s="48" t="s">
        <v>515</v>
      </c>
      <c r="I137" s="48">
        <v>1982</v>
      </c>
      <c r="J137" s="48" t="s">
        <v>516</v>
      </c>
      <c r="AQ137" s="3">
        <v>44</v>
      </c>
    </row>
    <row r="138" spans="1:17" ht="12.75">
      <c r="A138" s="13"/>
      <c r="B138" s="2">
        <f>SUM(K138:AV138)</f>
        <v>44</v>
      </c>
      <c r="C138" s="19">
        <f>COUNT(K138:AV138)</f>
        <v>1</v>
      </c>
      <c r="D138" s="19">
        <f>IF(COUNT(K138:AV138)&gt;0,LARGE(K138:AV138,1),0)+IF(COUNT(K138:AV138)&gt;1,LARGE(K138:AV138,2),0)+IF(COUNT(K138:AV138)&gt;2,LARGE(K138:AV138,3),0)+IF(COUNT(K138:AV138)&gt;3,LARGE(K138:AV138,4),0)+IF(COUNT(K138:AV138)&gt;4,LARGE(K138:AV138,5),0)+IF(COUNT(K138:AV138)&gt;5,LARGE(K138:AV138,6),0)+IF(COUNT(K138:AV138)&gt;6,LARGE(K138:AV138,7),0)+IF(COUNT(K138:AV138)&gt;7,LARGE(K138:AV138,8),0)+IF(COUNT(K138:AV138)&gt;8,LARGE(K138:AV138,9),0)+IF(COUNT(K138:AV138)&gt;9,LARGE(K138:AV138,10),0)+IF(COUNT(K138:AV138)&gt;10,LARGE(K138:AV138,11),0)+IF(COUNT(K138:AV138)&gt;11,LARGE(K138:AV138,12),0)+IF(COUNT(K138:AV138)&gt;12,LARGE(K138:AV138,13),0)+IF(COUNT(K138:AV138)&gt;13,LARGE(K138:AV138,14),0)+IF(COUNT(K138:AV138)&gt;14,LARGE(K138:AV138,15),0)</f>
        <v>44</v>
      </c>
      <c r="E138" s="19">
        <f>IF(COUNT(K138:AV138)&lt;22,IF(COUNT(K138:AV138)&gt;14,(COUNT(K138:AV138)-15),0)*20,120)</f>
        <v>0</v>
      </c>
      <c r="F138" s="22">
        <f>D138+E138</f>
        <v>44</v>
      </c>
      <c r="G138" s="37" t="s">
        <v>269</v>
      </c>
      <c r="H138" s="37" t="s">
        <v>270</v>
      </c>
      <c r="I138" s="36" t="s">
        <v>271</v>
      </c>
      <c r="J138" s="37"/>
      <c r="Q138" s="3">
        <v>44</v>
      </c>
    </row>
    <row r="139" spans="1:20" ht="15">
      <c r="A139" s="13"/>
      <c r="B139" s="2">
        <f>SUM(K139:AV139)</f>
        <v>44</v>
      </c>
      <c r="C139" s="19">
        <f>COUNT(K139:AV139)</f>
        <v>1</v>
      </c>
      <c r="D139" s="19">
        <f>IF(COUNT(K139:AV139)&gt;0,LARGE(K139:AV139,1),0)+IF(COUNT(K139:AV139)&gt;1,LARGE(K139:AV139,2),0)+IF(COUNT(K139:AV139)&gt;2,LARGE(K139:AV139,3),0)+IF(COUNT(K139:AV139)&gt;3,LARGE(K139:AV139,4),0)+IF(COUNT(K139:AV139)&gt;4,LARGE(K139:AV139,5),0)+IF(COUNT(K139:AV139)&gt;5,LARGE(K139:AV139,6),0)+IF(COUNT(K139:AV139)&gt;6,LARGE(K139:AV139,7),0)+IF(COUNT(K139:AV139)&gt;7,LARGE(K139:AV139,8),0)+IF(COUNT(K139:AV139)&gt;8,LARGE(K139:AV139,9),0)+IF(COUNT(K139:AV139)&gt;9,LARGE(K139:AV139,10),0)+IF(COUNT(K139:AV139)&gt;10,LARGE(K139:AV139,11),0)+IF(COUNT(K139:AV139)&gt;11,LARGE(K139:AV139,12),0)+IF(COUNT(K139:AV139)&gt;12,LARGE(K139:AV139,13),0)+IF(COUNT(K139:AV139)&gt;13,LARGE(K139:AV139,14),0)+IF(COUNT(K139:AV139)&gt;14,LARGE(K139:AV139,15),0)</f>
        <v>44</v>
      </c>
      <c r="E139" s="19">
        <f>IF(COUNT(K139:AV139)&lt;22,IF(COUNT(K139:AV139)&gt;14,(COUNT(K139:AV139)-15),0)*20,120)</f>
        <v>0</v>
      </c>
      <c r="F139" s="22">
        <f>D139+E139</f>
        <v>44</v>
      </c>
      <c r="G139" s="44" t="s">
        <v>362</v>
      </c>
      <c r="H139" s="45" t="s">
        <v>363</v>
      </c>
      <c r="I139" s="44">
        <v>1986</v>
      </c>
      <c r="J139" s="46"/>
      <c r="T139" s="3">
        <v>44</v>
      </c>
    </row>
    <row r="140" spans="1:23" ht="25.5">
      <c r="A140" s="13"/>
      <c r="B140" s="2">
        <f>SUM(K140:AV140)</f>
        <v>44</v>
      </c>
      <c r="C140" s="19">
        <f>COUNT(K140:AV140)</f>
        <v>1</v>
      </c>
      <c r="D140" s="19">
        <f>IF(COUNT(K140:AV140)&gt;0,LARGE(K140:AV140,1),0)+IF(COUNT(K140:AV140)&gt;1,LARGE(K140:AV140,2),0)+IF(COUNT(K140:AV140)&gt;2,LARGE(K140:AV140,3),0)+IF(COUNT(K140:AV140)&gt;3,LARGE(K140:AV140,4),0)+IF(COUNT(K140:AV140)&gt;4,LARGE(K140:AV140,5),0)+IF(COUNT(K140:AV140)&gt;5,LARGE(K140:AV140,6),0)+IF(COUNT(K140:AV140)&gt;6,LARGE(K140:AV140,7),0)+IF(COUNT(K140:AV140)&gt;7,LARGE(K140:AV140,8),0)+IF(COUNT(K140:AV140)&gt;8,LARGE(K140:AV140,9),0)+IF(COUNT(K140:AV140)&gt;9,LARGE(K140:AV140,10),0)+IF(COUNT(K140:AV140)&gt;10,LARGE(K140:AV140,11),0)+IF(COUNT(K140:AV140)&gt;11,LARGE(K140:AV140,12),0)+IF(COUNT(K140:AV140)&gt;12,LARGE(K140:AV140,13),0)+IF(COUNT(K140:AV140)&gt;13,LARGE(K140:AV140,14),0)+IF(COUNT(K140:AV140)&gt;14,LARGE(K140:AV140,15),0)</f>
        <v>44</v>
      </c>
      <c r="E140" s="19">
        <f>IF(COUNT(K140:AV140)&lt;22,IF(COUNT(K140:AV140)&gt;14,(COUNT(K140:AV140)-15),0)*20,120)</f>
        <v>0</v>
      </c>
      <c r="F140" s="22">
        <f>D140+E140</f>
        <v>44</v>
      </c>
      <c r="G140" s="48" t="s">
        <v>405</v>
      </c>
      <c r="H140" s="48" t="s">
        <v>406</v>
      </c>
      <c r="I140" s="48">
        <v>1983</v>
      </c>
      <c r="J140" s="48" t="s">
        <v>42</v>
      </c>
      <c r="W140" s="3">
        <v>44</v>
      </c>
    </row>
    <row r="141" spans="1:17" ht="12.75">
      <c r="A141" s="13"/>
      <c r="B141" s="2">
        <f>SUM(K141:AV141)</f>
        <v>43</v>
      </c>
      <c r="C141" s="19">
        <f>COUNT(K141:AV141)</f>
        <v>1</v>
      </c>
      <c r="D141" s="19">
        <f>IF(COUNT(K141:AV141)&gt;0,LARGE(K141:AV141,1),0)+IF(COUNT(K141:AV141)&gt;1,LARGE(K141:AV141,2),0)+IF(COUNT(K141:AV141)&gt;2,LARGE(K141:AV141,3),0)+IF(COUNT(K141:AV141)&gt;3,LARGE(K141:AV141,4),0)+IF(COUNT(K141:AV141)&gt;4,LARGE(K141:AV141,5),0)+IF(COUNT(K141:AV141)&gt;5,LARGE(K141:AV141,6),0)+IF(COUNT(K141:AV141)&gt;6,LARGE(K141:AV141,7),0)+IF(COUNT(K141:AV141)&gt;7,LARGE(K141:AV141,8),0)+IF(COUNT(K141:AV141)&gt;8,LARGE(K141:AV141,9),0)+IF(COUNT(K141:AV141)&gt;9,LARGE(K141:AV141,10),0)+IF(COUNT(K141:AV141)&gt;10,LARGE(K141:AV141,11),0)+IF(COUNT(K141:AV141)&gt;11,LARGE(K141:AV141,12),0)+IF(COUNT(K141:AV141)&gt;12,LARGE(K141:AV141,13),0)+IF(COUNT(K141:AV141)&gt;13,LARGE(K141:AV141,14),0)+IF(COUNT(K141:AV141)&gt;14,LARGE(K141:AV141,15),0)</f>
        <v>43</v>
      </c>
      <c r="E141" s="19">
        <f>IF(COUNT(K141:AV141)&lt;22,IF(COUNT(K141:AV141)&gt;14,(COUNT(K141:AV141)-15),0)*20,120)</f>
        <v>0</v>
      </c>
      <c r="F141" s="22">
        <f>D141+E141</f>
        <v>43</v>
      </c>
      <c r="G141" s="24" t="s">
        <v>272</v>
      </c>
      <c r="H141" s="24" t="s">
        <v>273</v>
      </c>
      <c r="I141" s="36" t="s">
        <v>274</v>
      </c>
      <c r="J141" s="24" t="s">
        <v>275</v>
      </c>
      <c r="Q141" s="3">
        <v>43</v>
      </c>
    </row>
    <row r="142" spans="1:43" ht="12.75">
      <c r="A142" s="13"/>
      <c r="B142" s="2">
        <f>SUM(K142:AV142)</f>
        <v>43</v>
      </c>
      <c r="C142" s="19">
        <f>COUNT(K142:AV142)</f>
        <v>1</v>
      </c>
      <c r="D142" s="19">
        <f>IF(COUNT(K142:AV142)&gt;0,LARGE(K142:AV142,1),0)+IF(COUNT(K142:AV142)&gt;1,LARGE(K142:AV142,2),0)+IF(COUNT(K142:AV142)&gt;2,LARGE(K142:AV142,3),0)+IF(COUNT(K142:AV142)&gt;3,LARGE(K142:AV142,4),0)+IF(COUNT(K142:AV142)&gt;4,LARGE(K142:AV142,5),0)+IF(COUNT(K142:AV142)&gt;5,LARGE(K142:AV142,6),0)+IF(COUNT(K142:AV142)&gt;6,LARGE(K142:AV142,7),0)+IF(COUNT(K142:AV142)&gt;7,LARGE(K142:AV142,8),0)+IF(COUNT(K142:AV142)&gt;8,LARGE(K142:AV142,9),0)+IF(COUNT(K142:AV142)&gt;9,LARGE(K142:AV142,10),0)+IF(COUNT(K142:AV142)&gt;10,LARGE(K142:AV142,11),0)+IF(COUNT(K142:AV142)&gt;11,LARGE(K142:AV142,12),0)+IF(COUNT(K142:AV142)&gt;12,LARGE(K142:AV142,13),0)+IF(COUNT(K142:AV142)&gt;13,LARGE(K142:AV142,14),0)+IF(COUNT(K142:AV142)&gt;14,LARGE(K142:AV142,15),0)</f>
        <v>43</v>
      </c>
      <c r="E142" s="19">
        <f>IF(COUNT(K142:AV142)&lt;22,IF(COUNT(K142:AV142)&gt;14,(COUNT(K142:AV142)-15),0)*20,120)</f>
        <v>0</v>
      </c>
      <c r="F142" s="22">
        <f>D142+E142</f>
        <v>43</v>
      </c>
      <c r="G142" s="48" t="s">
        <v>517</v>
      </c>
      <c r="H142" s="48" t="s">
        <v>518</v>
      </c>
      <c r="I142" s="48">
        <v>1986</v>
      </c>
      <c r="J142" s="48" t="s">
        <v>511</v>
      </c>
      <c r="AQ142" s="3">
        <v>43</v>
      </c>
    </row>
    <row r="143" spans="1:23" ht="13.5" customHeight="1">
      <c r="A143" s="13"/>
      <c r="B143" s="2">
        <f>SUM(K143:AV143)</f>
        <v>43</v>
      </c>
      <c r="C143" s="19">
        <f>COUNT(K143:AV143)</f>
        <v>1</v>
      </c>
      <c r="D143" s="19">
        <f>IF(COUNT(K143:AV143)&gt;0,LARGE(K143:AV143,1),0)+IF(COUNT(K143:AV143)&gt;1,LARGE(K143:AV143,2),0)+IF(COUNT(K143:AV143)&gt;2,LARGE(K143:AV143,3),0)+IF(COUNT(K143:AV143)&gt;3,LARGE(K143:AV143,4),0)+IF(COUNT(K143:AV143)&gt;4,LARGE(K143:AV143,5),0)+IF(COUNT(K143:AV143)&gt;5,LARGE(K143:AV143,6),0)+IF(COUNT(K143:AV143)&gt;6,LARGE(K143:AV143,7),0)+IF(COUNT(K143:AV143)&gt;7,LARGE(K143:AV143,8),0)+IF(COUNT(K143:AV143)&gt;8,LARGE(K143:AV143,9),0)+IF(COUNT(K143:AV143)&gt;9,LARGE(K143:AV143,10),0)+IF(COUNT(K143:AV143)&gt;10,LARGE(K143:AV143,11),0)+IF(COUNT(K143:AV143)&gt;11,LARGE(K143:AV143,12),0)+IF(COUNT(K143:AV143)&gt;12,LARGE(K143:AV143,13),0)+IF(COUNT(K143:AV143)&gt;13,LARGE(K143:AV143,14),0)+IF(COUNT(K143:AV143)&gt;14,LARGE(K143:AV143,15),0)</f>
        <v>43</v>
      </c>
      <c r="E143" s="19">
        <f>IF(COUNT(K143:AV143)&lt;22,IF(COUNT(K143:AV143)&gt;14,(COUNT(K143:AV143)-15),0)*20,120)</f>
        <v>0</v>
      </c>
      <c r="F143" s="22">
        <f>D143+E143</f>
        <v>43</v>
      </c>
      <c r="G143" s="48" t="s">
        <v>407</v>
      </c>
      <c r="H143" s="48" t="s">
        <v>408</v>
      </c>
      <c r="I143" s="48">
        <v>1984</v>
      </c>
      <c r="J143" s="48" t="s">
        <v>96</v>
      </c>
      <c r="W143" s="3">
        <v>43</v>
      </c>
    </row>
    <row r="144" spans="1:20" ht="13.5" customHeight="1">
      <c r="A144" s="13"/>
      <c r="B144" s="2">
        <f>SUM(K144:AV144)</f>
        <v>43</v>
      </c>
      <c r="C144" s="19">
        <f>COUNT(K144:AV144)</f>
        <v>1</v>
      </c>
      <c r="D144" s="19">
        <f>IF(COUNT(K144:AV144)&gt;0,LARGE(K144:AV144,1),0)+IF(COUNT(K144:AV144)&gt;1,LARGE(K144:AV144,2),0)+IF(COUNT(K144:AV144)&gt;2,LARGE(K144:AV144,3),0)+IF(COUNT(K144:AV144)&gt;3,LARGE(K144:AV144,4),0)+IF(COUNT(K144:AV144)&gt;4,LARGE(K144:AV144,5),0)+IF(COUNT(K144:AV144)&gt;5,LARGE(K144:AV144,6),0)+IF(COUNT(K144:AV144)&gt;6,LARGE(K144:AV144,7),0)+IF(COUNT(K144:AV144)&gt;7,LARGE(K144:AV144,8),0)+IF(COUNT(K144:AV144)&gt;8,LARGE(K144:AV144,9),0)+IF(COUNT(K144:AV144)&gt;9,LARGE(K144:AV144,10),0)+IF(COUNT(K144:AV144)&gt;10,LARGE(K144:AV144,11),0)+IF(COUNT(K144:AV144)&gt;11,LARGE(K144:AV144,12),0)+IF(COUNT(K144:AV144)&gt;12,LARGE(K144:AV144,13),0)+IF(COUNT(K144:AV144)&gt;13,LARGE(K144:AV144,14),0)+IF(COUNT(K144:AV144)&gt;14,LARGE(K144:AV144,15),0)</f>
        <v>43</v>
      </c>
      <c r="E144" s="19">
        <f>IF(COUNT(K144:AV144)&lt;22,IF(COUNT(K144:AV144)&gt;14,(COUNT(K144:AV144)-15),0)*20,120)</f>
        <v>0</v>
      </c>
      <c r="F144" s="22">
        <f>D144+E144</f>
        <v>43</v>
      </c>
      <c r="G144" s="44" t="s">
        <v>364</v>
      </c>
      <c r="H144" s="45" t="s">
        <v>151</v>
      </c>
      <c r="I144" s="44">
        <v>1983</v>
      </c>
      <c r="J144" s="44" t="s">
        <v>365</v>
      </c>
      <c r="T144" s="3">
        <v>43</v>
      </c>
    </row>
    <row r="145" spans="1:48" ht="13.5" customHeight="1">
      <c r="A145" s="13"/>
      <c r="B145" s="2">
        <f>SUM(K145:AV145)</f>
        <v>43</v>
      </c>
      <c r="C145" s="19">
        <f>COUNT(K145:AV145)</f>
        <v>1</v>
      </c>
      <c r="D145" s="19">
        <f>IF(COUNT(K145:AV145)&gt;0,LARGE(K145:AV145,1),0)+IF(COUNT(K145:AV145)&gt;1,LARGE(K145:AV145,2),0)+IF(COUNT(K145:AV145)&gt;2,LARGE(K145:AV145,3),0)+IF(COUNT(K145:AV145)&gt;3,LARGE(K145:AV145,4),0)+IF(COUNT(K145:AV145)&gt;4,LARGE(K145:AV145,5),0)+IF(COUNT(K145:AV145)&gt;5,LARGE(K145:AV145,6),0)+IF(COUNT(K145:AV145)&gt;6,LARGE(K145:AV145,7),0)+IF(COUNT(K145:AV145)&gt;7,LARGE(K145:AV145,8),0)+IF(COUNT(K145:AV145)&gt;8,LARGE(K145:AV145,9),0)+IF(COUNT(K145:AV145)&gt;9,LARGE(K145:AV145,10),0)+IF(COUNT(K145:AV145)&gt;10,LARGE(K145:AV145,11),0)+IF(COUNT(K145:AV145)&gt;11,LARGE(K145:AV145,12),0)+IF(COUNT(K145:AV145)&gt;12,LARGE(K145:AV145,13),0)+IF(COUNT(K145:AV145)&gt;13,LARGE(K145:AV145,14),0)+IF(COUNT(K145:AV145)&gt;14,LARGE(K145:AV145,15),0)</f>
        <v>43</v>
      </c>
      <c r="E145" s="19">
        <f>IF(COUNT(K145:AV145)&lt;22,IF(COUNT(K145:AV145)&gt;14,(COUNT(K145:AV145)-15),0)*20,120)</f>
        <v>0</v>
      </c>
      <c r="F145" s="22">
        <f>D145+E145</f>
        <v>43</v>
      </c>
      <c r="G145" s="34" t="s">
        <v>220</v>
      </c>
      <c r="H145" s="34" t="s">
        <v>191</v>
      </c>
      <c r="I145" s="6"/>
      <c r="J145" s="34" t="s">
        <v>219</v>
      </c>
      <c r="O145" s="3">
        <v>43</v>
      </c>
      <c r="AV145" s="2"/>
    </row>
    <row r="146" spans="1:48" ht="13.5" customHeight="1">
      <c r="A146" s="13"/>
      <c r="B146" s="2">
        <f>SUM(K146:AV146)</f>
        <v>43</v>
      </c>
      <c r="C146" s="19">
        <f>COUNT(K146:AV146)</f>
        <v>1</v>
      </c>
      <c r="D146" s="19">
        <f>IF(COUNT(K146:AV146)&gt;0,LARGE(K146:AV146,1),0)+IF(COUNT(K146:AV146)&gt;1,LARGE(K146:AV146,2),0)+IF(COUNT(K146:AV146)&gt;2,LARGE(K146:AV146,3),0)+IF(COUNT(K146:AV146)&gt;3,LARGE(K146:AV146,4),0)+IF(COUNT(K146:AV146)&gt;4,LARGE(K146:AV146,5),0)+IF(COUNT(K146:AV146)&gt;5,LARGE(K146:AV146,6),0)+IF(COUNT(K146:AV146)&gt;6,LARGE(K146:AV146,7),0)+IF(COUNT(K146:AV146)&gt;7,LARGE(K146:AV146,8),0)+IF(COUNT(K146:AV146)&gt;8,LARGE(K146:AV146,9),0)+IF(COUNT(K146:AV146)&gt;9,LARGE(K146:AV146,10),0)+IF(COUNT(K146:AV146)&gt;10,LARGE(K146:AV146,11),0)+IF(COUNT(K146:AV146)&gt;11,LARGE(K146:AV146,12),0)+IF(COUNT(K146:AV146)&gt;12,LARGE(K146:AV146,13),0)+IF(COUNT(K146:AV146)&gt;13,LARGE(K146:AV146,14),0)+IF(COUNT(K146:AV146)&gt;14,LARGE(K146:AV146,15),0)</f>
        <v>43</v>
      </c>
      <c r="E146" s="19">
        <f>IF(COUNT(K146:AV146)&lt;22,IF(COUNT(K146:AV146)&gt;14,(COUNT(K146:AV146)-15),0)*20,120)</f>
        <v>0</v>
      </c>
      <c r="F146" s="22">
        <f>D146+E146</f>
        <v>43</v>
      </c>
      <c r="G146" s="6" t="s">
        <v>97</v>
      </c>
      <c r="H146" s="6" t="s">
        <v>98</v>
      </c>
      <c r="I146" s="6">
        <v>1985</v>
      </c>
      <c r="J146" s="6" t="s">
        <v>99</v>
      </c>
      <c r="L146" s="18">
        <v>43</v>
      </c>
      <c r="AV146" s="2"/>
    </row>
    <row r="147" spans="1:48" ht="13.5" customHeight="1">
      <c r="A147" s="13"/>
      <c r="B147" s="2">
        <f>SUM(K147:AV147)</f>
        <v>43</v>
      </c>
      <c r="C147" s="19">
        <f>COUNT(K147:AV147)</f>
        <v>1</v>
      </c>
      <c r="D147" s="19">
        <f>IF(COUNT(K147:AV147)&gt;0,LARGE(K147:AV147,1),0)+IF(COUNT(K147:AV147)&gt;1,LARGE(K147:AV147,2),0)+IF(COUNT(K147:AV147)&gt;2,LARGE(K147:AV147,3),0)+IF(COUNT(K147:AV147)&gt;3,LARGE(K147:AV147,4),0)+IF(COUNT(K147:AV147)&gt;4,LARGE(K147:AV147,5),0)+IF(COUNT(K147:AV147)&gt;5,LARGE(K147:AV147,6),0)+IF(COUNT(K147:AV147)&gt;6,LARGE(K147:AV147,7),0)+IF(COUNT(K147:AV147)&gt;7,LARGE(K147:AV147,8),0)+IF(COUNT(K147:AV147)&gt;8,LARGE(K147:AV147,9),0)+IF(COUNT(K147:AV147)&gt;9,LARGE(K147:AV147,10),0)+IF(COUNT(K147:AV147)&gt;10,LARGE(K147:AV147,11),0)+IF(COUNT(K147:AV147)&gt;11,LARGE(K147:AV147,12),0)+IF(COUNT(K147:AV147)&gt;12,LARGE(K147:AV147,13),0)+IF(COUNT(K147:AV147)&gt;13,LARGE(K147:AV147,14),0)+IF(COUNT(K147:AV147)&gt;14,LARGE(K147:AV147,15),0)</f>
        <v>43</v>
      </c>
      <c r="E147" s="19">
        <f>IF(COUNT(K147:AV147)&lt;22,IF(COUNT(K147:AV147)&gt;14,(COUNT(K147:AV147)-15),0)*20,120)</f>
        <v>0</v>
      </c>
      <c r="F147" s="22">
        <f>D147+E147</f>
        <v>43</v>
      </c>
      <c r="G147" s="30" t="s">
        <v>182</v>
      </c>
      <c r="H147" s="30" t="s">
        <v>183</v>
      </c>
      <c r="I147" s="31">
        <v>30682</v>
      </c>
      <c r="J147" s="32" t="s">
        <v>184</v>
      </c>
      <c r="L147" s="28"/>
      <c r="O147" s="18">
        <v>43</v>
      </c>
      <c r="AA147" s="18"/>
      <c r="AV147" s="2"/>
    </row>
    <row r="148" spans="1:22" ht="13.5" customHeight="1">
      <c r="A148" s="13"/>
      <c r="B148" s="2">
        <f>SUM(K148:AV148)</f>
        <v>43</v>
      </c>
      <c r="C148" s="19">
        <f>COUNT(K148:AV148)</f>
        <v>1</v>
      </c>
      <c r="D148" s="19">
        <f>IF(COUNT(K148:AV148)&gt;0,LARGE(K148:AV148,1),0)+IF(COUNT(K148:AV148)&gt;1,LARGE(K148:AV148,2),0)+IF(COUNT(K148:AV148)&gt;2,LARGE(K148:AV148,3),0)+IF(COUNT(K148:AV148)&gt;3,LARGE(K148:AV148,4),0)+IF(COUNT(K148:AV148)&gt;4,LARGE(K148:AV148,5),0)+IF(COUNT(K148:AV148)&gt;5,LARGE(K148:AV148,6),0)+IF(COUNT(K148:AV148)&gt;6,LARGE(K148:AV148,7),0)+IF(COUNT(K148:AV148)&gt;7,LARGE(K148:AV148,8),0)+IF(COUNT(K148:AV148)&gt;8,LARGE(K148:AV148,9),0)+IF(COUNT(K148:AV148)&gt;9,LARGE(K148:AV148,10),0)+IF(COUNT(K148:AV148)&gt;10,LARGE(K148:AV148,11),0)+IF(COUNT(K148:AV148)&gt;11,LARGE(K148:AV148,12),0)+IF(COUNT(K148:AV148)&gt;12,LARGE(K148:AV148,13),0)+IF(COUNT(K148:AV148)&gt;13,LARGE(K148:AV148,14),0)+IF(COUNT(K148:AV148)&gt;14,LARGE(K148:AV148,15),0)</f>
        <v>43</v>
      </c>
      <c r="E148" s="19">
        <f>IF(COUNT(K148:AV148)&lt;22,IF(COUNT(K148:AV148)&gt;14,(COUNT(K148:AV148)-15),0)*20,120)</f>
        <v>0</v>
      </c>
      <c r="F148" s="22">
        <f>D148+E148</f>
        <v>43</v>
      </c>
      <c r="G148" s="44" t="s">
        <v>380</v>
      </c>
      <c r="H148" s="45" t="s">
        <v>381</v>
      </c>
      <c r="I148" s="44">
        <v>1986</v>
      </c>
      <c r="J148" s="44" t="s">
        <v>382</v>
      </c>
      <c r="V148" s="3">
        <v>43</v>
      </c>
    </row>
    <row r="149" spans="1:48" ht="14.25">
      <c r="A149" s="13"/>
      <c r="B149" s="2">
        <f>SUM(K149:AV149)</f>
        <v>42</v>
      </c>
      <c r="C149" s="19">
        <f>COUNT(K149:AV149)</f>
        <v>1</v>
      </c>
      <c r="D149" s="19">
        <f>IF(COUNT(K149:AV149)&gt;0,LARGE(K149:AV149,1),0)+IF(COUNT(K149:AV149)&gt;1,LARGE(K149:AV149,2),0)+IF(COUNT(K149:AV149)&gt;2,LARGE(K149:AV149,3),0)+IF(COUNT(K149:AV149)&gt;3,LARGE(K149:AV149,4),0)+IF(COUNT(K149:AV149)&gt;4,LARGE(K149:AV149,5),0)+IF(COUNT(K149:AV149)&gt;5,LARGE(K149:AV149,6),0)+IF(COUNT(K149:AV149)&gt;6,LARGE(K149:AV149,7),0)+IF(COUNT(K149:AV149)&gt;7,LARGE(K149:AV149,8),0)+IF(COUNT(K149:AV149)&gt;8,LARGE(K149:AV149,9),0)+IF(COUNT(K149:AV149)&gt;9,LARGE(K149:AV149,10),0)+IF(COUNT(K149:AV149)&gt;10,LARGE(K149:AV149,11),0)+IF(COUNT(K149:AV149)&gt;11,LARGE(K149:AV149,12),0)+IF(COUNT(K149:AV149)&gt;12,LARGE(K149:AV149,13),0)+IF(COUNT(K149:AV149)&gt;13,LARGE(K149:AV149,14),0)+IF(COUNT(K149:AV149)&gt;14,LARGE(K149:AV149,15),0)</f>
        <v>42</v>
      </c>
      <c r="E149" s="19">
        <f>IF(COUNT(K149:AV149)&lt;22,IF(COUNT(K149:AV149)&gt;14,(COUNT(K149:AV149)-15),0)*20,120)</f>
        <v>0</v>
      </c>
      <c r="F149" s="22">
        <f>D149+E149</f>
        <v>42</v>
      </c>
      <c r="G149" s="30" t="s">
        <v>185</v>
      </c>
      <c r="H149" s="30" t="s">
        <v>186</v>
      </c>
      <c r="I149" s="31">
        <v>31048</v>
      </c>
      <c r="J149" s="32" t="s">
        <v>187</v>
      </c>
      <c r="L149" s="28"/>
      <c r="O149" s="18">
        <v>42</v>
      </c>
      <c r="AA149" s="18"/>
      <c r="AV149" s="2"/>
    </row>
    <row r="150" spans="1:48" ht="12.75">
      <c r="A150" s="13"/>
      <c r="B150" s="2">
        <f>SUM(K150:AV150)</f>
        <v>42</v>
      </c>
      <c r="C150" s="19">
        <f>COUNT(K150:AV150)</f>
        <v>1</v>
      </c>
      <c r="D150" s="19">
        <f>IF(COUNT(K150:AV150)&gt;0,LARGE(K150:AV150,1),0)+IF(COUNT(K150:AV150)&gt;1,LARGE(K150:AV150,2),0)+IF(COUNT(K150:AV150)&gt;2,LARGE(K150:AV150,3),0)+IF(COUNT(K150:AV150)&gt;3,LARGE(K150:AV150,4),0)+IF(COUNT(K150:AV150)&gt;4,LARGE(K150:AV150,5),0)+IF(COUNT(K150:AV150)&gt;5,LARGE(K150:AV150,6),0)+IF(COUNT(K150:AV150)&gt;6,LARGE(K150:AV150,7),0)+IF(COUNT(K150:AV150)&gt;7,LARGE(K150:AV150,8),0)+IF(COUNT(K150:AV150)&gt;8,LARGE(K150:AV150,9),0)+IF(COUNT(K150:AV150)&gt;9,LARGE(K150:AV150,10),0)+IF(COUNT(K150:AV150)&gt;10,LARGE(K150:AV150,11),0)+IF(COUNT(K150:AV150)&gt;11,LARGE(K150:AV150,12),0)+IF(COUNT(K150:AV150)&gt;12,LARGE(K150:AV150,13),0)+IF(COUNT(K150:AV150)&gt;13,LARGE(K150:AV150,14),0)+IF(COUNT(K150:AV150)&gt;14,LARGE(K150:AV150,15),0)</f>
        <v>42</v>
      </c>
      <c r="E150" s="19">
        <f>IF(COUNT(K150:AV150)&lt;22,IF(COUNT(K150:AV150)&gt;14,(COUNT(K150:AV150)-15),0)*20,120)</f>
        <v>0</v>
      </c>
      <c r="F150" s="22">
        <f>D150+E150</f>
        <v>42</v>
      </c>
      <c r="G150" s="6" t="s">
        <v>100</v>
      </c>
      <c r="H150" s="6" t="s">
        <v>101</v>
      </c>
      <c r="I150" s="6">
        <v>1984</v>
      </c>
      <c r="J150" s="6"/>
      <c r="K150" s="17"/>
      <c r="L150" s="18">
        <v>42</v>
      </c>
      <c r="M150" s="6"/>
      <c r="N150" s="6"/>
      <c r="O150" s="6"/>
      <c r="P150" s="1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V150" s="2"/>
    </row>
    <row r="151" spans="1:20" ht="15">
      <c r="A151" s="13"/>
      <c r="B151" s="2">
        <f>SUM(K151:AV151)</f>
        <v>42</v>
      </c>
      <c r="C151" s="19">
        <f>COUNT(K151:AV151)</f>
        <v>1</v>
      </c>
      <c r="D151" s="19">
        <f>IF(COUNT(K151:AV151)&gt;0,LARGE(K151:AV151,1),0)+IF(COUNT(K151:AV151)&gt;1,LARGE(K151:AV151,2),0)+IF(COUNT(K151:AV151)&gt;2,LARGE(K151:AV151,3),0)+IF(COUNT(K151:AV151)&gt;3,LARGE(K151:AV151,4),0)+IF(COUNT(K151:AV151)&gt;4,LARGE(K151:AV151,5),0)+IF(COUNT(K151:AV151)&gt;5,LARGE(K151:AV151,6),0)+IF(COUNT(K151:AV151)&gt;6,LARGE(K151:AV151,7),0)+IF(COUNT(K151:AV151)&gt;7,LARGE(K151:AV151,8),0)+IF(COUNT(K151:AV151)&gt;8,LARGE(K151:AV151,9),0)+IF(COUNT(K151:AV151)&gt;9,LARGE(K151:AV151,10),0)+IF(COUNT(K151:AV151)&gt;10,LARGE(K151:AV151,11),0)+IF(COUNT(K151:AV151)&gt;11,LARGE(K151:AV151,12),0)+IF(COUNT(K151:AV151)&gt;12,LARGE(K151:AV151,13),0)+IF(COUNT(K151:AV151)&gt;13,LARGE(K151:AV151,14),0)+IF(COUNT(K151:AV151)&gt;14,LARGE(K151:AV151,15),0)</f>
        <v>42</v>
      </c>
      <c r="E151" s="19">
        <f>IF(COUNT(K151:AV151)&lt;22,IF(COUNT(K151:AV151)&gt;14,(COUNT(K151:AV151)-15),0)*20,120)</f>
        <v>0</v>
      </c>
      <c r="F151" s="22">
        <f>D151+E151</f>
        <v>42</v>
      </c>
      <c r="G151" s="44" t="s">
        <v>366</v>
      </c>
      <c r="H151" s="45" t="s">
        <v>367</v>
      </c>
      <c r="I151" s="44">
        <v>1982</v>
      </c>
      <c r="J151" s="46"/>
      <c r="T151" s="3">
        <v>42</v>
      </c>
    </row>
    <row r="152" spans="1:15" ht="14.25">
      <c r="A152" s="13"/>
      <c r="B152" s="2">
        <f>SUM(K152:AV152)</f>
        <v>42</v>
      </c>
      <c r="C152" s="19">
        <f>COUNT(K152:AV152)</f>
        <v>1</v>
      </c>
      <c r="D152" s="19">
        <f>IF(COUNT(K152:AV152)&gt;0,LARGE(K152:AV152,1),0)+IF(COUNT(K152:AV152)&gt;1,LARGE(K152:AV152,2),0)+IF(COUNT(K152:AV152)&gt;2,LARGE(K152:AV152,3),0)+IF(COUNT(K152:AV152)&gt;3,LARGE(K152:AV152,4),0)+IF(COUNT(K152:AV152)&gt;4,LARGE(K152:AV152,5),0)+IF(COUNT(K152:AV152)&gt;5,LARGE(K152:AV152,6),0)+IF(COUNT(K152:AV152)&gt;6,LARGE(K152:AV152,7),0)+IF(COUNT(K152:AV152)&gt;7,LARGE(K152:AV152,8),0)+IF(COUNT(K152:AV152)&gt;8,LARGE(K152:AV152,9),0)+IF(COUNT(K152:AV152)&gt;9,LARGE(K152:AV152,10),0)+IF(COUNT(K152:AV152)&gt;10,LARGE(K152:AV152,11),0)+IF(COUNT(K152:AV152)&gt;11,LARGE(K152:AV152,12),0)+IF(COUNT(K152:AV152)&gt;12,LARGE(K152:AV152,13),0)+IF(COUNT(K152:AV152)&gt;13,LARGE(K152:AV152,14),0)+IF(COUNT(K152:AV152)&gt;14,LARGE(K152:AV152,15),0)</f>
        <v>42</v>
      </c>
      <c r="E152" s="19">
        <f>IF(COUNT(K152:AV152)&lt;22,IF(COUNT(K152:AV152)&gt;14,(COUNT(K152:AV152)-15),0)*20,120)</f>
        <v>0</v>
      </c>
      <c r="F152" s="22">
        <f>D152+E152</f>
        <v>42</v>
      </c>
      <c r="G152" s="34" t="s">
        <v>221</v>
      </c>
      <c r="H152" s="34" t="s">
        <v>222</v>
      </c>
      <c r="I152" s="6"/>
      <c r="J152" s="35"/>
      <c r="O152" s="3">
        <v>42</v>
      </c>
    </row>
    <row r="153" spans="1:17" ht="12.75">
      <c r="A153" s="13"/>
      <c r="B153" s="2">
        <f>SUM(K153:AV153)</f>
        <v>42</v>
      </c>
      <c r="C153" s="19">
        <f>COUNT(K153:AV153)</f>
        <v>1</v>
      </c>
      <c r="D153" s="19">
        <f>IF(COUNT(K153:AV153)&gt;0,LARGE(K153:AV153,1),0)+IF(COUNT(K153:AV153)&gt;1,LARGE(K153:AV153,2),0)+IF(COUNT(K153:AV153)&gt;2,LARGE(K153:AV153,3),0)+IF(COUNT(K153:AV153)&gt;3,LARGE(K153:AV153,4),0)+IF(COUNT(K153:AV153)&gt;4,LARGE(K153:AV153,5),0)+IF(COUNT(K153:AV153)&gt;5,LARGE(K153:AV153,6),0)+IF(COUNT(K153:AV153)&gt;6,LARGE(K153:AV153,7),0)+IF(COUNT(K153:AV153)&gt;7,LARGE(K153:AV153,8),0)+IF(COUNT(K153:AV153)&gt;8,LARGE(K153:AV153,9),0)+IF(COUNT(K153:AV153)&gt;9,LARGE(K153:AV153,10),0)+IF(COUNT(K153:AV153)&gt;10,LARGE(K153:AV153,11),0)+IF(COUNT(K153:AV153)&gt;11,LARGE(K153:AV153,12),0)+IF(COUNT(K153:AV153)&gt;12,LARGE(K153:AV153,13),0)+IF(COUNT(K153:AV153)&gt;13,LARGE(K153:AV153,14),0)+IF(COUNT(K153:AV153)&gt;14,LARGE(K153:AV153,15),0)</f>
        <v>42</v>
      </c>
      <c r="E153" s="19">
        <f>IF(COUNT(K153:AV153)&lt;22,IF(COUNT(K153:AV153)&gt;14,(COUNT(K153:AV153)-15),0)*20,120)</f>
        <v>0</v>
      </c>
      <c r="F153" s="22">
        <f>D153+E153</f>
        <v>42</v>
      </c>
      <c r="G153" s="24" t="s">
        <v>276</v>
      </c>
      <c r="H153" s="24" t="s">
        <v>277</v>
      </c>
      <c r="I153" s="36" t="s">
        <v>278</v>
      </c>
      <c r="J153" s="24" t="s">
        <v>279</v>
      </c>
      <c r="Q153" s="3">
        <v>42</v>
      </c>
    </row>
    <row r="154" spans="1:36" ht="12.75">
      <c r="A154" s="13"/>
      <c r="B154" s="2">
        <f>SUM(K154:AV154)</f>
        <v>42</v>
      </c>
      <c r="C154" s="19">
        <f>COUNT(K154:AV154)</f>
        <v>1</v>
      </c>
      <c r="D154" s="19">
        <f>IF(COUNT(K154:AV154)&gt;0,LARGE(K154:AV154,1),0)+IF(COUNT(K154:AV154)&gt;1,LARGE(K154:AV154,2),0)+IF(COUNT(K154:AV154)&gt;2,LARGE(K154:AV154,3),0)+IF(COUNT(K154:AV154)&gt;3,LARGE(K154:AV154,4),0)+IF(COUNT(K154:AV154)&gt;4,LARGE(K154:AV154,5),0)+IF(COUNT(K154:AV154)&gt;5,LARGE(K154:AV154,6),0)+IF(COUNT(K154:AV154)&gt;6,LARGE(K154:AV154,7),0)+IF(COUNT(K154:AV154)&gt;7,LARGE(K154:AV154,8),0)+IF(COUNT(K154:AV154)&gt;8,LARGE(K154:AV154,9),0)+IF(COUNT(K154:AV154)&gt;9,LARGE(K154:AV154,10),0)+IF(COUNT(K154:AV154)&gt;10,LARGE(K154:AV154,11),0)+IF(COUNT(K154:AV154)&gt;11,LARGE(K154:AV154,12),0)+IF(COUNT(K154:AV154)&gt;12,LARGE(K154:AV154,13),0)+IF(COUNT(K154:AV154)&gt;13,LARGE(K154:AV154,14),0)+IF(COUNT(K154:AV154)&gt;14,LARGE(K154:AV154,15),0)</f>
        <v>42</v>
      </c>
      <c r="E154" s="19">
        <f>IF(COUNT(K154:AV154)&lt;22,IF(COUNT(K154:AV154)&gt;14,(COUNT(K154:AV154)-15),0)*20,120)</f>
        <v>0</v>
      </c>
      <c r="F154" s="22">
        <f>D154+E154</f>
        <v>42</v>
      </c>
      <c r="G154" s="47" t="s">
        <v>445</v>
      </c>
      <c r="H154" s="24" t="s">
        <v>446</v>
      </c>
      <c r="I154" s="58">
        <v>1985</v>
      </c>
      <c r="J154" s="47" t="s">
        <v>447</v>
      </c>
      <c r="AJ154" s="3">
        <v>42</v>
      </c>
    </row>
    <row r="155" spans="1:15" ht="14.25">
      <c r="A155" s="13"/>
      <c r="B155" s="2">
        <f>SUM(K155:AV155)</f>
        <v>41</v>
      </c>
      <c r="C155" s="19">
        <f>COUNT(K155:AV155)</f>
        <v>1</v>
      </c>
      <c r="D155" s="19">
        <f>IF(COUNT(K155:AV155)&gt;0,LARGE(K155:AV155,1),0)+IF(COUNT(K155:AV155)&gt;1,LARGE(K155:AV155,2),0)+IF(COUNT(K155:AV155)&gt;2,LARGE(K155:AV155,3),0)+IF(COUNT(K155:AV155)&gt;3,LARGE(K155:AV155,4),0)+IF(COUNT(K155:AV155)&gt;4,LARGE(K155:AV155,5),0)+IF(COUNT(K155:AV155)&gt;5,LARGE(K155:AV155,6),0)+IF(COUNT(K155:AV155)&gt;6,LARGE(K155:AV155,7),0)+IF(COUNT(K155:AV155)&gt;7,LARGE(K155:AV155,8),0)+IF(COUNT(K155:AV155)&gt;8,LARGE(K155:AV155,9),0)+IF(COUNT(K155:AV155)&gt;9,LARGE(K155:AV155,10),0)+IF(COUNT(K155:AV155)&gt;10,LARGE(K155:AV155,11),0)+IF(COUNT(K155:AV155)&gt;11,LARGE(K155:AV155,12),0)+IF(COUNT(K155:AV155)&gt;12,LARGE(K155:AV155,13),0)+IF(COUNT(K155:AV155)&gt;13,LARGE(K155:AV155,14),0)+IF(COUNT(K155:AV155)&gt;14,LARGE(K155:AV155,15),0)</f>
        <v>41</v>
      </c>
      <c r="E155" s="19">
        <f>IF(COUNT(K155:AV155)&lt;22,IF(COUNT(K155:AV155)&gt;14,(COUNT(K155:AV155)-15),0)*20,120)</f>
        <v>0</v>
      </c>
      <c r="F155" s="22">
        <f>D155+E155</f>
        <v>41</v>
      </c>
      <c r="G155" s="34" t="s">
        <v>223</v>
      </c>
      <c r="H155" s="34" t="s">
        <v>199</v>
      </c>
      <c r="I155" s="6"/>
      <c r="J155" s="35"/>
      <c r="O155" s="3">
        <v>41</v>
      </c>
    </row>
    <row r="156" spans="1:48" ht="12.75">
      <c r="A156" s="13"/>
      <c r="B156" s="2">
        <f>SUM(K156:AV156)</f>
        <v>41</v>
      </c>
      <c r="C156" s="19">
        <f>COUNT(K156:AV156)</f>
        <v>1</v>
      </c>
      <c r="D156" s="19">
        <f>IF(COUNT(K156:AV156)&gt;0,LARGE(K156:AV156,1),0)+IF(COUNT(K156:AV156)&gt;1,LARGE(K156:AV156,2),0)+IF(COUNT(K156:AV156)&gt;2,LARGE(K156:AV156,3),0)+IF(COUNT(K156:AV156)&gt;3,LARGE(K156:AV156,4),0)+IF(COUNT(K156:AV156)&gt;4,LARGE(K156:AV156,5),0)+IF(COUNT(K156:AV156)&gt;5,LARGE(K156:AV156,6),0)+IF(COUNT(K156:AV156)&gt;6,LARGE(K156:AV156,7),0)+IF(COUNT(K156:AV156)&gt;7,LARGE(K156:AV156,8),0)+IF(COUNT(K156:AV156)&gt;8,LARGE(K156:AV156,9),0)+IF(COUNT(K156:AV156)&gt;9,LARGE(K156:AV156,10),0)+IF(COUNT(K156:AV156)&gt;10,LARGE(K156:AV156,11),0)+IF(COUNT(K156:AV156)&gt;11,LARGE(K156:AV156,12),0)+IF(COUNT(K156:AV156)&gt;12,LARGE(K156:AV156,13),0)+IF(COUNT(K156:AV156)&gt;13,LARGE(K156:AV156,14),0)+IF(COUNT(K156:AV156)&gt;14,LARGE(K156:AV156,15),0)</f>
        <v>41</v>
      </c>
      <c r="E156" s="19">
        <f>IF(COUNT(K156:AV156)&lt;22,IF(COUNT(K156:AV156)&gt;14,(COUNT(K156:AV156)-15),0)*20,120)</f>
        <v>0</v>
      </c>
      <c r="F156" s="22">
        <f>D156+E156</f>
        <v>41</v>
      </c>
      <c r="G156" s="6" t="s">
        <v>102</v>
      </c>
      <c r="H156" s="6" t="s">
        <v>93</v>
      </c>
      <c r="I156" s="6">
        <v>1986</v>
      </c>
      <c r="J156" s="6"/>
      <c r="K156" s="17"/>
      <c r="L156" s="18">
        <v>41</v>
      </c>
      <c r="AH156" s="18"/>
      <c r="AV156" s="2"/>
    </row>
    <row r="157" spans="1:48" ht="14.25">
      <c r="A157" s="13"/>
      <c r="B157" s="2">
        <f>SUM(K157:AV157)</f>
        <v>41</v>
      </c>
      <c r="C157" s="19">
        <f>COUNT(K157:AV157)</f>
        <v>1</v>
      </c>
      <c r="D157" s="19">
        <f>IF(COUNT(K157:AV157)&gt;0,LARGE(K157:AV157,1),0)+IF(COUNT(K157:AV157)&gt;1,LARGE(K157:AV157,2),0)+IF(COUNT(K157:AV157)&gt;2,LARGE(K157:AV157,3),0)+IF(COUNT(K157:AV157)&gt;3,LARGE(K157:AV157,4),0)+IF(COUNT(K157:AV157)&gt;4,LARGE(K157:AV157,5),0)+IF(COUNT(K157:AV157)&gt;5,LARGE(K157:AV157,6),0)+IF(COUNT(K157:AV157)&gt;6,LARGE(K157:AV157,7),0)+IF(COUNT(K157:AV157)&gt;7,LARGE(K157:AV157,8),0)+IF(COUNT(K157:AV157)&gt;8,LARGE(K157:AV157,9),0)+IF(COUNT(K157:AV157)&gt;9,LARGE(K157:AV157,10),0)+IF(COUNT(K157:AV157)&gt;10,LARGE(K157:AV157,11),0)+IF(COUNT(K157:AV157)&gt;11,LARGE(K157:AV157,12),0)+IF(COUNT(K157:AV157)&gt;12,LARGE(K157:AV157,13),0)+IF(COUNT(K157:AV157)&gt;13,LARGE(K157:AV157,14),0)+IF(COUNT(K157:AV157)&gt;14,LARGE(K157:AV157,15),0)</f>
        <v>41</v>
      </c>
      <c r="E157" s="19">
        <f>IF(COUNT(K157:AV157)&lt;22,IF(COUNT(K157:AV157)&gt;14,(COUNT(K157:AV157)-15),0)*20,120)</f>
        <v>0</v>
      </c>
      <c r="F157" s="22">
        <f>D157+E157</f>
        <v>41</v>
      </c>
      <c r="G157" s="30" t="s">
        <v>188</v>
      </c>
      <c r="H157" s="30" t="s">
        <v>189</v>
      </c>
      <c r="I157" s="31">
        <v>30118</v>
      </c>
      <c r="J157" s="32"/>
      <c r="L157" s="28"/>
      <c r="O157" s="18">
        <v>41</v>
      </c>
      <c r="AA157" s="18"/>
      <c r="AV157" s="2"/>
    </row>
    <row r="158" spans="1:20" ht="15">
      <c r="A158" s="13"/>
      <c r="B158" s="2">
        <f>SUM(K158:AV158)</f>
        <v>41</v>
      </c>
      <c r="C158" s="19">
        <f>COUNT(K158:AV158)</f>
        <v>1</v>
      </c>
      <c r="D158" s="19">
        <f>IF(COUNT(K158:AV158)&gt;0,LARGE(K158:AV158,1),0)+IF(COUNT(K158:AV158)&gt;1,LARGE(K158:AV158,2),0)+IF(COUNT(K158:AV158)&gt;2,LARGE(K158:AV158,3),0)+IF(COUNT(K158:AV158)&gt;3,LARGE(K158:AV158,4),0)+IF(COUNT(K158:AV158)&gt;4,LARGE(K158:AV158,5),0)+IF(COUNT(K158:AV158)&gt;5,LARGE(K158:AV158,6),0)+IF(COUNT(K158:AV158)&gt;6,LARGE(K158:AV158,7),0)+IF(COUNT(K158:AV158)&gt;7,LARGE(K158:AV158,8),0)+IF(COUNT(K158:AV158)&gt;8,LARGE(K158:AV158,9),0)+IF(COUNT(K158:AV158)&gt;9,LARGE(K158:AV158,10),0)+IF(COUNT(K158:AV158)&gt;10,LARGE(K158:AV158,11),0)+IF(COUNT(K158:AV158)&gt;11,LARGE(K158:AV158,12),0)+IF(COUNT(K158:AV158)&gt;12,LARGE(K158:AV158,13),0)+IF(COUNT(K158:AV158)&gt;13,LARGE(K158:AV158,14),0)+IF(COUNT(K158:AV158)&gt;14,LARGE(K158:AV158,15),0)</f>
        <v>41</v>
      </c>
      <c r="E158" s="19">
        <f>IF(COUNT(K158:AV158)&lt;22,IF(COUNT(K158:AV158)&gt;14,(COUNT(K158:AV158)-15),0)*20,120)</f>
        <v>0</v>
      </c>
      <c r="F158" s="22">
        <f>D158+E158</f>
        <v>41</v>
      </c>
      <c r="G158" s="44" t="s">
        <v>368</v>
      </c>
      <c r="H158" s="45" t="s">
        <v>369</v>
      </c>
      <c r="I158" s="44">
        <v>1986</v>
      </c>
      <c r="J158" s="44" t="s">
        <v>370</v>
      </c>
      <c r="T158" s="3">
        <v>41</v>
      </c>
    </row>
    <row r="159" spans="1:36" ht="13.5" customHeight="1">
      <c r="A159" s="13"/>
      <c r="B159" s="2">
        <f>SUM(K159:AV159)</f>
        <v>41</v>
      </c>
      <c r="C159" s="19">
        <f>COUNT(K159:AV159)</f>
        <v>1</v>
      </c>
      <c r="D159" s="19">
        <f>IF(COUNT(K159:AV159)&gt;0,LARGE(K159:AV159,1),0)+IF(COUNT(K159:AV159)&gt;1,LARGE(K159:AV159,2),0)+IF(COUNT(K159:AV159)&gt;2,LARGE(K159:AV159,3),0)+IF(COUNT(K159:AV159)&gt;3,LARGE(K159:AV159,4),0)+IF(COUNT(K159:AV159)&gt;4,LARGE(K159:AV159,5),0)+IF(COUNT(K159:AV159)&gt;5,LARGE(K159:AV159,6),0)+IF(COUNT(K159:AV159)&gt;6,LARGE(K159:AV159,7),0)+IF(COUNT(K159:AV159)&gt;7,LARGE(K159:AV159,8),0)+IF(COUNT(K159:AV159)&gt;8,LARGE(K159:AV159,9),0)+IF(COUNT(K159:AV159)&gt;9,LARGE(K159:AV159,10),0)+IF(COUNT(K159:AV159)&gt;10,LARGE(K159:AV159,11),0)+IF(COUNT(K159:AV159)&gt;11,LARGE(K159:AV159,12),0)+IF(COUNT(K159:AV159)&gt;12,LARGE(K159:AV159,13),0)+IF(COUNT(K159:AV159)&gt;13,LARGE(K159:AV159,14),0)+IF(COUNT(K159:AV159)&gt;14,LARGE(K159:AV159,15),0)</f>
        <v>41</v>
      </c>
      <c r="E159" s="19">
        <f>IF(COUNT(K159:AV159)&lt;22,IF(COUNT(K159:AV159)&gt;14,(COUNT(K159:AV159)-15),0)*20,120)</f>
        <v>0</v>
      </c>
      <c r="F159" s="22">
        <f>D159+E159</f>
        <v>41</v>
      </c>
      <c r="G159" s="47" t="s">
        <v>448</v>
      </c>
      <c r="H159" s="24" t="s">
        <v>449</v>
      </c>
      <c r="I159" s="58">
        <v>1982</v>
      </c>
      <c r="J159" s="47" t="s">
        <v>433</v>
      </c>
      <c r="AJ159" s="3">
        <v>41</v>
      </c>
    </row>
    <row r="160" spans="1:17" ht="13.5" customHeight="1">
      <c r="A160" s="13"/>
      <c r="B160" s="2">
        <f>SUM(K160:AV160)</f>
        <v>40</v>
      </c>
      <c r="C160" s="19">
        <f>COUNT(K160:AV160)</f>
        <v>1</v>
      </c>
      <c r="D160" s="19">
        <f>IF(COUNT(K160:AV160)&gt;0,LARGE(K160:AV160,1),0)+IF(COUNT(K160:AV160)&gt;1,LARGE(K160:AV160,2),0)+IF(COUNT(K160:AV160)&gt;2,LARGE(K160:AV160,3),0)+IF(COUNT(K160:AV160)&gt;3,LARGE(K160:AV160,4),0)+IF(COUNT(K160:AV160)&gt;4,LARGE(K160:AV160,5),0)+IF(COUNT(K160:AV160)&gt;5,LARGE(K160:AV160,6),0)+IF(COUNT(K160:AV160)&gt;6,LARGE(K160:AV160,7),0)+IF(COUNT(K160:AV160)&gt;7,LARGE(K160:AV160,8),0)+IF(COUNT(K160:AV160)&gt;8,LARGE(K160:AV160,9),0)+IF(COUNT(K160:AV160)&gt;9,LARGE(K160:AV160,10),0)+IF(COUNT(K160:AV160)&gt;10,LARGE(K160:AV160,11),0)+IF(COUNT(K160:AV160)&gt;11,LARGE(K160:AV160,12),0)+IF(COUNT(K160:AV160)&gt;12,LARGE(K160:AV160,13),0)+IF(COUNT(K160:AV160)&gt;13,LARGE(K160:AV160,14),0)+IF(COUNT(K160:AV160)&gt;14,LARGE(K160:AV160,15),0)</f>
        <v>40</v>
      </c>
      <c r="E160" s="19">
        <f>IF(COUNT(K160:AV160)&lt;22,IF(COUNT(K160:AV160)&gt;14,(COUNT(K160:AV160)-15),0)*20,120)</f>
        <v>0</v>
      </c>
      <c r="F160" s="22">
        <f>D160+E160</f>
        <v>40</v>
      </c>
      <c r="G160" s="24" t="s">
        <v>283</v>
      </c>
      <c r="H160" s="24" t="s">
        <v>284</v>
      </c>
      <c r="I160" s="36" t="s">
        <v>285</v>
      </c>
      <c r="J160" s="24" t="s">
        <v>286</v>
      </c>
      <c r="Q160" s="3">
        <v>40</v>
      </c>
    </row>
    <row r="161" spans="1:36" ht="13.5" customHeight="1">
      <c r="A161" s="13"/>
      <c r="B161" s="2">
        <f>SUM(K161:AV161)</f>
        <v>40</v>
      </c>
      <c r="C161" s="19">
        <f>COUNT(K161:AV161)</f>
        <v>1</v>
      </c>
      <c r="D161" s="19">
        <f>IF(COUNT(K161:AV161)&gt;0,LARGE(K161:AV161,1),0)+IF(COUNT(K161:AV161)&gt;1,LARGE(K161:AV161,2),0)+IF(COUNT(K161:AV161)&gt;2,LARGE(K161:AV161,3),0)+IF(COUNT(K161:AV161)&gt;3,LARGE(K161:AV161,4),0)+IF(COUNT(K161:AV161)&gt;4,LARGE(K161:AV161,5),0)+IF(COUNT(K161:AV161)&gt;5,LARGE(K161:AV161,6),0)+IF(COUNT(K161:AV161)&gt;6,LARGE(K161:AV161,7),0)+IF(COUNT(K161:AV161)&gt;7,LARGE(K161:AV161,8),0)+IF(COUNT(K161:AV161)&gt;8,LARGE(K161:AV161,9),0)+IF(COUNT(K161:AV161)&gt;9,LARGE(K161:AV161,10),0)+IF(COUNT(K161:AV161)&gt;10,LARGE(K161:AV161,11),0)+IF(COUNT(K161:AV161)&gt;11,LARGE(K161:AV161,12),0)+IF(COUNT(K161:AV161)&gt;12,LARGE(K161:AV161,13),0)+IF(COUNT(K161:AV161)&gt;13,LARGE(K161:AV161,14),0)+IF(COUNT(K161:AV161)&gt;14,LARGE(K161:AV161,15),0)</f>
        <v>40</v>
      </c>
      <c r="E161" s="19">
        <f>IF(COUNT(K161:AV161)&lt;22,IF(COUNT(K161:AV161)&gt;14,(COUNT(K161:AV161)-15),0)*20,120)</f>
        <v>0</v>
      </c>
      <c r="F161" s="22">
        <f>D161+E161</f>
        <v>40</v>
      </c>
      <c r="G161" s="47" t="s">
        <v>450</v>
      </c>
      <c r="H161" s="24" t="s">
        <v>435</v>
      </c>
      <c r="I161" s="58">
        <v>1983</v>
      </c>
      <c r="J161" s="47" t="s">
        <v>451</v>
      </c>
      <c r="AJ161" s="3">
        <v>40</v>
      </c>
    </row>
    <row r="162" spans="1:48" ht="13.5" customHeight="1">
      <c r="A162" s="13"/>
      <c r="B162" s="2">
        <f>SUM(K162:AV162)</f>
        <v>40</v>
      </c>
      <c r="C162" s="19">
        <f>COUNT(K162:AV162)</f>
        <v>1</v>
      </c>
      <c r="D162" s="19">
        <f>IF(COUNT(K162:AV162)&gt;0,LARGE(K162:AV162,1),0)+IF(COUNT(K162:AV162)&gt;1,LARGE(K162:AV162,2),0)+IF(COUNT(K162:AV162)&gt;2,LARGE(K162:AV162,3),0)+IF(COUNT(K162:AV162)&gt;3,LARGE(K162:AV162,4),0)+IF(COUNT(K162:AV162)&gt;4,LARGE(K162:AV162,5),0)+IF(COUNT(K162:AV162)&gt;5,LARGE(K162:AV162,6),0)+IF(COUNT(K162:AV162)&gt;6,LARGE(K162:AV162,7),0)+IF(COUNT(K162:AV162)&gt;7,LARGE(K162:AV162,8),0)+IF(COUNT(K162:AV162)&gt;8,LARGE(K162:AV162,9),0)+IF(COUNT(K162:AV162)&gt;9,LARGE(K162:AV162,10),0)+IF(COUNT(K162:AV162)&gt;10,LARGE(K162:AV162,11),0)+IF(COUNT(K162:AV162)&gt;11,LARGE(K162:AV162,12),0)+IF(COUNT(K162:AV162)&gt;12,LARGE(K162:AV162,13),0)+IF(COUNT(K162:AV162)&gt;13,LARGE(K162:AV162,14),0)+IF(COUNT(K162:AV162)&gt;14,LARGE(K162:AV162,15),0)</f>
        <v>40</v>
      </c>
      <c r="E162" s="19">
        <f>IF(COUNT(K162:AV162)&lt;22,IF(COUNT(K162:AV162)&gt;14,(COUNT(K162:AV162)-15),0)*20,120)</f>
        <v>0</v>
      </c>
      <c r="F162" s="22">
        <f>D162+E162</f>
        <v>40</v>
      </c>
      <c r="G162" s="33" t="s">
        <v>157</v>
      </c>
      <c r="H162" s="6" t="s">
        <v>158</v>
      </c>
      <c r="I162" s="33">
        <v>1983</v>
      </c>
      <c r="J162" s="33"/>
      <c r="L162" s="28"/>
      <c r="N162" s="3">
        <v>40</v>
      </c>
      <c r="AA162" s="18"/>
      <c r="AV162" s="2"/>
    </row>
    <row r="163" spans="1:22" ht="15">
      <c r="A163" s="13"/>
      <c r="B163" s="2">
        <f>SUM(K163:AV163)</f>
        <v>40</v>
      </c>
      <c r="C163" s="19">
        <f>COUNT(K163:AV163)</f>
        <v>1</v>
      </c>
      <c r="D163" s="19">
        <f>IF(COUNT(K163:AV163)&gt;0,LARGE(K163:AV163,1),0)+IF(COUNT(K163:AV163)&gt;1,LARGE(K163:AV163,2),0)+IF(COUNT(K163:AV163)&gt;2,LARGE(K163:AV163,3),0)+IF(COUNT(K163:AV163)&gt;3,LARGE(K163:AV163,4),0)+IF(COUNT(K163:AV163)&gt;4,LARGE(K163:AV163,5),0)+IF(COUNT(K163:AV163)&gt;5,LARGE(K163:AV163,6),0)+IF(COUNT(K163:AV163)&gt;6,LARGE(K163:AV163,7),0)+IF(COUNT(K163:AV163)&gt;7,LARGE(K163:AV163,8),0)+IF(COUNT(K163:AV163)&gt;8,LARGE(K163:AV163,9),0)+IF(COUNT(K163:AV163)&gt;9,LARGE(K163:AV163,10),0)+IF(COUNT(K163:AV163)&gt;10,LARGE(K163:AV163,11),0)+IF(COUNT(K163:AV163)&gt;11,LARGE(K163:AV163,12),0)+IF(COUNT(K163:AV163)&gt;12,LARGE(K163:AV163,13),0)+IF(COUNT(K163:AV163)&gt;13,LARGE(K163:AV163,14),0)+IF(COUNT(K163:AV163)&gt;14,LARGE(K163:AV163,15),0)</f>
        <v>40</v>
      </c>
      <c r="E163" s="19">
        <f>IF(COUNT(K163:AV163)&lt;22,IF(COUNT(K163:AV163)&gt;14,(COUNT(K163:AV163)-15),0)*20,120)</f>
        <v>0</v>
      </c>
      <c r="F163" s="22">
        <f>D163+E163</f>
        <v>40</v>
      </c>
      <c r="G163" s="44" t="s">
        <v>383</v>
      </c>
      <c r="H163" s="45" t="s">
        <v>384</v>
      </c>
      <c r="I163" s="44">
        <v>1986</v>
      </c>
      <c r="J163" s="44" t="s">
        <v>385</v>
      </c>
      <c r="V163" s="3">
        <v>40</v>
      </c>
    </row>
    <row r="164" spans="1:48" ht="14.25">
      <c r="A164" s="13"/>
      <c r="B164" s="2">
        <f>SUM(K164:AV164)</f>
        <v>40</v>
      </c>
      <c r="C164" s="19">
        <f>COUNT(K164:AV164)</f>
        <v>1</v>
      </c>
      <c r="D164" s="19">
        <f>IF(COUNT(K164:AV164)&gt;0,LARGE(K164:AV164,1),0)+IF(COUNT(K164:AV164)&gt;1,LARGE(K164:AV164,2),0)+IF(COUNT(K164:AV164)&gt;2,LARGE(K164:AV164,3),0)+IF(COUNT(K164:AV164)&gt;3,LARGE(K164:AV164,4),0)+IF(COUNT(K164:AV164)&gt;4,LARGE(K164:AV164,5),0)+IF(COUNT(K164:AV164)&gt;5,LARGE(K164:AV164,6),0)+IF(COUNT(K164:AV164)&gt;6,LARGE(K164:AV164,7),0)+IF(COUNT(K164:AV164)&gt;7,LARGE(K164:AV164,8),0)+IF(COUNT(K164:AV164)&gt;8,LARGE(K164:AV164,9),0)+IF(COUNT(K164:AV164)&gt;9,LARGE(K164:AV164,10),0)+IF(COUNT(K164:AV164)&gt;10,LARGE(K164:AV164,11),0)+IF(COUNT(K164:AV164)&gt;11,LARGE(K164:AV164,12),0)+IF(COUNT(K164:AV164)&gt;12,LARGE(K164:AV164,13),0)+IF(COUNT(K164:AV164)&gt;13,LARGE(K164:AV164,14),0)+IF(COUNT(K164:AV164)&gt;14,LARGE(K164:AV164,15),0)</f>
        <v>40</v>
      </c>
      <c r="E164" s="19">
        <f>IF(COUNT(K164:AV164)&lt;22,IF(COUNT(K164:AV164)&gt;14,(COUNT(K164:AV164)-15),0)*20,120)</f>
        <v>0</v>
      </c>
      <c r="F164" s="22">
        <f>D164+E164</f>
        <v>40</v>
      </c>
      <c r="G164" s="30" t="s">
        <v>190</v>
      </c>
      <c r="H164" s="30" t="s">
        <v>191</v>
      </c>
      <c r="I164" s="31">
        <v>30682</v>
      </c>
      <c r="J164" s="32" t="s">
        <v>192</v>
      </c>
      <c r="L164" s="28"/>
      <c r="O164" s="18">
        <v>40</v>
      </c>
      <c r="AA164" s="18"/>
      <c r="AV164" s="2"/>
    </row>
    <row r="165" spans="1:48" ht="14.25">
      <c r="A165" s="13"/>
      <c r="B165" s="2">
        <f>SUM(K165:AV165)</f>
        <v>39</v>
      </c>
      <c r="C165" s="19">
        <f>COUNT(K165:AV165)</f>
        <v>1</v>
      </c>
      <c r="D165" s="19">
        <f>IF(COUNT(K165:AV165)&gt;0,LARGE(K165:AV165,1),0)+IF(COUNT(K165:AV165)&gt;1,LARGE(K165:AV165,2),0)+IF(COUNT(K165:AV165)&gt;2,LARGE(K165:AV165,3),0)+IF(COUNT(K165:AV165)&gt;3,LARGE(K165:AV165,4),0)+IF(COUNT(K165:AV165)&gt;4,LARGE(K165:AV165,5),0)+IF(COUNT(K165:AV165)&gt;5,LARGE(K165:AV165,6),0)+IF(COUNT(K165:AV165)&gt;6,LARGE(K165:AV165,7),0)+IF(COUNT(K165:AV165)&gt;7,LARGE(K165:AV165,8),0)+IF(COUNT(K165:AV165)&gt;8,LARGE(K165:AV165,9),0)+IF(COUNT(K165:AV165)&gt;9,LARGE(K165:AV165,10),0)+IF(COUNT(K165:AV165)&gt;10,LARGE(K165:AV165,11),0)+IF(COUNT(K165:AV165)&gt;11,LARGE(K165:AV165,12),0)+IF(COUNT(K165:AV165)&gt;12,LARGE(K165:AV165,13),0)+IF(COUNT(K165:AV165)&gt;13,LARGE(K165:AV165,14),0)+IF(COUNT(K165:AV165)&gt;14,LARGE(K165:AV165,15),0)</f>
        <v>39</v>
      </c>
      <c r="E165" s="19">
        <f>IF(COUNT(K165:AV165)&lt;22,IF(COUNT(K165:AV165)&gt;14,(COUNT(K165:AV165)-15),0)*20,120)</f>
        <v>0</v>
      </c>
      <c r="F165" s="22">
        <f>D165+E165</f>
        <v>39</v>
      </c>
      <c r="G165" s="30" t="s">
        <v>193</v>
      </c>
      <c r="H165" s="30" t="s">
        <v>194</v>
      </c>
      <c r="I165" s="31">
        <v>31048</v>
      </c>
      <c r="J165" s="32"/>
      <c r="L165" s="28"/>
      <c r="O165" s="18">
        <v>39</v>
      </c>
      <c r="AA165" s="18"/>
      <c r="AV165" s="2"/>
    </row>
    <row r="166" spans="1:17" ht="12.75">
      <c r="A166" s="13"/>
      <c r="B166" s="2">
        <f>SUM(K166:AV166)</f>
        <v>39</v>
      </c>
      <c r="C166" s="19">
        <f>COUNT(K166:AV166)</f>
        <v>1</v>
      </c>
      <c r="D166" s="19">
        <f>IF(COUNT(K166:AV166)&gt;0,LARGE(K166:AV166,1),0)+IF(COUNT(K166:AV166)&gt;1,LARGE(K166:AV166,2),0)+IF(COUNT(K166:AV166)&gt;2,LARGE(K166:AV166,3),0)+IF(COUNT(K166:AV166)&gt;3,LARGE(K166:AV166,4),0)+IF(COUNT(K166:AV166)&gt;4,LARGE(K166:AV166,5),0)+IF(COUNT(K166:AV166)&gt;5,LARGE(K166:AV166,6),0)+IF(COUNT(K166:AV166)&gt;6,LARGE(K166:AV166,7),0)+IF(COUNT(K166:AV166)&gt;7,LARGE(K166:AV166,8),0)+IF(COUNT(K166:AV166)&gt;8,LARGE(K166:AV166,9),0)+IF(COUNT(K166:AV166)&gt;9,LARGE(K166:AV166,10),0)+IF(COUNT(K166:AV166)&gt;10,LARGE(K166:AV166,11),0)+IF(COUNT(K166:AV166)&gt;11,LARGE(K166:AV166,12),0)+IF(COUNT(K166:AV166)&gt;12,LARGE(K166:AV166,13),0)+IF(COUNT(K166:AV166)&gt;13,LARGE(K166:AV166,14),0)+IF(COUNT(K166:AV166)&gt;14,LARGE(K166:AV166,15),0)</f>
        <v>39</v>
      </c>
      <c r="E166" s="19">
        <f>IF(COUNT(K166:AV166)&lt;22,IF(COUNT(K166:AV166)&gt;14,(COUNT(K166:AV166)-15),0)*20,120)</f>
        <v>0</v>
      </c>
      <c r="F166" s="22">
        <f>D166+E166</f>
        <v>39</v>
      </c>
      <c r="G166" s="24" t="s">
        <v>287</v>
      </c>
      <c r="H166" s="24" t="s">
        <v>117</v>
      </c>
      <c r="I166" s="36" t="s">
        <v>288</v>
      </c>
      <c r="J166" s="24" t="s">
        <v>286</v>
      </c>
      <c r="Q166" s="3">
        <v>39</v>
      </c>
    </row>
    <row r="167" spans="1:22" ht="15">
      <c r="A167" s="13"/>
      <c r="B167" s="2">
        <f>SUM(K167:AV167)</f>
        <v>39</v>
      </c>
      <c r="C167" s="19">
        <f>COUNT(K167:AV167)</f>
        <v>1</v>
      </c>
      <c r="D167" s="19">
        <f>IF(COUNT(K167:AV167)&gt;0,LARGE(K167:AV167,1),0)+IF(COUNT(K167:AV167)&gt;1,LARGE(K167:AV167,2),0)+IF(COUNT(K167:AV167)&gt;2,LARGE(K167:AV167,3),0)+IF(COUNT(K167:AV167)&gt;3,LARGE(K167:AV167,4),0)+IF(COUNT(K167:AV167)&gt;4,LARGE(K167:AV167,5),0)+IF(COUNT(K167:AV167)&gt;5,LARGE(K167:AV167,6),0)+IF(COUNT(K167:AV167)&gt;6,LARGE(K167:AV167,7),0)+IF(COUNT(K167:AV167)&gt;7,LARGE(K167:AV167,8),0)+IF(COUNT(K167:AV167)&gt;8,LARGE(K167:AV167,9),0)+IF(COUNT(K167:AV167)&gt;9,LARGE(K167:AV167,10),0)+IF(COUNT(K167:AV167)&gt;10,LARGE(K167:AV167,11),0)+IF(COUNT(K167:AV167)&gt;11,LARGE(K167:AV167,12),0)+IF(COUNT(K167:AV167)&gt;12,LARGE(K167:AV167,13),0)+IF(COUNT(K167:AV167)&gt;13,LARGE(K167:AV167,14),0)+IF(COUNT(K167:AV167)&gt;14,LARGE(K167:AV167,15),0)</f>
        <v>39</v>
      </c>
      <c r="E167" s="19">
        <f>IF(COUNT(K167:AV167)&lt;22,IF(COUNT(K167:AV167)&gt;14,(COUNT(K167:AV167)-15),0)*20,120)</f>
        <v>0</v>
      </c>
      <c r="F167" s="22">
        <f>D167+E167</f>
        <v>39</v>
      </c>
      <c r="G167" s="44" t="s">
        <v>386</v>
      </c>
      <c r="H167" s="45" t="s">
        <v>387</v>
      </c>
      <c r="I167" s="44">
        <v>1983</v>
      </c>
      <c r="J167" s="44" t="s">
        <v>388</v>
      </c>
      <c r="S167" s="18"/>
      <c r="V167" s="3">
        <v>39</v>
      </c>
    </row>
    <row r="168" spans="1:15" ht="14.25">
      <c r="A168" s="13"/>
      <c r="B168" s="2">
        <f>SUM(K168:AV168)</f>
        <v>39</v>
      </c>
      <c r="C168" s="19">
        <f>COUNT(K168:AV168)</f>
        <v>1</v>
      </c>
      <c r="D168" s="19">
        <f>IF(COUNT(K168:AV168)&gt;0,LARGE(K168:AV168,1),0)+IF(COUNT(K168:AV168)&gt;1,LARGE(K168:AV168,2),0)+IF(COUNT(K168:AV168)&gt;2,LARGE(K168:AV168,3),0)+IF(COUNT(K168:AV168)&gt;3,LARGE(K168:AV168,4),0)+IF(COUNT(K168:AV168)&gt;4,LARGE(K168:AV168,5),0)+IF(COUNT(K168:AV168)&gt;5,LARGE(K168:AV168,6),0)+IF(COUNT(K168:AV168)&gt;6,LARGE(K168:AV168,7),0)+IF(COUNT(K168:AV168)&gt;7,LARGE(K168:AV168,8),0)+IF(COUNT(K168:AV168)&gt;8,LARGE(K168:AV168,9),0)+IF(COUNT(K168:AV168)&gt;9,LARGE(K168:AV168,10),0)+IF(COUNT(K168:AV168)&gt;10,LARGE(K168:AV168,11),0)+IF(COUNT(K168:AV168)&gt;11,LARGE(K168:AV168,12),0)+IF(COUNT(K168:AV168)&gt;12,LARGE(K168:AV168,13),0)+IF(COUNT(K168:AV168)&gt;13,LARGE(K168:AV168,14),0)+IF(COUNT(K168:AV168)&gt;14,LARGE(K168:AV168,15),0)</f>
        <v>39</v>
      </c>
      <c r="E168" s="19">
        <f>IF(COUNT(K168:AV168)&lt;22,IF(COUNT(K168:AV168)&gt;14,(COUNT(K168:AV168)-15),0)*20,120)</f>
        <v>0</v>
      </c>
      <c r="F168" s="22">
        <f>D168+E168</f>
        <v>39</v>
      </c>
      <c r="G168" s="34" t="s">
        <v>224</v>
      </c>
      <c r="H168" s="34" t="s">
        <v>225</v>
      </c>
      <c r="I168" s="6"/>
      <c r="J168" s="34" t="s">
        <v>226</v>
      </c>
      <c r="O168" s="3">
        <v>39</v>
      </c>
    </row>
    <row r="169" spans="1:48" ht="12.75">
      <c r="A169" s="13"/>
      <c r="B169" s="2">
        <f>SUM(K169:AV169)</f>
        <v>39</v>
      </c>
      <c r="C169" s="19">
        <f>COUNT(K169:AV169)</f>
        <v>1</v>
      </c>
      <c r="D169" s="19">
        <f>IF(COUNT(K169:AV169)&gt;0,LARGE(K169:AV169,1),0)+IF(COUNT(K169:AV169)&gt;1,LARGE(K169:AV169,2),0)+IF(COUNT(K169:AV169)&gt;2,LARGE(K169:AV169,3),0)+IF(COUNT(K169:AV169)&gt;3,LARGE(K169:AV169,4),0)+IF(COUNT(K169:AV169)&gt;4,LARGE(K169:AV169,5),0)+IF(COUNT(K169:AV169)&gt;5,LARGE(K169:AV169,6),0)+IF(COUNT(K169:AV169)&gt;6,LARGE(K169:AV169,7),0)+IF(COUNT(K169:AV169)&gt;7,LARGE(K169:AV169,8),0)+IF(COUNT(K169:AV169)&gt;8,LARGE(K169:AV169,9),0)+IF(COUNT(K169:AV169)&gt;9,LARGE(K169:AV169,10),0)+IF(COUNT(K169:AV169)&gt;10,LARGE(K169:AV169,11),0)+IF(COUNT(K169:AV169)&gt;11,LARGE(K169:AV169,12),0)+IF(COUNT(K169:AV169)&gt;12,LARGE(K169:AV169,13),0)+IF(COUNT(K169:AV169)&gt;13,LARGE(K169:AV169,14),0)+IF(COUNT(K169:AV169)&gt;14,LARGE(K169:AV169,15),0)</f>
        <v>39</v>
      </c>
      <c r="E169" s="19">
        <f>IF(COUNT(K169:AV169)&lt;22,IF(COUNT(K169:AV169)&gt;14,(COUNT(K169:AV169)-15),0)*20,120)</f>
        <v>0</v>
      </c>
      <c r="F169" s="22">
        <f>D169+E169</f>
        <v>39</v>
      </c>
      <c r="G169" s="6" t="s">
        <v>103</v>
      </c>
      <c r="H169" s="6" t="s">
        <v>104</v>
      </c>
      <c r="I169" s="6">
        <v>1985</v>
      </c>
      <c r="J169" s="6" t="s">
        <v>105</v>
      </c>
      <c r="K169" s="6"/>
      <c r="L169" s="18">
        <v>39</v>
      </c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V169" s="2"/>
    </row>
    <row r="170" spans="1:36" ht="12.75">
      <c r="A170" s="13"/>
      <c r="B170" s="2">
        <f>SUM(K170:AV170)</f>
        <v>39</v>
      </c>
      <c r="C170" s="19">
        <f>COUNT(K170:AV170)</f>
        <v>1</v>
      </c>
      <c r="D170" s="19">
        <f>IF(COUNT(K170:AV170)&gt;0,LARGE(K170:AV170,1),0)+IF(COUNT(K170:AV170)&gt;1,LARGE(K170:AV170,2),0)+IF(COUNT(K170:AV170)&gt;2,LARGE(K170:AV170,3),0)+IF(COUNT(K170:AV170)&gt;3,LARGE(K170:AV170,4),0)+IF(COUNT(K170:AV170)&gt;4,LARGE(K170:AV170,5),0)+IF(COUNT(K170:AV170)&gt;5,LARGE(K170:AV170,6),0)+IF(COUNT(K170:AV170)&gt;6,LARGE(K170:AV170,7),0)+IF(COUNT(K170:AV170)&gt;7,LARGE(K170:AV170,8),0)+IF(COUNT(K170:AV170)&gt;8,LARGE(K170:AV170,9),0)+IF(COUNT(K170:AV170)&gt;9,LARGE(K170:AV170,10),0)+IF(COUNT(K170:AV170)&gt;10,LARGE(K170:AV170,11),0)+IF(COUNT(K170:AV170)&gt;11,LARGE(K170:AV170,12),0)+IF(COUNT(K170:AV170)&gt;12,LARGE(K170:AV170,13),0)+IF(COUNT(K170:AV170)&gt;13,LARGE(K170:AV170,14),0)+IF(COUNT(K170:AV170)&gt;14,LARGE(K170:AV170,15),0)</f>
        <v>39</v>
      </c>
      <c r="E170" s="19">
        <f>IF(COUNT(K170:AV170)&lt;22,IF(COUNT(K170:AV170)&gt;14,(COUNT(K170:AV170)-15),0)*20,120)</f>
        <v>0</v>
      </c>
      <c r="F170" s="22">
        <f>D170+E170</f>
        <v>39</v>
      </c>
      <c r="G170" s="47" t="s">
        <v>452</v>
      </c>
      <c r="H170" s="24" t="s">
        <v>453</v>
      </c>
      <c r="I170" s="58">
        <v>1984</v>
      </c>
      <c r="J170" s="47" t="s">
        <v>454</v>
      </c>
      <c r="AJ170" s="3">
        <v>39</v>
      </c>
    </row>
    <row r="171" spans="1:17" ht="12.75">
      <c r="A171" s="13"/>
      <c r="B171" s="2">
        <f>SUM(K171:AV171)</f>
        <v>38</v>
      </c>
      <c r="C171" s="19">
        <f>COUNT(K171:AV171)</f>
        <v>1</v>
      </c>
      <c r="D171" s="19">
        <f>IF(COUNT(K171:AV171)&gt;0,LARGE(K171:AV171,1),0)+IF(COUNT(K171:AV171)&gt;1,LARGE(K171:AV171,2),0)+IF(COUNT(K171:AV171)&gt;2,LARGE(K171:AV171,3),0)+IF(COUNT(K171:AV171)&gt;3,LARGE(K171:AV171,4),0)+IF(COUNT(K171:AV171)&gt;4,LARGE(K171:AV171,5),0)+IF(COUNT(K171:AV171)&gt;5,LARGE(K171:AV171,6),0)+IF(COUNT(K171:AV171)&gt;6,LARGE(K171:AV171,7),0)+IF(COUNT(K171:AV171)&gt;7,LARGE(K171:AV171,8),0)+IF(COUNT(K171:AV171)&gt;8,LARGE(K171:AV171,9),0)+IF(COUNT(K171:AV171)&gt;9,LARGE(K171:AV171,10),0)+IF(COUNT(K171:AV171)&gt;10,LARGE(K171:AV171,11),0)+IF(COUNT(K171:AV171)&gt;11,LARGE(K171:AV171,12),0)+IF(COUNT(K171:AV171)&gt;12,LARGE(K171:AV171,13),0)+IF(COUNT(K171:AV171)&gt;13,LARGE(K171:AV171,14),0)+IF(COUNT(K171:AV171)&gt;14,LARGE(K171:AV171,15),0)</f>
        <v>38</v>
      </c>
      <c r="E171" s="19">
        <f>IF(COUNT(K171:AV171)&lt;22,IF(COUNT(K171:AV171)&gt;14,(COUNT(K171:AV171)-15),0)*20,120)</f>
        <v>0</v>
      </c>
      <c r="F171" s="22">
        <f>D171+E171</f>
        <v>38</v>
      </c>
      <c r="G171" s="24" t="s">
        <v>289</v>
      </c>
      <c r="H171" s="24" t="s">
        <v>290</v>
      </c>
      <c r="I171" s="36" t="s">
        <v>291</v>
      </c>
      <c r="J171" s="24" t="s">
        <v>292</v>
      </c>
      <c r="Q171" s="3">
        <v>38</v>
      </c>
    </row>
    <row r="172" spans="1:48" ht="12.75">
      <c r="A172" s="13"/>
      <c r="B172" s="2">
        <f>SUM(K172:AV172)</f>
        <v>38</v>
      </c>
      <c r="C172" s="19">
        <f>COUNT(K172:AV172)</f>
        <v>1</v>
      </c>
      <c r="D172" s="19">
        <f>IF(COUNT(K172:AV172)&gt;0,LARGE(K172:AV172,1),0)+IF(COUNT(K172:AV172)&gt;1,LARGE(K172:AV172,2),0)+IF(COUNT(K172:AV172)&gt;2,LARGE(K172:AV172,3),0)+IF(COUNT(K172:AV172)&gt;3,LARGE(K172:AV172,4),0)+IF(COUNT(K172:AV172)&gt;4,LARGE(K172:AV172,5),0)+IF(COUNT(K172:AV172)&gt;5,LARGE(K172:AV172,6),0)+IF(COUNT(K172:AV172)&gt;6,LARGE(K172:AV172,7),0)+IF(COUNT(K172:AV172)&gt;7,LARGE(K172:AV172,8),0)+IF(COUNT(K172:AV172)&gt;8,LARGE(K172:AV172,9),0)+IF(COUNT(K172:AV172)&gt;9,LARGE(K172:AV172,10),0)+IF(COUNT(K172:AV172)&gt;10,LARGE(K172:AV172,11),0)+IF(COUNT(K172:AV172)&gt;11,LARGE(K172:AV172,12),0)+IF(COUNT(K172:AV172)&gt;12,LARGE(K172:AV172,13),0)+IF(COUNT(K172:AV172)&gt;13,LARGE(K172:AV172,14),0)+IF(COUNT(K172:AV172)&gt;14,LARGE(K172:AV172,15),0)</f>
        <v>38</v>
      </c>
      <c r="E172" s="19">
        <f>IF(COUNT(K172:AV172)&lt;22,IF(COUNT(K172:AV172)&gt;14,(COUNT(K172:AV172)-15),0)*20,120)</f>
        <v>0</v>
      </c>
      <c r="F172" s="22">
        <f>D172+E172</f>
        <v>38</v>
      </c>
      <c r="G172" s="6" t="s">
        <v>106</v>
      </c>
      <c r="H172" s="6" t="s">
        <v>107</v>
      </c>
      <c r="I172" s="6">
        <v>1986</v>
      </c>
      <c r="J172" s="6"/>
      <c r="L172" s="18">
        <v>38</v>
      </c>
      <c r="AA172" s="18"/>
      <c r="AJ172" s="25"/>
      <c r="AV172" s="2"/>
    </row>
    <row r="173" spans="1:46" ht="12.75">
      <c r="A173" s="13"/>
      <c r="B173" s="2">
        <f>SUM(K173:AV173)</f>
        <v>38</v>
      </c>
      <c r="C173" s="19">
        <f>COUNT(K173:AV173)</f>
        <v>1</v>
      </c>
      <c r="D173" s="19">
        <f>IF(COUNT(K173:AV173)&gt;0,LARGE(K173:AV173,1),0)+IF(COUNT(K173:AV173)&gt;1,LARGE(K173:AV173,2),0)+IF(COUNT(K173:AV173)&gt;2,LARGE(K173:AV173,3),0)+IF(COUNT(K173:AV173)&gt;3,LARGE(K173:AV173,4),0)+IF(COUNT(K173:AV173)&gt;4,LARGE(K173:AV173,5),0)+IF(COUNT(K173:AV173)&gt;5,LARGE(K173:AV173,6),0)+IF(COUNT(K173:AV173)&gt;6,LARGE(K173:AV173,7),0)+IF(COUNT(K173:AV173)&gt;7,LARGE(K173:AV173,8),0)+IF(COUNT(K173:AV173)&gt;8,LARGE(K173:AV173,9),0)+IF(COUNT(K173:AV173)&gt;9,LARGE(K173:AV173,10),0)+IF(COUNT(K173:AV173)&gt;10,LARGE(K173:AV173,11),0)+IF(COUNT(K173:AV173)&gt;11,LARGE(K173:AV173,12),0)+IF(COUNT(K173:AV173)&gt;12,LARGE(K173:AV173,13),0)+IF(COUNT(K173:AV173)&gt;13,LARGE(K173:AV173,14),0)+IF(COUNT(K173:AV173)&gt;14,LARGE(K173:AV173,15),0)</f>
        <v>38</v>
      </c>
      <c r="E173" s="19">
        <f>IF(COUNT(K173:AV173)&lt;22,IF(COUNT(K173:AV173)&gt;14,(COUNT(K173:AV173)-15),0)*20,120)</f>
        <v>0</v>
      </c>
      <c r="F173" s="22">
        <f>D173+E173</f>
        <v>38</v>
      </c>
      <c r="G173" s="38" t="s">
        <v>530</v>
      </c>
      <c r="H173" s="24" t="s">
        <v>531</v>
      </c>
      <c r="I173" s="39" t="s">
        <v>474</v>
      </c>
      <c r="J173" s="38" t="s">
        <v>532</v>
      </c>
      <c r="AT173" s="3">
        <v>38</v>
      </c>
    </row>
    <row r="174" spans="1:48" ht="14.25">
      <c r="A174" s="13"/>
      <c r="B174" s="2">
        <f>SUM(K174:AV174)</f>
        <v>38</v>
      </c>
      <c r="C174" s="19">
        <f>COUNT(K174:AV174)</f>
        <v>1</v>
      </c>
      <c r="D174" s="19">
        <f>IF(COUNT(K174:AV174)&gt;0,LARGE(K174:AV174,1),0)+IF(COUNT(K174:AV174)&gt;1,LARGE(K174:AV174,2),0)+IF(COUNT(K174:AV174)&gt;2,LARGE(K174:AV174,3),0)+IF(COUNT(K174:AV174)&gt;3,LARGE(K174:AV174,4),0)+IF(COUNT(K174:AV174)&gt;4,LARGE(K174:AV174,5),0)+IF(COUNT(K174:AV174)&gt;5,LARGE(K174:AV174,6),0)+IF(COUNT(K174:AV174)&gt;6,LARGE(K174:AV174,7),0)+IF(COUNT(K174:AV174)&gt;7,LARGE(K174:AV174,8),0)+IF(COUNT(K174:AV174)&gt;8,LARGE(K174:AV174,9),0)+IF(COUNT(K174:AV174)&gt;9,LARGE(K174:AV174,10),0)+IF(COUNT(K174:AV174)&gt;10,LARGE(K174:AV174,11),0)+IF(COUNT(K174:AV174)&gt;11,LARGE(K174:AV174,12),0)+IF(COUNT(K174:AV174)&gt;12,LARGE(K174:AV174,13),0)+IF(COUNT(K174:AV174)&gt;13,LARGE(K174:AV174,14),0)+IF(COUNT(K174:AV174)&gt;14,LARGE(K174:AV174,15),0)</f>
        <v>38</v>
      </c>
      <c r="E174" s="19">
        <f>IF(COUNT(K174:AV174)&lt;22,IF(COUNT(K174:AV174)&gt;14,(COUNT(K174:AV174)-15),0)*20,120)</f>
        <v>0</v>
      </c>
      <c r="F174" s="22">
        <f>D174+E174</f>
        <v>38</v>
      </c>
      <c r="G174" s="30" t="s">
        <v>195</v>
      </c>
      <c r="H174" s="30" t="s">
        <v>196</v>
      </c>
      <c r="I174" s="31">
        <v>31413</v>
      </c>
      <c r="J174" s="32" t="s">
        <v>197</v>
      </c>
      <c r="L174" s="28"/>
      <c r="O174" s="18">
        <v>38</v>
      </c>
      <c r="AA174" s="18"/>
      <c r="AV174" s="2"/>
    </row>
    <row r="175" spans="1:20" ht="15">
      <c r="A175" s="13"/>
      <c r="B175" s="2">
        <f>SUM(K175:AV175)</f>
        <v>38</v>
      </c>
      <c r="C175" s="19">
        <f>COUNT(K175:AV175)</f>
        <v>1</v>
      </c>
      <c r="D175" s="19">
        <f>IF(COUNT(K175:AV175)&gt;0,LARGE(K175:AV175,1),0)+IF(COUNT(K175:AV175)&gt;1,LARGE(K175:AV175,2),0)+IF(COUNT(K175:AV175)&gt;2,LARGE(K175:AV175,3),0)+IF(COUNT(K175:AV175)&gt;3,LARGE(K175:AV175,4),0)+IF(COUNT(K175:AV175)&gt;4,LARGE(K175:AV175,5),0)+IF(COUNT(K175:AV175)&gt;5,LARGE(K175:AV175,6),0)+IF(COUNT(K175:AV175)&gt;6,LARGE(K175:AV175,7),0)+IF(COUNT(K175:AV175)&gt;7,LARGE(K175:AV175,8),0)+IF(COUNT(K175:AV175)&gt;8,LARGE(K175:AV175,9),0)+IF(COUNT(K175:AV175)&gt;9,LARGE(K175:AV175,10),0)+IF(COUNT(K175:AV175)&gt;10,LARGE(K175:AV175,11),0)+IF(COUNT(K175:AV175)&gt;11,LARGE(K175:AV175,12),0)+IF(COUNT(K175:AV175)&gt;12,LARGE(K175:AV175,13),0)+IF(COUNT(K175:AV175)&gt;13,LARGE(K175:AV175,14),0)+IF(COUNT(K175:AV175)&gt;14,LARGE(K175:AV175,15),0)</f>
        <v>38</v>
      </c>
      <c r="E175" s="19">
        <f>IF(COUNT(K175:AV175)&lt;22,IF(COUNT(K175:AV175)&gt;14,(COUNT(K175:AV175)-15),0)*20,120)</f>
        <v>0</v>
      </c>
      <c r="F175" s="22">
        <f>D175+E175</f>
        <v>38</v>
      </c>
      <c r="G175" s="44" t="s">
        <v>371</v>
      </c>
      <c r="H175" s="45" t="s">
        <v>372</v>
      </c>
      <c r="I175" s="44">
        <v>1985</v>
      </c>
      <c r="J175" s="46"/>
      <c r="T175" s="3">
        <v>38</v>
      </c>
    </row>
    <row r="176" spans="1:17" ht="12.75">
      <c r="A176" s="13"/>
      <c r="B176" s="2">
        <f>SUM(K176:AV176)</f>
        <v>37</v>
      </c>
      <c r="C176" s="19">
        <f>COUNT(K176:AV176)</f>
        <v>1</v>
      </c>
      <c r="D176" s="19">
        <f>IF(COUNT(K176:AV176)&gt;0,LARGE(K176:AV176,1),0)+IF(COUNT(K176:AV176)&gt;1,LARGE(K176:AV176,2),0)+IF(COUNT(K176:AV176)&gt;2,LARGE(K176:AV176,3),0)+IF(COUNT(K176:AV176)&gt;3,LARGE(K176:AV176,4),0)+IF(COUNT(K176:AV176)&gt;4,LARGE(K176:AV176,5),0)+IF(COUNT(K176:AV176)&gt;5,LARGE(K176:AV176,6),0)+IF(COUNT(K176:AV176)&gt;6,LARGE(K176:AV176,7),0)+IF(COUNT(K176:AV176)&gt;7,LARGE(K176:AV176,8),0)+IF(COUNT(K176:AV176)&gt;8,LARGE(K176:AV176,9),0)+IF(COUNT(K176:AV176)&gt;9,LARGE(K176:AV176,10),0)+IF(COUNT(K176:AV176)&gt;10,LARGE(K176:AV176,11),0)+IF(COUNT(K176:AV176)&gt;11,LARGE(K176:AV176,12),0)+IF(COUNT(K176:AV176)&gt;12,LARGE(K176:AV176,13),0)+IF(COUNT(K176:AV176)&gt;13,LARGE(K176:AV176,14),0)+IF(COUNT(K176:AV176)&gt;14,LARGE(K176:AV176,15),0)</f>
        <v>37</v>
      </c>
      <c r="E176" s="19">
        <f>IF(COUNT(K176:AV176)&lt;22,IF(COUNT(K176:AV176)&gt;14,(COUNT(K176:AV176)-15),0)*20,120)</f>
        <v>0</v>
      </c>
      <c r="F176" s="22">
        <f>D176+E176</f>
        <v>37</v>
      </c>
      <c r="G176" s="6" t="s">
        <v>424</v>
      </c>
      <c r="H176" s="24" t="s">
        <v>293</v>
      </c>
      <c r="I176" s="36" t="s">
        <v>294</v>
      </c>
      <c r="J176" s="24" t="s">
        <v>295</v>
      </c>
      <c r="Q176" s="3">
        <v>37</v>
      </c>
    </row>
    <row r="177" spans="1:48" ht="12.75">
      <c r="A177" s="13"/>
      <c r="B177" s="2">
        <f>SUM(K177:AV177)</f>
        <v>37</v>
      </c>
      <c r="C177" s="19">
        <f>COUNT(K177:AV177)</f>
        <v>1</v>
      </c>
      <c r="D177" s="19">
        <f>IF(COUNT(K177:AV177)&gt;0,LARGE(K177:AV177,1),0)+IF(COUNT(K177:AV177)&gt;1,LARGE(K177:AV177,2),0)+IF(COUNT(K177:AV177)&gt;2,LARGE(K177:AV177,3),0)+IF(COUNT(K177:AV177)&gt;3,LARGE(K177:AV177,4),0)+IF(COUNT(K177:AV177)&gt;4,LARGE(K177:AV177,5),0)+IF(COUNT(K177:AV177)&gt;5,LARGE(K177:AV177,6),0)+IF(COUNT(K177:AV177)&gt;6,LARGE(K177:AV177,7),0)+IF(COUNT(K177:AV177)&gt;7,LARGE(K177:AV177,8),0)+IF(COUNT(K177:AV177)&gt;8,LARGE(K177:AV177,9),0)+IF(COUNT(K177:AV177)&gt;9,LARGE(K177:AV177,10),0)+IF(COUNT(K177:AV177)&gt;10,LARGE(K177:AV177,11),0)+IF(COUNT(K177:AV177)&gt;11,LARGE(K177:AV177,12),0)+IF(COUNT(K177:AV177)&gt;12,LARGE(K177:AV177,13),0)+IF(COUNT(K177:AV177)&gt;13,LARGE(K177:AV177,14),0)+IF(COUNT(K177:AV177)&gt;14,LARGE(K177:AV177,15),0)</f>
        <v>37</v>
      </c>
      <c r="E177" s="19">
        <f>IF(COUNT(K177:AV177)&lt;22,IF(COUNT(K177:AV177)&gt;14,(COUNT(K177:AV177)-15),0)*20,120)</f>
        <v>0</v>
      </c>
      <c r="F177" s="22">
        <f>D177+E177</f>
        <v>37</v>
      </c>
      <c r="G177" s="6" t="s">
        <v>108</v>
      </c>
      <c r="H177" s="6" t="s">
        <v>109</v>
      </c>
      <c r="I177" s="6">
        <v>1982</v>
      </c>
      <c r="J177" s="6"/>
      <c r="L177" s="18">
        <v>37</v>
      </c>
      <c r="AV177" s="2"/>
    </row>
    <row r="178" spans="1:46" ht="12.75">
      <c r="A178" s="13"/>
      <c r="B178" s="2">
        <f>SUM(K178:AV178)</f>
        <v>37</v>
      </c>
      <c r="C178" s="19">
        <f>COUNT(K178:AV178)</f>
        <v>1</v>
      </c>
      <c r="D178" s="19">
        <f>IF(COUNT(K178:AV178)&gt;0,LARGE(K178:AV178,1),0)+IF(COUNT(K178:AV178)&gt;1,LARGE(K178:AV178,2),0)+IF(COUNT(K178:AV178)&gt;2,LARGE(K178:AV178,3),0)+IF(COUNT(K178:AV178)&gt;3,LARGE(K178:AV178,4),0)+IF(COUNT(K178:AV178)&gt;4,LARGE(K178:AV178,5),0)+IF(COUNT(K178:AV178)&gt;5,LARGE(K178:AV178,6),0)+IF(COUNT(K178:AV178)&gt;6,LARGE(K178:AV178,7),0)+IF(COUNT(K178:AV178)&gt;7,LARGE(K178:AV178,8),0)+IF(COUNT(K178:AV178)&gt;8,LARGE(K178:AV178,9),0)+IF(COUNT(K178:AV178)&gt;9,LARGE(K178:AV178,10),0)+IF(COUNT(K178:AV178)&gt;10,LARGE(K178:AV178,11),0)+IF(COUNT(K178:AV178)&gt;11,LARGE(K178:AV178,12),0)+IF(COUNT(K178:AV178)&gt;12,LARGE(K178:AV178,13),0)+IF(COUNT(K178:AV178)&gt;13,LARGE(K178:AV178,14),0)+IF(COUNT(K178:AV178)&gt;14,LARGE(K178:AV178,15),0)</f>
        <v>37</v>
      </c>
      <c r="E178" s="19">
        <f>IF(COUNT(K178:AV178)&lt;22,IF(COUNT(K178:AV178)&gt;14,(COUNT(K178:AV178)-15),0)*20,120)</f>
        <v>0</v>
      </c>
      <c r="F178" s="22">
        <f>D178+E178</f>
        <v>37</v>
      </c>
      <c r="G178" s="38" t="s">
        <v>533</v>
      </c>
      <c r="H178" s="24" t="s">
        <v>534</v>
      </c>
      <c r="I178" s="39" t="s">
        <v>471</v>
      </c>
      <c r="J178" s="38" t="s">
        <v>532</v>
      </c>
      <c r="AT178" s="3">
        <v>37</v>
      </c>
    </row>
    <row r="179" spans="1:48" ht="12.75">
      <c r="A179" s="13"/>
      <c r="B179" s="2">
        <f>SUM(K179:AV179)</f>
        <v>37</v>
      </c>
      <c r="C179" s="19">
        <f>COUNT(K179:AV179)</f>
        <v>1</v>
      </c>
      <c r="D179" s="19">
        <f>IF(COUNT(K179:AV179)&gt;0,LARGE(K179:AV179,1),0)+IF(COUNT(K179:AV179)&gt;1,LARGE(K179:AV179,2),0)+IF(COUNT(K179:AV179)&gt;2,LARGE(K179:AV179,3),0)+IF(COUNT(K179:AV179)&gt;3,LARGE(K179:AV179,4),0)+IF(COUNT(K179:AV179)&gt;4,LARGE(K179:AV179,5),0)+IF(COUNT(K179:AV179)&gt;5,LARGE(K179:AV179,6),0)+IF(COUNT(K179:AV179)&gt;6,LARGE(K179:AV179,7),0)+IF(COUNT(K179:AV179)&gt;7,LARGE(K179:AV179,8),0)+IF(COUNT(K179:AV179)&gt;8,LARGE(K179:AV179,9),0)+IF(COUNT(K179:AV179)&gt;9,LARGE(K179:AV179,10),0)+IF(COUNT(K179:AV179)&gt;10,LARGE(K179:AV179,11),0)+IF(COUNT(K179:AV179)&gt;11,LARGE(K179:AV179,12),0)+IF(COUNT(K179:AV179)&gt;12,LARGE(K179:AV179,13),0)+IF(COUNT(K179:AV179)&gt;13,LARGE(K179:AV179,14),0)+IF(COUNT(K179:AV179)&gt;14,LARGE(K179:AV179,15),0)</f>
        <v>37</v>
      </c>
      <c r="E179" s="19">
        <f>IF(COUNT(K179:AV179)&lt;22,IF(COUNT(K179:AV179)&gt;14,(COUNT(K179:AV179)-15),0)*20,120)</f>
        <v>0</v>
      </c>
      <c r="F179" s="22">
        <f>D179+E179</f>
        <v>37</v>
      </c>
      <c r="G179" s="33" t="s">
        <v>160</v>
      </c>
      <c r="H179" s="6" t="s">
        <v>159</v>
      </c>
      <c r="I179" s="33">
        <v>1984</v>
      </c>
      <c r="J179" s="33" t="s">
        <v>161</v>
      </c>
      <c r="L179" s="28"/>
      <c r="N179" s="3">
        <v>37</v>
      </c>
      <c r="AA179" s="18"/>
      <c r="AV179" s="2"/>
    </row>
    <row r="180" spans="1:15" ht="14.25">
      <c r="A180" s="13"/>
      <c r="B180" s="2">
        <f>SUM(K180:AV180)</f>
        <v>37</v>
      </c>
      <c r="C180" s="19">
        <f>COUNT(K180:AV180)</f>
        <v>1</v>
      </c>
      <c r="D180" s="19">
        <f>IF(COUNT(K180:AV180)&gt;0,LARGE(K180:AV180,1),0)+IF(COUNT(K180:AV180)&gt;1,LARGE(K180:AV180,2),0)+IF(COUNT(K180:AV180)&gt;2,LARGE(K180:AV180,3),0)+IF(COUNT(K180:AV180)&gt;3,LARGE(K180:AV180,4),0)+IF(COUNT(K180:AV180)&gt;4,LARGE(K180:AV180,5),0)+IF(COUNT(K180:AV180)&gt;5,LARGE(K180:AV180,6),0)+IF(COUNT(K180:AV180)&gt;6,LARGE(K180:AV180,7),0)+IF(COUNT(K180:AV180)&gt;7,LARGE(K180:AV180,8),0)+IF(COUNT(K180:AV180)&gt;8,LARGE(K180:AV180,9),0)+IF(COUNT(K180:AV180)&gt;9,LARGE(K180:AV180,10),0)+IF(COUNT(K180:AV180)&gt;10,LARGE(K180:AV180,11),0)+IF(COUNT(K180:AV180)&gt;11,LARGE(K180:AV180,12),0)+IF(COUNT(K180:AV180)&gt;12,LARGE(K180:AV180,13),0)+IF(COUNT(K180:AV180)&gt;13,LARGE(K180:AV180,14),0)+IF(COUNT(K180:AV180)&gt;14,LARGE(K180:AV180,15),0)</f>
        <v>37</v>
      </c>
      <c r="E180" s="19">
        <f>IF(COUNT(K180:AV180)&lt;22,IF(COUNT(K180:AV180)&gt;14,(COUNT(K180:AV180)-15),0)*20,120)</f>
        <v>0</v>
      </c>
      <c r="F180" s="22">
        <f>D180+E180</f>
        <v>37</v>
      </c>
      <c r="G180" s="34" t="s">
        <v>227</v>
      </c>
      <c r="H180" s="34" t="s">
        <v>228</v>
      </c>
      <c r="I180" s="6"/>
      <c r="J180" s="35"/>
      <c r="O180" s="3">
        <v>37</v>
      </c>
    </row>
    <row r="181" spans="1:48" ht="14.25">
      <c r="A181" s="13"/>
      <c r="B181" s="2">
        <f>SUM(K181:AV181)</f>
        <v>36</v>
      </c>
      <c r="C181" s="19">
        <f>COUNT(K181:AV181)</f>
        <v>1</v>
      </c>
      <c r="D181" s="19">
        <f>IF(COUNT(K181:AV181)&gt;0,LARGE(K181:AV181,1),0)+IF(COUNT(K181:AV181)&gt;1,LARGE(K181:AV181,2),0)+IF(COUNT(K181:AV181)&gt;2,LARGE(K181:AV181,3),0)+IF(COUNT(K181:AV181)&gt;3,LARGE(K181:AV181,4),0)+IF(COUNT(K181:AV181)&gt;4,LARGE(K181:AV181,5),0)+IF(COUNT(K181:AV181)&gt;5,LARGE(K181:AV181,6),0)+IF(COUNT(K181:AV181)&gt;6,LARGE(K181:AV181,7),0)+IF(COUNT(K181:AV181)&gt;7,LARGE(K181:AV181,8),0)+IF(COUNT(K181:AV181)&gt;8,LARGE(K181:AV181,9),0)+IF(COUNT(K181:AV181)&gt;9,LARGE(K181:AV181,10),0)+IF(COUNT(K181:AV181)&gt;10,LARGE(K181:AV181,11),0)+IF(COUNT(K181:AV181)&gt;11,LARGE(K181:AV181,12),0)+IF(COUNT(K181:AV181)&gt;12,LARGE(K181:AV181,13),0)+IF(COUNT(K181:AV181)&gt;13,LARGE(K181:AV181,14),0)+IF(COUNT(K181:AV181)&gt;14,LARGE(K181:AV181,15),0)</f>
        <v>36</v>
      </c>
      <c r="E181" s="19">
        <f>IF(COUNT(K181:AV181)&lt;22,IF(COUNT(K181:AV181)&gt;14,(COUNT(K181:AV181)-15),0)*20,120)</f>
        <v>0</v>
      </c>
      <c r="F181" s="22">
        <f>D181+E181</f>
        <v>36</v>
      </c>
      <c r="G181" s="30" t="s">
        <v>198</v>
      </c>
      <c r="H181" s="30" t="s">
        <v>199</v>
      </c>
      <c r="I181" s="31">
        <v>29972</v>
      </c>
      <c r="J181" s="32"/>
      <c r="L181" s="28"/>
      <c r="O181" s="18">
        <v>36</v>
      </c>
      <c r="AA181" s="18"/>
      <c r="AV181" s="2"/>
    </row>
    <row r="182" spans="1:17" ht="12.75">
      <c r="A182" s="13"/>
      <c r="B182" s="2">
        <f>SUM(K182:AV182)</f>
        <v>36</v>
      </c>
      <c r="C182" s="19">
        <f>COUNT(K182:AV182)</f>
        <v>1</v>
      </c>
      <c r="D182" s="19">
        <f>IF(COUNT(K182:AV182)&gt;0,LARGE(K182:AV182,1),0)+IF(COUNT(K182:AV182)&gt;1,LARGE(K182:AV182,2),0)+IF(COUNT(K182:AV182)&gt;2,LARGE(K182:AV182,3),0)+IF(COUNT(K182:AV182)&gt;3,LARGE(K182:AV182,4),0)+IF(COUNT(K182:AV182)&gt;4,LARGE(K182:AV182,5),0)+IF(COUNT(K182:AV182)&gt;5,LARGE(K182:AV182,6),0)+IF(COUNT(K182:AV182)&gt;6,LARGE(K182:AV182,7),0)+IF(COUNT(K182:AV182)&gt;7,LARGE(K182:AV182,8),0)+IF(COUNT(K182:AV182)&gt;8,LARGE(K182:AV182,9),0)+IF(COUNT(K182:AV182)&gt;9,LARGE(K182:AV182,10),0)+IF(COUNT(K182:AV182)&gt;10,LARGE(K182:AV182,11),0)+IF(COUNT(K182:AV182)&gt;11,LARGE(K182:AV182,12),0)+IF(COUNT(K182:AV182)&gt;12,LARGE(K182:AV182,13),0)+IF(COUNT(K182:AV182)&gt;13,LARGE(K182:AV182,14),0)+IF(COUNT(K182:AV182)&gt;14,LARGE(K182:AV182,15),0)</f>
        <v>36</v>
      </c>
      <c r="E182" s="19">
        <f>IF(COUNT(K182:AV182)&lt;22,IF(COUNT(K182:AV182)&gt;14,(COUNT(K182:AV182)-15),0)*20,120)</f>
        <v>0</v>
      </c>
      <c r="F182" s="22">
        <f>D182+E182</f>
        <v>36</v>
      </c>
      <c r="G182" s="37" t="s">
        <v>296</v>
      </c>
      <c r="H182" s="37" t="s">
        <v>297</v>
      </c>
      <c r="I182" s="36" t="s">
        <v>298</v>
      </c>
      <c r="J182" s="37"/>
      <c r="Q182" s="3">
        <v>36</v>
      </c>
    </row>
    <row r="183" spans="1:15" ht="14.25">
      <c r="A183" s="13"/>
      <c r="B183" s="2">
        <f>SUM(K183:AV183)</f>
        <v>36</v>
      </c>
      <c r="C183" s="19">
        <f>COUNT(K183:AV183)</f>
        <v>1</v>
      </c>
      <c r="D183" s="19">
        <f>IF(COUNT(K183:AV183)&gt;0,LARGE(K183:AV183,1),0)+IF(COUNT(K183:AV183)&gt;1,LARGE(K183:AV183,2),0)+IF(COUNT(K183:AV183)&gt;2,LARGE(K183:AV183,3),0)+IF(COUNT(K183:AV183)&gt;3,LARGE(K183:AV183,4),0)+IF(COUNT(K183:AV183)&gt;4,LARGE(K183:AV183,5),0)+IF(COUNT(K183:AV183)&gt;5,LARGE(K183:AV183,6),0)+IF(COUNT(K183:AV183)&gt;6,LARGE(K183:AV183,7),0)+IF(COUNT(K183:AV183)&gt;7,LARGE(K183:AV183,8),0)+IF(COUNT(K183:AV183)&gt;8,LARGE(K183:AV183,9),0)+IF(COUNT(K183:AV183)&gt;9,LARGE(K183:AV183,10),0)+IF(COUNT(K183:AV183)&gt;10,LARGE(K183:AV183,11),0)+IF(COUNT(K183:AV183)&gt;11,LARGE(K183:AV183,12),0)+IF(COUNT(K183:AV183)&gt;12,LARGE(K183:AV183,13),0)+IF(COUNT(K183:AV183)&gt;13,LARGE(K183:AV183,14),0)+IF(COUNT(K183:AV183)&gt;14,LARGE(K183:AV183,15),0)</f>
        <v>36</v>
      </c>
      <c r="E183" s="19">
        <f>IF(COUNT(K183:AV183)&lt;22,IF(COUNT(K183:AV183)&gt;14,(COUNT(K183:AV183)-15),0)*20,120)</f>
        <v>0</v>
      </c>
      <c r="F183" s="22">
        <f>D183+E183</f>
        <v>36</v>
      </c>
      <c r="G183" s="34" t="s">
        <v>229</v>
      </c>
      <c r="H183" s="34" t="s">
        <v>230</v>
      </c>
      <c r="I183" s="6"/>
      <c r="J183" s="34" t="s">
        <v>231</v>
      </c>
      <c r="O183" s="3">
        <v>36</v>
      </c>
    </row>
    <row r="184" spans="1:48" ht="12.75">
      <c r="A184" s="13"/>
      <c r="B184" s="2">
        <f>SUM(K184:AV184)</f>
        <v>36</v>
      </c>
      <c r="C184" s="19">
        <f>COUNT(K184:AV184)</f>
        <v>1</v>
      </c>
      <c r="D184" s="19">
        <f>IF(COUNT(K184:AV184)&gt;0,LARGE(K184:AV184,1),0)+IF(COUNT(K184:AV184)&gt;1,LARGE(K184:AV184,2),0)+IF(COUNT(K184:AV184)&gt;2,LARGE(K184:AV184,3),0)+IF(COUNT(K184:AV184)&gt;3,LARGE(K184:AV184,4),0)+IF(COUNT(K184:AV184)&gt;4,LARGE(K184:AV184,5),0)+IF(COUNT(K184:AV184)&gt;5,LARGE(K184:AV184,6),0)+IF(COUNT(K184:AV184)&gt;6,LARGE(K184:AV184,7),0)+IF(COUNT(K184:AV184)&gt;7,LARGE(K184:AV184,8),0)+IF(COUNT(K184:AV184)&gt;8,LARGE(K184:AV184,9),0)+IF(COUNT(K184:AV184)&gt;9,LARGE(K184:AV184,10),0)+IF(COUNT(K184:AV184)&gt;10,LARGE(K184:AV184,11),0)+IF(COUNT(K184:AV184)&gt;11,LARGE(K184:AV184,12),0)+IF(COUNT(K184:AV184)&gt;12,LARGE(K184:AV184,13),0)+IF(COUNT(K184:AV184)&gt;13,LARGE(K184:AV184,14),0)+IF(COUNT(K184:AV184)&gt;14,LARGE(K184:AV184,15),0)</f>
        <v>36</v>
      </c>
      <c r="E184" s="19">
        <f>IF(COUNT(K184:AV184)&lt;22,IF(COUNT(K184:AV184)&gt;14,(COUNT(K184:AV184)-15),0)*20,120)</f>
        <v>0</v>
      </c>
      <c r="F184" s="22">
        <f>D184+E184</f>
        <v>36</v>
      </c>
      <c r="G184" s="6" t="s">
        <v>110</v>
      </c>
      <c r="H184" s="6" t="s">
        <v>111</v>
      </c>
      <c r="I184" s="6">
        <v>1985</v>
      </c>
      <c r="J184" s="6"/>
      <c r="L184" s="18">
        <v>36</v>
      </c>
      <c r="O184" s="18"/>
      <c r="AU184" s="6"/>
      <c r="AV184" s="2"/>
    </row>
    <row r="185" spans="1:17" ht="12.75">
      <c r="A185" s="13"/>
      <c r="B185" s="2">
        <f>SUM(K185:AV185)</f>
        <v>35</v>
      </c>
      <c r="C185" s="19">
        <f>COUNT(K185:AV185)</f>
        <v>1</v>
      </c>
      <c r="D185" s="19">
        <f>IF(COUNT(K185:AV185)&gt;0,LARGE(K185:AV185,1),0)+IF(COUNT(K185:AV185)&gt;1,LARGE(K185:AV185,2),0)+IF(COUNT(K185:AV185)&gt;2,LARGE(K185:AV185,3),0)+IF(COUNT(K185:AV185)&gt;3,LARGE(K185:AV185,4),0)+IF(COUNT(K185:AV185)&gt;4,LARGE(K185:AV185,5),0)+IF(COUNT(K185:AV185)&gt;5,LARGE(K185:AV185,6),0)+IF(COUNT(K185:AV185)&gt;6,LARGE(K185:AV185,7),0)+IF(COUNT(K185:AV185)&gt;7,LARGE(K185:AV185,8),0)+IF(COUNT(K185:AV185)&gt;8,LARGE(K185:AV185,9),0)+IF(COUNT(K185:AV185)&gt;9,LARGE(K185:AV185,10),0)+IF(COUNT(K185:AV185)&gt;10,LARGE(K185:AV185,11),0)+IF(COUNT(K185:AV185)&gt;11,LARGE(K185:AV185,12),0)+IF(COUNT(K185:AV185)&gt;12,LARGE(K185:AV185,13),0)+IF(COUNT(K185:AV185)&gt;13,LARGE(K185:AV185,14),0)+IF(COUNT(K185:AV185)&gt;14,LARGE(K185:AV185,15),0)</f>
        <v>35</v>
      </c>
      <c r="E185" s="19">
        <f>IF(COUNT(K185:AV185)&lt;22,IF(COUNT(K185:AV185)&gt;14,(COUNT(K185:AV185)-15),0)*20,120)</f>
        <v>0</v>
      </c>
      <c r="F185" s="22">
        <f>D185+E185</f>
        <v>35</v>
      </c>
      <c r="G185" s="6" t="s">
        <v>423</v>
      </c>
      <c r="H185" s="24" t="s">
        <v>299</v>
      </c>
      <c r="I185" s="36" t="s">
        <v>300</v>
      </c>
      <c r="J185" s="24" t="s">
        <v>301</v>
      </c>
      <c r="Q185" s="3">
        <v>35</v>
      </c>
    </row>
    <row r="186" spans="1:48" ht="12.75">
      <c r="A186" s="13"/>
      <c r="B186" s="2">
        <f>SUM(K186:AV186)</f>
        <v>35</v>
      </c>
      <c r="C186" s="19">
        <f>COUNT(K186:AV186)</f>
        <v>1</v>
      </c>
      <c r="D186" s="19">
        <f>IF(COUNT(K186:AV186)&gt;0,LARGE(K186:AV186,1),0)+IF(COUNT(K186:AV186)&gt;1,LARGE(K186:AV186,2),0)+IF(COUNT(K186:AV186)&gt;2,LARGE(K186:AV186,3),0)+IF(COUNT(K186:AV186)&gt;3,LARGE(K186:AV186,4),0)+IF(COUNT(K186:AV186)&gt;4,LARGE(K186:AV186,5),0)+IF(COUNT(K186:AV186)&gt;5,LARGE(K186:AV186,6),0)+IF(COUNT(K186:AV186)&gt;6,LARGE(K186:AV186,7),0)+IF(COUNT(K186:AV186)&gt;7,LARGE(K186:AV186,8),0)+IF(COUNT(K186:AV186)&gt;8,LARGE(K186:AV186,9),0)+IF(COUNT(K186:AV186)&gt;9,LARGE(K186:AV186,10),0)+IF(COUNT(K186:AV186)&gt;10,LARGE(K186:AV186,11),0)+IF(COUNT(K186:AV186)&gt;11,LARGE(K186:AV186,12),0)+IF(COUNT(K186:AV186)&gt;12,LARGE(K186:AV186,13),0)+IF(COUNT(K186:AV186)&gt;13,LARGE(K186:AV186,14),0)+IF(COUNT(K186:AV186)&gt;14,LARGE(K186:AV186,15),0)</f>
        <v>35</v>
      </c>
      <c r="E186" s="19">
        <f>IF(COUNT(K186:AV186)&lt;22,IF(COUNT(K186:AV186)&gt;14,(COUNT(K186:AV186)-15),0)*20,120)</f>
        <v>0</v>
      </c>
      <c r="F186" s="22">
        <f>D186+E186</f>
        <v>35</v>
      </c>
      <c r="G186" s="6" t="s">
        <v>112</v>
      </c>
      <c r="H186" s="6" t="s">
        <v>113</v>
      </c>
      <c r="I186" s="6">
        <v>1985</v>
      </c>
      <c r="J186" s="6"/>
      <c r="L186" s="18">
        <v>35</v>
      </c>
      <c r="AV186" s="2"/>
    </row>
    <row r="187" spans="1:48" ht="14.25">
      <c r="A187" s="13"/>
      <c r="B187" s="2">
        <f>SUM(K187:AV187)</f>
        <v>35</v>
      </c>
      <c r="C187" s="19">
        <f>COUNT(K187:AV187)</f>
        <v>1</v>
      </c>
      <c r="D187" s="19">
        <f>IF(COUNT(K187:AV187)&gt;0,LARGE(K187:AV187,1),0)+IF(COUNT(K187:AV187)&gt;1,LARGE(K187:AV187,2),0)+IF(COUNT(K187:AV187)&gt;2,LARGE(K187:AV187,3),0)+IF(COUNT(K187:AV187)&gt;3,LARGE(K187:AV187,4),0)+IF(COUNT(K187:AV187)&gt;4,LARGE(K187:AV187,5),0)+IF(COUNT(K187:AV187)&gt;5,LARGE(K187:AV187,6),0)+IF(COUNT(K187:AV187)&gt;6,LARGE(K187:AV187,7),0)+IF(COUNT(K187:AV187)&gt;7,LARGE(K187:AV187,8),0)+IF(COUNT(K187:AV187)&gt;8,LARGE(K187:AV187,9),0)+IF(COUNT(K187:AV187)&gt;9,LARGE(K187:AV187,10),0)+IF(COUNT(K187:AV187)&gt;10,LARGE(K187:AV187,11),0)+IF(COUNT(K187:AV187)&gt;11,LARGE(K187:AV187,12),0)+IF(COUNT(K187:AV187)&gt;12,LARGE(K187:AV187,13),0)+IF(COUNT(K187:AV187)&gt;13,LARGE(K187:AV187,14),0)+IF(COUNT(K187:AV187)&gt;14,LARGE(K187:AV187,15),0)</f>
        <v>35</v>
      </c>
      <c r="E187" s="19">
        <f>IF(COUNT(K187:AV187)&lt;22,IF(COUNT(K187:AV187)&gt;14,(COUNT(K187:AV187)-15),0)*20,120)</f>
        <v>0</v>
      </c>
      <c r="F187" s="22">
        <f>D187+E187</f>
        <v>35</v>
      </c>
      <c r="G187" s="30" t="s">
        <v>200</v>
      </c>
      <c r="H187" s="30" t="s">
        <v>201</v>
      </c>
      <c r="I187" s="31">
        <v>30667</v>
      </c>
      <c r="J187" s="32"/>
      <c r="L187" s="28"/>
      <c r="O187" s="18">
        <v>35</v>
      </c>
      <c r="AA187" s="18"/>
      <c r="AV187" s="2"/>
    </row>
    <row r="188" spans="1:36" ht="25.5">
      <c r="A188" s="13"/>
      <c r="B188" s="2">
        <f>SUM(K188:AV188)</f>
        <v>35</v>
      </c>
      <c r="C188" s="19">
        <f>COUNT(K188:AV188)</f>
        <v>1</v>
      </c>
      <c r="D188" s="19">
        <f>IF(COUNT(K188:AV188)&gt;0,LARGE(K188:AV188,1),0)+IF(COUNT(K188:AV188)&gt;1,LARGE(K188:AV188,2),0)+IF(COUNT(K188:AV188)&gt;2,LARGE(K188:AV188,3),0)+IF(COUNT(K188:AV188)&gt;3,LARGE(K188:AV188,4),0)+IF(COUNT(K188:AV188)&gt;4,LARGE(K188:AV188,5),0)+IF(COUNT(K188:AV188)&gt;5,LARGE(K188:AV188,6),0)+IF(COUNT(K188:AV188)&gt;6,LARGE(K188:AV188,7),0)+IF(COUNT(K188:AV188)&gt;7,LARGE(K188:AV188,8),0)+IF(COUNT(K188:AV188)&gt;8,LARGE(K188:AV188,9),0)+IF(COUNT(K188:AV188)&gt;9,LARGE(K188:AV188,10),0)+IF(COUNT(K188:AV188)&gt;10,LARGE(K188:AV188,11),0)+IF(COUNT(K188:AV188)&gt;11,LARGE(K188:AV188,12),0)+IF(COUNT(K188:AV188)&gt;12,LARGE(K188:AV188,13),0)+IF(COUNT(K188:AV188)&gt;13,LARGE(K188:AV188,14),0)+IF(COUNT(K188:AV188)&gt;14,LARGE(K188:AV188,15),0)</f>
        <v>35</v>
      </c>
      <c r="E188" s="19">
        <f>IF(COUNT(K188:AV188)&lt;22,IF(COUNT(K188:AV188)&gt;14,(COUNT(K188:AV188)-15),0)*20,120)</f>
        <v>0</v>
      </c>
      <c r="F188" s="22">
        <f>D188+E188</f>
        <v>35</v>
      </c>
      <c r="G188" s="47" t="s">
        <v>456</v>
      </c>
      <c r="H188" s="24" t="s">
        <v>457</v>
      </c>
      <c r="I188" s="58">
        <v>1983</v>
      </c>
      <c r="J188" s="47" t="s">
        <v>458</v>
      </c>
      <c r="AJ188" s="3">
        <v>35</v>
      </c>
    </row>
    <row r="189" spans="1:20" ht="15">
      <c r="A189" s="13"/>
      <c r="B189" s="2">
        <f>SUM(K189:AV189)</f>
        <v>35</v>
      </c>
      <c r="C189" s="19">
        <f>COUNT(K189:AV189)</f>
        <v>1</v>
      </c>
      <c r="D189" s="19">
        <f>IF(COUNT(K189:AV189)&gt;0,LARGE(K189:AV189,1),0)+IF(COUNT(K189:AV189)&gt;1,LARGE(K189:AV189,2),0)+IF(COUNT(K189:AV189)&gt;2,LARGE(K189:AV189,3),0)+IF(COUNT(K189:AV189)&gt;3,LARGE(K189:AV189,4),0)+IF(COUNT(K189:AV189)&gt;4,LARGE(K189:AV189,5),0)+IF(COUNT(K189:AV189)&gt;5,LARGE(K189:AV189,6),0)+IF(COUNT(K189:AV189)&gt;6,LARGE(K189:AV189,7),0)+IF(COUNT(K189:AV189)&gt;7,LARGE(K189:AV189,8),0)+IF(COUNT(K189:AV189)&gt;8,LARGE(K189:AV189,9),0)+IF(COUNT(K189:AV189)&gt;9,LARGE(K189:AV189,10),0)+IF(COUNT(K189:AV189)&gt;10,LARGE(K189:AV189,11),0)+IF(COUNT(K189:AV189)&gt;11,LARGE(K189:AV189,12),0)+IF(COUNT(K189:AV189)&gt;12,LARGE(K189:AV189,13),0)+IF(COUNT(K189:AV189)&gt;13,LARGE(K189:AV189,14),0)+IF(COUNT(K189:AV189)&gt;14,LARGE(K189:AV189,15),0)</f>
        <v>35</v>
      </c>
      <c r="E189" s="19">
        <f>IF(COUNT(K189:AV189)&lt;22,IF(COUNT(K189:AV189)&gt;14,(COUNT(K189:AV189)-15),0)*20,120)</f>
        <v>0</v>
      </c>
      <c r="F189" s="22">
        <f>D189+E189</f>
        <v>35</v>
      </c>
      <c r="G189" s="44" t="s">
        <v>373</v>
      </c>
      <c r="H189" s="45" t="s">
        <v>146</v>
      </c>
      <c r="I189" s="44">
        <v>1986</v>
      </c>
      <c r="J189" s="46"/>
      <c r="T189" s="3">
        <v>35</v>
      </c>
    </row>
    <row r="190" spans="1:15" ht="14.25">
      <c r="A190" s="13"/>
      <c r="B190" s="2">
        <f>SUM(K190:AV190)</f>
        <v>35</v>
      </c>
      <c r="C190" s="19">
        <f>COUNT(K190:AV190)</f>
        <v>1</v>
      </c>
      <c r="D190" s="19">
        <f>IF(COUNT(K190:AV190)&gt;0,LARGE(K190:AV190,1),0)+IF(COUNT(K190:AV190)&gt;1,LARGE(K190:AV190,2),0)+IF(COUNT(K190:AV190)&gt;2,LARGE(K190:AV190,3),0)+IF(COUNT(K190:AV190)&gt;3,LARGE(K190:AV190,4),0)+IF(COUNT(K190:AV190)&gt;4,LARGE(K190:AV190,5),0)+IF(COUNT(K190:AV190)&gt;5,LARGE(K190:AV190,6),0)+IF(COUNT(K190:AV190)&gt;6,LARGE(K190:AV190,7),0)+IF(COUNT(K190:AV190)&gt;7,LARGE(K190:AV190,8),0)+IF(COUNT(K190:AV190)&gt;8,LARGE(K190:AV190,9),0)+IF(COUNT(K190:AV190)&gt;9,LARGE(K190:AV190,10),0)+IF(COUNT(K190:AV190)&gt;10,LARGE(K190:AV190,11),0)+IF(COUNT(K190:AV190)&gt;11,LARGE(K190:AV190,12),0)+IF(COUNT(K190:AV190)&gt;12,LARGE(K190:AV190,13),0)+IF(COUNT(K190:AV190)&gt;13,LARGE(K190:AV190,14),0)+IF(COUNT(K190:AV190)&gt;14,LARGE(K190:AV190,15),0)</f>
        <v>35</v>
      </c>
      <c r="E190" s="19">
        <f>IF(COUNT(K190:AV190)&lt;22,IF(COUNT(K190:AV190)&gt;14,(COUNT(K190:AV190)-15),0)*20,120)</f>
        <v>0</v>
      </c>
      <c r="F190" s="22">
        <f>D190+E190</f>
        <v>35</v>
      </c>
      <c r="G190" s="34" t="s">
        <v>232</v>
      </c>
      <c r="H190" s="34" t="s">
        <v>233</v>
      </c>
      <c r="I190" s="6"/>
      <c r="J190" s="35"/>
      <c r="O190" s="3">
        <v>35</v>
      </c>
    </row>
    <row r="191" spans="1:15" ht="14.25">
      <c r="A191" s="13"/>
      <c r="B191" s="2">
        <f>SUM(K191:AV191)</f>
        <v>34</v>
      </c>
      <c r="C191" s="19">
        <f>COUNT(K191:AV191)</f>
        <v>1</v>
      </c>
      <c r="D191" s="19">
        <f>IF(COUNT(K191:AV191)&gt;0,LARGE(K191:AV191,1),0)+IF(COUNT(K191:AV191)&gt;1,LARGE(K191:AV191,2),0)+IF(COUNT(K191:AV191)&gt;2,LARGE(K191:AV191,3),0)+IF(COUNT(K191:AV191)&gt;3,LARGE(K191:AV191,4),0)+IF(COUNT(K191:AV191)&gt;4,LARGE(K191:AV191,5),0)+IF(COUNT(K191:AV191)&gt;5,LARGE(K191:AV191,6),0)+IF(COUNT(K191:AV191)&gt;6,LARGE(K191:AV191,7),0)+IF(COUNT(K191:AV191)&gt;7,LARGE(K191:AV191,8),0)+IF(COUNT(K191:AV191)&gt;8,LARGE(K191:AV191,9),0)+IF(COUNT(K191:AV191)&gt;9,LARGE(K191:AV191,10),0)+IF(COUNT(K191:AV191)&gt;10,LARGE(K191:AV191,11),0)+IF(COUNT(K191:AV191)&gt;11,LARGE(K191:AV191,12),0)+IF(COUNT(K191:AV191)&gt;12,LARGE(K191:AV191,13),0)+IF(COUNT(K191:AV191)&gt;13,LARGE(K191:AV191,14),0)+IF(COUNT(K191:AV191)&gt;14,LARGE(K191:AV191,15),0)</f>
        <v>34</v>
      </c>
      <c r="E191" s="19">
        <f>IF(COUNT(K191:AV191)&lt;22,IF(COUNT(K191:AV191)&gt;14,(COUNT(K191:AV191)-15),0)*20,120)</f>
        <v>0</v>
      </c>
      <c r="F191" s="22">
        <f>D191+E191</f>
        <v>34</v>
      </c>
      <c r="G191" s="34" t="s">
        <v>234</v>
      </c>
      <c r="H191" s="34" t="s">
        <v>235</v>
      </c>
      <c r="I191" s="6"/>
      <c r="J191" s="35"/>
      <c r="O191" s="3">
        <v>34</v>
      </c>
    </row>
    <row r="192" spans="1:48" ht="14.25">
      <c r="A192" s="13"/>
      <c r="B192" s="2">
        <f>SUM(K192:AV192)</f>
        <v>34</v>
      </c>
      <c r="C192" s="19">
        <f>COUNT(K192:AV192)</f>
        <v>1</v>
      </c>
      <c r="D192" s="19">
        <f>IF(COUNT(K192:AV192)&gt;0,LARGE(K192:AV192,1),0)+IF(COUNT(K192:AV192)&gt;1,LARGE(K192:AV192,2),0)+IF(COUNT(K192:AV192)&gt;2,LARGE(K192:AV192,3),0)+IF(COUNT(K192:AV192)&gt;3,LARGE(K192:AV192,4),0)+IF(COUNT(K192:AV192)&gt;4,LARGE(K192:AV192,5),0)+IF(COUNT(K192:AV192)&gt;5,LARGE(K192:AV192,6),0)+IF(COUNT(K192:AV192)&gt;6,LARGE(K192:AV192,7),0)+IF(COUNT(K192:AV192)&gt;7,LARGE(K192:AV192,8),0)+IF(COUNT(K192:AV192)&gt;8,LARGE(K192:AV192,9),0)+IF(COUNT(K192:AV192)&gt;9,LARGE(K192:AV192,10),0)+IF(COUNT(K192:AV192)&gt;10,LARGE(K192:AV192,11),0)+IF(COUNT(K192:AV192)&gt;11,LARGE(K192:AV192,12),0)+IF(COUNT(K192:AV192)&gt;12,LARGE(K192:AV192,13),0)+IF(COUNT(K192:AV192)&gt;13,LARGE(K192:AV192,14),0)+IF(COUNT(K192:AV192)&gt;14,LARGE(K192:AV192,15),0)</f>
        <v>34</v>
      </c>
      <c r="E192" s="19">
        <f>IF(COUNT(K192:AV192)&lt;22,IF(COUNT(K192:AV192)&gt;14,(COUNT(K192:AV192)-15),0)*20,120)</f>
        <v>0</v>
      </c>
      <c r="F192" s="22">
        <f>D192+E192</f>
        <v>34</v>
      </c>
      <c r="G192" s="30" t="s">
        <v>202</v>
      </c>
      <c r="H192" s="30" t="s">
        <v>203</v>
      </c>
      <c r="I192" s="31">
        <v>31413</v>
      </c>
      <c r="J192" s="32" t="s">
        <v>204</v>
      </c>
      <c r="L192" s="28"/>
      <c r="O192" s="18">
        <v>34</v>
      </c>
      <c r="AA192" s="18"/>
      <c r="AV192" s="2"/>
    </row>
    <row r="193" spans="1:17" ht="13.5" customHeight="1">
      <c r="A193" s="13"/>
      <c r="B193" s="2">
        <f>SUM(K193:AV193)</f>
        <v>34</v>
      </c>
      <c r="C193" s="19">
        <f>COUNT(K193:AV193)</f>
        <v>1</v>
      </c>
      <c r="D193" s="19">
        <f>IF(COUNT(K193:AV193)&gt;0,LARGE(K193:AV193,1),0)+IF(COUNT(K193:AV193)&gt;1,LARGE(K193:AV193,2),0)+IF(COUNT(K193:AV193)&gt;2,LARGE(K193:AV193,3),0)+IF(COUNT(K193:AV193)&gt;3,LARGE(K193:AV193,4),0)+IF(COUNT(K193:AV193)&gt;4,LARGE(K193:AV193,5),0)+IF(COUNT(K193:AV193)&gt;5,LARGE(K193:AV193,6),0)+IF(COUNT(K193:AV193)&gt;6,LARGE(K193:AV193,7),0)+IF(COUNT(K193:AV193)&gt;7,LARGE(K193:AV193,8),0)+IF(COUNT(K193:AV193)&gt;8,LARGE(K193:AV193,9),0)+IF(COUNT(K193:AV193)&gt;9,LARGE(K193:AV193,10),0)+IF(COUNT(K193:AV193)&gt;10,LARGE(K193:AV193,11),0)+IF(COUNT(K193:AV193)&gt;11,LARGE(K193:AV193,12),0)+IF(COUNT(K193:AV193)&gt;12,LARGE(K193:AV193,13),0)+IF(COUNT(K193:AV193)&gt;13,LARGE(K193:AV193,14),0)+IF(COUNT(K193:AV193)&gt;14,LARGE(K193:AV193,15),0)</f>
        <v>34</v>
      </c>
      <c r="E193" s="19">
        <f>IF(COUNT(K193:AV193)&lt;22,IF(COUNT(K193:AV193)&gt;14,(COUNT(K193:AV193)-15),0)*20,120)</f>
        <v>0</v>
      </c>
      <c r="F193" s="22">
        <f>D193+E193</f>
        <v>34</v>
      </c>
      <c r="G193" s="24" t="s">
        <v>302</v>
      </c>
      <c r="H193" s="24" t="s">
        <v>303</v>
      </c>
      <c r="I193" s="36" t="s">
        <v>304</v>
      </c>
      <c r="J193" s="24" t="s">
        <v>292</v>
      </c>
      <c r="Q193" s="3">
        <v>34</v>
      </c>
    </row>
    <row r="194" spans="1:48" ht="13.5" customHeight="1">
      <c r="A194" s="13"/>
      <c r="B194" s="2">
        <f>SUM(K194:AV194)</f>
        <v>34</v>
      </c>
      <c r="C194" s="19">
        <f>COUNT(K194:AV194)</f>
        <v>1</v>
      </c>
      <c r="D194" s="19">
        <f>IF(COUNT(K194:AV194)&gt;0,LARGE(K194:AV194,1),0)+IF(COUNT(K194:AV194)&gt;1,LARGE(K194:AV194,2),0)+IF(COUNT(K194:AV194)&gt;2,LARGE(K194:AV194,3),0)+IF(COUNT(K194:AV194)&gt;3,LARGE(K194:AV194,4),0)+IF(COUNT(K194:AV194)&gt;4,LARGE(K194:AV194,5),0)+IF(COUNT(K194:AV194)&gt;5,LARGE(K194:AV194,6),0)+IF(COUNT(K194:AV194)&gt;6,LARGE(K194:AV194,7),0)+IF(COUNT(K194:AV194)&gt;7,LARGE(K194:AV194,8),0)+IF(COUNT(K194:AV194)&gt;8,LARGE(K194:AV194,9),0)+IF(COUNT(K194:AV194)&gt;9,LARGE(K194:AV194,10),0)+IF(COUNT(K194:AV194)&gt;10,LARGE(K194:AV194,11),0)+IF(COUNT(K194:AV194)&gt;11,LARGE(K194:AV194,12),0)+IF(COUNT(K194:AV194)&gt;12,LARGE(K194:AV194,13),0)+IF(COUNT(K194:AV194)&gt;13,LARGE(K194:AV194,14),0)+IF(COUNT(K194:AV194)&gt;14,LARGE(K194:AV194,15),0)</f>
        <v>34</v>
      </c>
      <c r="E194" s="19">
        <f>IF(COUNT(K194:AV194)&lt;22,IF(COUNT(K194:AV194)&gt;14,(COUNT(K194:AV194)-15),0)*20,120)</f>
        <v>0</v>
      </c>
      <c r="F194" s="22">
        <f>D194+E194</f>
        <v>34</v>
      </c>
      <c r="G194" s="6" t="s">
        <v>114</v>
      </c>
      <c r="H194" s="6" t="s">
        <v>115</v>
      </c>
      <c r="I194" s="6">
        <v>1985</v>
      </c>
      <c r="J194" s="6"/>
      <c r="L194" s="18">
        <v>34</v>
      </c>
      <c r="AV194" s="2"/>
    </row>
    <row r="195" spans="1:36" ht="13.5" customHeight="1">
      <c r="A195" s="13"/>
      <c r="B195" s="2">
        <f>SUM(K195:AV195)</f>
        <v>33</v>
      </c>
      <c r="C195" s="19">
        <f>COUNT(K195:AV195)</f>
        <v>1</v>
      </c>
      <c r="D195" s="19">
        <f>IF(COUNT(K195:AV195)&gt;0,LARGE(K195:AV195,1),0)+IF(COUNT(K195:AV195)&gt;1,LARGE(K195:AV195,2),0)+IF(COUNT(K195:AV195)&gt;2,LARGE(K195:AV195,3),0)+IF(COUNT(K195:AV195)&gt;3,LARGE(K195:AV195,4),0)+IF(COUNT(K195:AV195)&gt;4,LARGE(K195:AV195,5),0)+IF(COUNT(K195:AV195)&gt;5,LARGE(K195:AV195,6),0)+IF(COUNT(K195:AV195)&gt;6,LARGE(K195:AV195,7),0)+IF(COUNT(K195:AV195)&gt;7,LARGE(K195:AV195,8),0)+IF(COUNT(K195:AV195)&gt;8,LARGE(K195:AV195,9),0)+IF(COUNT(K195:AV195)&gt;9,LARGE(K195:AV195,10),0)+IF(COUNT(K195:AV195)&gt;10,LARGE(K195:AV195,11),0)+IF(COUNT(K195:AV195)&gt;11,LARGE(K195:AV195,12),0)+IF(COUNT(K195:AV195)&gt;12,LARGE(K195:AV195,13),0)+IF(COUNT(K195:AV195)&gt;13,LARGE(K195:AV195,14),0)+IF(COUNT(K195:AV195)&gt;14,LARGE(K195:AV195,15),0)</f>
        <v>33</v>
      </c>
      <c r="E195" s="19">
        <f>IF(COUNT(K195:AV195)&lt;22,IF(COUNT(K195:AV195)&gt;14,(COUNT(K195:AV195)-15),0)*20,120)</f>
        <v>0</v>
      </c>
      <c r="F195" s="22">
        <f>D195+E195</f>
        <v>33</v>
      </c>
      <c r="G195" s="47" t="s">
        <v>459</v>
      </c>
      <c r="H195" s="24" t="s">
        <v>460</v>
      </c>
      <c r="I195" s="58">
        <v>1985</v>
      </c>
      <c r="J195" s="47" t="s">
        <v>454</v>
      </c>
      <c r="AJ195" s="3">
        <v>33</v>
      </c>
    </row>
    <row r="196" spans="1:48" ht="13.5" customHeight="1">
      <c r="A196" s="13"/>
      <c r="B196" s="2">
        <f>SUM(K196:AV196)</f>
        <v>33</v>
      </c>
      <c r="C196" s="19">
        <f>COUNT(K196:AV196)</f>
        <v>1</v>
      </c>
      <c r="D196" s="19">
        <f>IF(COUNT(K196:AV196)&gt;0,LARGE(K196:AV196,1),0)+IF(COUNT(K196:AV196)&gt;1,LARGE(K196:AV196,2),0)+IF(COUNT(K196:AV196)&gt;2,LARGE(K196:AV196,3),0)+IF(COUNT(K196:AV196)&gt;3,LARGE(K196:AV196,4),0)+IF(COUNT(K196:AV196)&gt;4,LARGE(K196:AV196,5),0)+IF(COUNT(K196:AV196)&gt;5,LARGE(K196:AV196,6),0)+IF(COUNT(K196:AV196)&gt;6,LARGE(K196:AV196,7),0)+IF(COUNT(K196:AV196)&gt;7,LARGE(K196:AV196,8),0)+IF(COUNT(K196:AV196)&gt;8,LARGE(K196:AV196,9),0)+IF(COUNT(K196:AV196)&gt;9,LARGE(K196:AV196,10),0)+IF(COUNT(K196:AV196)&gt;10,LARGE(K196:AV196,11),0)+IF(COUNT(K196:AV196)&gt;11,LARGE(K196:AV196,12),0)+IF(COUNT(K196:AV196)&gt;12,LARGE(K196:AV196,13),0)+IF(COUNT(K196:AV196)&gt;13,LARGE(K196:AV196,14),0)+IF(COUNT(K196:AV196)&gt;14,LARGE(K196:AV196,15),0)</f>
        <v>33</v>
      </c>
      <c r="E196" s="19">
        <f>IF(COUNT(K196:AV196)&lt;22,IF(COUNT(K196:AV196)&gt;14,(COUNT(K196:AV196)-15),0)*20,120)</f>
        <v>0</v>
      </c>
      <c r="F196" s="22">
        <f>D196+E196</f>
        <v>33</v>
      </c>
      <c r="G196" s="6" t="s">
        <v>116</v>
      </c>
      <c r="H196" s="6" t="s">
        <v>117</v>
      </c>
      <c r="I196" s="6">
        <v>1982</v>
      </c>
      <c r="J196" s="6"/>
      <c r="L196" s="18">
        <v>33</v>
      </c>
      <c r="AV196" s="2"/>
    </row>
    <row r="197" spans="1:17" ht="13.5" customHeight="1">
      <c r="A197" s="13"/>
      <c r="B197" s="2">
        <f>SUM(K197:AV197)</f>
        <v>32</v>
      </c>
      <c r="C197" s="19">
        <f>COUNT(K197:AV197)</f>
        <v>1</v>
      </c>
      <c r="D197" s="19">
        <f>IF(COUNT(K197:AV197)&gt;0,LARGE(K197:AV197,1),0)+IF(COUNT(K197:AV197)&gt;1,LARGE(K197:AV197,2),0)+IF(COUNT(K197:AV197)&gt;2,LARGE(K197:AV197,3),0)+IF(COUNT(K197:AV197)&gt;3,LARGE(K197:AV197,4),0)+IF(COUNT(K197:AV197)&gt;4,LARGE(K197:AV197,5),0)+IF(COUNT(K197:AV197)&gt;5,LARGE(K197:AV197,6),0)+IF(COUNT(K197:AV197)&gt;6,LARGE(K197:AV197,7),0)+IF(COUNT(K197:AV197)&gt;7,LARGE(K197:AV197,8),0)+IF(COUNT(K197:AV197)&gt;8,LARGE(K197:AV197,9),0)+IF(COUNT(K197:AV197)&gt;9,LARGE(K197:AV197,10),0)+IF(COUNT(K197:AV197)&gt;10,LARGE(K197:AV197,11),0)+IF(COUNT(K197:AV197)&gt;11,LARGE(K197:AV197,12),0)+IF(COUNT(K197:AV197)&gt;12,LARGE(K197:AV197,13),0)+IF(COUNT(K197:AV197)&gt;13,LARGE(K197:AV197,14),0)+IF(COUNT(K197:AV197)&gt;14,LARGE(K197:AV197,15),0)</f>
        <v>32</v>
      </c>
      <c r="E197" s="19">
        <f>IF(COUNT(K197:AV197)&lt;22,IF(COUNT(K197:AV197)&gt;14,(COUNT(K197:AV197)-15),0)*20,120)</f>
        <v>0</v>
      </c>
      <c r="F197" s="22">
        <f>D197+E197</f>
        <v>32</v>
      </c>
      <c r="G197" s="24" t="s">
        <v>305</v>
      </c>
      <c r="H197" s="24" t="s">
        <v>306</v>
      </c>
      <c r="I197" s="36" t="s">
        <v>307</v>
      </c>
      <c r="J197" s="24" t="s">
        <v>308</v>
      </c>
      <c r="Q197" s="3">
        <v>32</v>
      </c>
    </row>
    <row r="198" spans="1:15" ht="13.5" customHeight="1">
      <c r="A198" s="13"/>
      <c r="B198" s="2">
        <f>SUM(K198:AV198)</f>
        <v>32</v>
      </c>
      <c r="C198" s="19">
        <f>COUNT(K198:AV198)</f>
        <v>1</v>
      </c>
      <c r="D198" s="19">
        <f>IF(COUNT(K198:AV198)&gt;0,LARGE(K198:AV198,1),0)+IF(COUNT(K198:AV198)&gt;1,LARGE(K198:AV198,2),0)+IF(COUNT(K198:AV198)&gt;2,LARGE(K198:AV198,3),0)+IF(COUNT(K198:AV198)&gt;3,LARGE(K198:AV198,4),0)+IF(COUNT(K198:AV198)&gt;4,LARGE(K198:AV198,5),0)+IF(COUNT(K198:AV198)&gt;5,LARGE(K198:AV198,6),0)+IF(COUNT(K198:AV198)&gt;6,LARGE(K198:AV198,7),0)+IF(COUNT(K198:AV198)&gt;7,LARGE(K198:AV198,8),0)+IF(COUNT(K198:AV198)&gt;8,LARGE(K198:AV198,9),0)+IF(COUNT(K198:AV198)&gt;9,LARGE(K198:AV198,10),0)+IF(COUNT(K198:AV198)&gt;10,LARGE(K198:AV198,11),0)+IF(COUNT(K198:AV198)&gt;11,LARGE(K198:AV198,12),0)+IF(COUNT(K198:AV198)&gt;12,LARGE(K198:AV198,13),0)+IF(COUNT(K198:AV198)&gt;13,LARGE(K198:AV198,14),0)+IF(COUNT(K198:AV198)&gt;14,LARGE(K198:AV198,15),0)</f>
        <v>32</v>
      </c>
      <c r="E198" s="19">
        <f>IF(COUNT(K198:AV198)&lt;22,IF(COUNT(K198:AV198)&gt;14,(COUNT(K198:AV198)-15),0)*20,120)</f>
        <v>0</v>
      </c>
      <c r="F198" s="22">
        <f>D198+E198</f>
        <v>32</v>
      </c>
      <c r="G198" s="34" t="s">
        <v>236</v>
      </c>
      <c r="H198" s="34" t="s">
        <v>211</v>
      </c>
      <c r="I198" s="6"/>
      <c r="J198" s="34" t="s">
        <v>231</v>
      </c>
      <c r="O198" s="3">
        <v>32</v>
      </c>
    </row>
    <row r="199" spans="1:36" ht="13.5" customHeight="1">
      <c r="A199" s="13"/>
      <c r="B199" s="2">
        <f>SUM(K199:AV199)</f>
        <v>32</v>
      </c>
      <c r="C199" s="19">
        <f>COUNT(K199:AV199)</f>
        <v>1</v>
      </c>
      <c r="D199" s="19">
        <f>IF(COUNT(K199:AV199)&gt;0,LARGE(K199:AV199,1),0)+IF(COUNT(K199:AV199)&gt;1,LARGE(K199:AV199,2),0)+IF(COUNT(K199:AV199)&gt;2,LARGE(K199:AV199,3),0)+IF(COUNT(K199:AV199)&gt;3,LARGE(K199:AV199,4),0)+IF(COUNT(K199:AV199)&gt;4,LARGE(K199:AV199,5),0)+IF(COUNT(K199:AV199)&gt;5,LARGE(K199:AV199,6),0)+IF(COUNT(K199:AV199)&gt;6,LARGE(K199:AV199,7),0)+IF(COUNT(K199:AV199)&gt;7,LARGE(K199:AV199,8),0)+IF(COUNT(K199:AV199)&gt;8,LARGE(K199:AV199,9),0)+IF(COUNT(K199:AV199)&gt;9,LARGE(K199:AV199,10),0)+IF(COUNT(K199:AV199)&gt;10,LARGE(K199:AV199,11),0)+IF(COUNT(K199:AV199)&gt;11,LARGE(K199:AV199,12),0)+IF(COUNT(K199:AV199)&gt;12,LARGE(K199:AV199,13),0)+IF(COUNT(K199:AV199)&gt;13,LARGE(K199:AV199,14),0)+IF(COUNT(K199:AV199)&gt;14,LARGE(K199:AV199,15),0)</f>
        <v>32</v>
      </c>
      <c r="E199" s="19">
        <f>IF(COUNT(K199:AV199)&lt;22,IF(COUNT(K199:AV199)&gt;14,(COUNT(K199:AV199)-15),0)*20,120)</f>
        <v>0</v>
      </c>
      <c r="F199" s="22">
        <f>D199+E199</f>
        <v>32</v>
      </c>
      <c r="G199" s="47" t="s">
        <v>461</v>
      </c>
      <c r="H199" s="24" t="s">
        <v>462</v>
      </c>
      <c r="I199" s="58">
        <v>1984</v>
      </c>
      <c r="J199" s="47" t="s">
        <v>463</v>
      </c>
      <c r="AJ199" s="3">
        <v>32</v>
      </c>
    </row>
    <row r="200" spans="1:48" ht="14.25">
      <c r="A200" s="13"/>
      <c r="B200" s="2">
        <f>SUM(K200:AV200)</f>
        <v>32</v>
      </c>
      <c r="C200" s="19">
        <f>COUNT(K200:AV200)</f>
        <v>1</v>
      </c>
      <c r="D200" s="19">
        <f>IF(COUNT(K200:AV200)&gt;0,LARGE(K200:AV200,1),0)+IF(COUNT(K200:AV200)&gt;1,LARGE(K200:AV200,2),0)+IF(COUNT(K200:AV200)&gt;2,LARGE(K200:AV200,3),0)+IF(COUNT(K200:AV200)&gt;3,LARGE(K200:AV200,4),0)+IF(COUNT(K200:AV200)&gt;4,LARGE(K200:AV200,5),0)+IF(COUNT(K200:AV200)&gt;5,LARGE(K200:AV200,6),0)+IF(COUNT(K200:AV200)&gt;6,LARGE(K200:AV200,7),0)+IF(COUNT(K200:AV200)&gt;7,LARGE(K200:AV200,8),0)+IF(COUNT(K200:AV200)&gt;8,LARGE(K200:AV200,9),0)+IF(COUNT(K200:AV200)&gt;9,LARGE(K200:AV200,10),0)+IF(COUNT(K200:AV200)&gt;10,LARGE(K200:AV200,11),0)+IF(COUNT(K200:AV200)&gt;11,LARGE(K200:AV200,12),0)+IF(COUNT(K200:AV200)&gt;12,LARGE(K200:AV200,13),0)+IF(COUNT(K200:AV200)&gt;13,LARGE(K200:AV200,14),0)+IF(COUNT(K200:AV200)&gt;14,LARGE(K200:AV200,15),0)</f>
        <v>32</v>
      </c>
      <c r="E200" s="19">
        <f>IF(COUNT(K200:AV200)&lt;22,IF(COUNT(K200:AV200)&gt;14,(COUNT(K200:AV200)-15),0)*20,120)</f>
        <v>0</v>
      </c>
      <c r="F200" s="22">
        <f>D200+E200</f>
        <v>32</v>
      </c>
      <c r="G200" s="30" t="s">
        <v>207</v>
      </c>
      <c r="H200" s="30" t="s">
        <v>208</v>
      </c>
      <c r="I200" s="31">
        <v>30647</v>
      </c>
      <c r="J200" s="32"/>
      <c r="L200" s="28"/>
      <c r="O200" s="18">
        <v>32</v>
      </c>
      <c r="AA200" s="18"/>
      <c r="AV200" s="2"/>
    </row>
    <row r="201" spans="1:17" ht="12.75">
      <c r="A201" s="13"/>
      <c r="B201" s="2">
        <f>SUM(K201:AV201)</f>
        <v>31</v>
      </c>
      <c r="C201" s="19">
        <f>COUNT(K201:AV201)</f>
        <v>1</v>
      </c>
      <c r="D201" s="19">
        <f>IF(COUNT(K201:AV201)&gt;0,LARGE(K201:AV201,1),0)+IF(COUNT(K201:AV201)&gt;1,LARGE(K201:AV201,2),0)+IF(COUNT(K201:AV201)&gt;2,LARGE(K201:AV201,3),0)+IF(COUNT(K201:AV201)&gt;3,LARGE(K201:AV201,4),0)+IF(COUNT(K201:AV201)&gt;4,LARGE(K201:AV201,5),0)+IF(COUNT(K201:AV201)&gt;5,LARGE(K201:AV201,6),0)+IF(COUNT(K201:AV201)&gt;6,LARGE(K201:AV201,7),0)+IF(COUNT(K201:AV201)&gt;7,LARGE(K201:AV201,8),0)+IF(COUNT(K201:AV201)&gt;8,LARGE(K201:AV201,9),0)+IF(COUNT(K201:AV201)&gt;9,LARGE(K201:AV201,10),0)+IF(COUNT(K201:AV201)&gt;10,LARGE(K201:AV201,11),0)+IF(COUNT(K201:AV201)&gt;11,LARGE(K201:AV201,12),0)+IF(COUNT(K201:AV201)&gt;12,LARGE(K201:AV201,13),0)+IF(COUNT(K201:AV201)&gt;13,LARGE(K201:AV201,14),0)+IF(COUNT(K201:AV201)&gt;14,LARGE(K201:AV201,15),0)</f>
        <v>31</v>
      </c>
      <c r="E201" s="19">
        <f>IF(COUNT(K201:AV201)&lt;22,IF(COUNT(K201:AV201)&gt;14,(COUNT(K201:AV201)-15),0)*20,120)</f>
        <v>0</v>
      </c>
      <c r="F201" s="22">
        <f>D201+E201</f>
        <v>31</v>
      </c>
      <c r="G201" s="6" t="s">
        <v>426</v>
      </c>
      <c r="H201" s="24" t="s">
        <v>309</v>
      </c>
      <c r="I201" s="36" t="s">
        <v>310</v>
      </c>
      <c r="J201" s="24" t="s">
        <v>311</v>
      </c>
      <c r="Q201" s="3">
        <v>31</v>
      </c>
    </row>
    <row r="202" spans="1:48" ht="14.25">
      <c r="A202" s="13"/>
      <c r="B202" s="2">
        <f>SUM(K202:AV202)</f>
        <v>31</v>
      </c>
      <c r="C202" s="19">
        <f>COUNT(K202:AV202)</f>
        <v>1</v>
      </c>
      <c r="D202" s="19">
        <f>IF(COUNT(K202:AV202)&gt;0,LARGE(K202:AV202,1),0)+IF(COUNT(K202:AV202)&gt;1,LARGE(K202:AV202,2),0)+IF(COUNT(K202:AV202)&gt;2,LARGE(K202:AV202,3),0)+IF(COUNT(K202:AV202)&gt;3,LARGE(K202:AV202,4),0)+IF(COUNT(K202:AV202)&gt;4,LARGE(K202:AV202,5),0)+IF(COUNT(K202:AV202)&gt;5,LARGE(K202:AV202,6),0)+IF(COUNT(K202:AV202)&gt;6,LARGE(K202:AV202,7),0)+IF(COUNT(K202:AV202)&gt;7,LARGE(K202:AV202,8),0)+IF(COUNT(K202:AV202)&gt;8,LARGE(K202:AV202,9),0)+IF(COUNT(K202:AV202)&gt;9,LARGE(K202:AV202,10),0)+IF(COUNT(K202:AV202)&gt;10,LARGE(K202:AV202,11),0)+IF(COUNT(K202:AV202)&gt;11,LARGE(K202:AV202,12),0)+IF(COUNT(K202:AV202)&gt;12,LARGE(K202:AV202,13),0)+IF(COUNT(K202:AV202)&gt;13,LARGE(K202:AV202,14),0)+IF(COUNT(K202:AV202)&gt;14,LARGE(K202:AV202,15),0)</f>
        <v>31</v>
      </c>
      <c r="E202" s="19">
        <f>IF(COUNT(K202:AV202)&lt;22,IF(COUNT(K202:AV202)&gt;14,(COUNT(K202:AV202)-15),0)*20,120)</f>
        <v>0</v>
      </c>
      <c r="F202" s="22">
        <f>D202+E202</f>
        <v>31</v>
      </c>
      <c r="G202" s="30" t="s">
        <v>209</v>
      </c>
      <c r="H202" s="30" t="s">
        <v>210</v>
      </c>
      <c r="I202" s="31">
        <v>29952</v>
      </c>
      <c r="J202" s="32"/>
      <c r="L202" s="28"/>
      <c r="O202" s="18">
        <v>31</v>
      </c>
      <c r="AF202" s="18"/>
      <c r="AV202" s="2"/>
    </row>
    <row r="203" spans="1:48" ht="12.75">
      <c r="A203" s="13"/>
      <c r="B203" s="2">
        <f>SUM(K203:AV203)</f>
        <v>30</v>
      </c>
      <c r="C203" s="19">
        <f>COUNT(K203:AV203)</f>
        <v>1</v>
      </c>
      <c r="D203" s="19">
        <f>IF(COUNT(K203:AV203)&gt;0,LARGE(K203:AV203,1),0)+IF(COUNT(K203:AV203)&gt;1,LARGE(K203:AV203,2),0)+IF(COUNT(K203:AV203)&gt;2,LARGE(K203:AV203,3),0)+IF(COUNT(K203:AV203)&gt;3,LARGE(K203:AV203,4),0)+IF(COUNT(K203:AV203)&gt;4,LARGE(K203:AV203,5),0)+IF(COUNT(K203:AV203)&gt;5,LARGE(K203:AV203,6),0)+IF(COUNT(K203:AV203)&gt;6,LARGE(K203:AV203,7),0)+IF(COUNT(K203:AV203)&gt;7,LARGE(K203:AV203,8),0)+IF(COUNT(K203:AV203)&gt;8,LARGE(K203:AV203,9),0)+IF(COUNT(K203:AV203)&gt;9,LARGE(K203:AV203,10),0)+IF(COUNT(K203:AV203)&gt;10,LARGE(K203:AV203,11),0)+IF(COUNT(K203:AV203)&gt;11,LARGE(K203:AV203,12),0)+IF(COUNT(K203:AV203)&gt;12,LARGE(K203:AV203,13),0)+IF(COUNT(K203:AV203)&gt;13,LARGE(K203:AV203,14),0)+IF(COUNT(K203:AV203)&gt;14,LARGE(K203:AV203,15),0)</f>
        <v>30</v>
      </c>
      <c r="E203" s="19">
        <f>IF(COUNT(K203:AV203)&lt;22,IF(COUNT(K203:AV203)&gt;14,(COUNT(K203:AV203)-15),0)*20,120)</f>
        <v>0</v>
      </c>
      <c r="F203" s="22">
        <f>D203+E203</f>
        <v>30</v>
      </c>
      <c r="G203" s="6" t="s">
        <v>121</v>
      </c>
      <c r="H203" s="6" t="s">
        <v>122</v>
      </c>
      <c r="I203" s="6">
        <v>1985</v>
      </c>
      <c r="J203" s="6"/>
      <c r="L203" s="18">
        <v>30</v>
      </c>
      <c r="Q203" s="18"/>
      <c r="AV203" s="2"/>
    </row>
    <row r="204" spans="1:36" ht="12.75">
      <c r="A204" s="13"/>
      <c r="B204" s="2">
        <f>SUM(K204:AV204)</f>
        <v>30</v>
      </c>
      <c r="C204" s="19">
        <f>COUNT(K204:AV204)</f>
        <v>1</v>
      </c>
      <c r="D204" s="19">
        <f>IF(COUNT(K204:AV204)&gt;0,LARGE(K204:AV204,1),0)+IF(COUNT(K204:AV204)&gt;1,LARGE(K204:AV204,2),0)+IF(COUNT(K204:AV204)&gt;2,LARGE(K204:AV204,3),0)+IF(COUNT(K204:AV204)&gt;3,LARGE(K204:AV204,4),0)+IF(COUNT(K204:AV204)&gt;4,LARGE(K204:AV204,5),0)+IF(COUNT(K204:AV204)&gt;5,LARGE(K204:AV204,6),0)+IF(COUNT(K204:AV204)&gt;6,LARGE(K204:AV204,7),0)+IF(COUNT(K204:AV204)&gt;7,LARGE(K204:AV204,8),0)+IF(COUNT(K204:AV204)&gt;8,LARGE(K204:AV204,9),0)+IF(COUNT(K204:AV204)&gt;9,LARGE(K204:AV204,10),0)+IF(COUNT(K204:AV204)&gt;10,LARGE(K204:AV204,11),0)+IF(COUNT(K204:AV204)&gt;11,LARGE(K204:AV204,12),0)+IF(COUNT(K204:AV204)&gt;12,LARGE(K204:AV204,13),0)+IF(COUNT(K204:AV204)&gt;13,LARGE(K204:AV204,14),0)+IF(COUNT(K204:AV204)&gt;14,LARGE(K204:AV204,15),0)</f>
        <v>30</v>
      </c>
      <c r="E204" s="19">
        <f>IF(COUNT(K204:AV204)&lt;22,IF(COUNT(K204:AV204)&gt;14,(COUNT(K204:AV204)-15),0)*20,120)</f>
        <v>0</v>
      </c>
      <c r="F204" s="22">
        <f>D204+E204</f>
        <v>30</v>
      </c>
      <c r="G204" s="47" t="s">
        <v>464</v>
      </c>
      <c r="H204" s="24" t="s">
        <v>158</v>
      </c>
      <c r="I204" s="58">
        <v>1983</v>
      </c>
      <c r="J204" s="47" t="s">
        <v>454</v>
      </c>
      <c r="AJ204" s="3">
        <v>30</v>
      </c>
    </row>
    <row r="205" spans="1:17" ht="12.75">
      <c r="A205" s="13"/>
      <c r="B205" s="2">
        <f>SUM(K205:AV205)</f>
        <v>30</v>
      </c>
      <c r="C205" s="19">
        <f>COUNT(K205:AV205)</f>
        <v>1</v>
      </c>
      <c r="D205" s="19">
        <f>IF(COUNT(K205:AV205)&gt;0,LARGE(K205:AV205,1),0)+IF(COUNT(K205:AV205)&gt;1,LARGE(K205:AV205,2),0)+IF(COUNT(K205:AV205)&gt;2,LARGE(K205:AV205,3),0)+IF(COUNT(K205:AV205)&gt;3,LARGE(K205:AV205,4),0)+IF(COUNT(K205:AV205)&gt;4,LARGE(K205:AV205,5),0)+IF(COUNT(K205:AV205)&gt;5,LARGE(K205:AV205,6),0)+IF(COUNT(K205:AV205)&gt;6,LARGE(K205:AV205,7),0)+IF(COUNT(K205:AV205)&gt;7,LARGE(K205:AV205,8),0)+IF(COUNT(K205:AV205)&gt;8,LARGE(K205:AV205,9),0)+IF(COUNT(K205:AV205)&gt;9,LARGE(K205:AV205,10),0)+IF(COUNT(K205:AV205)&gt;10,LARGE(K205:AV205,11),0)+IF(COUNT(K205:AV205)&gt;11,LARGE(K205:AV205,12),0)+IF(COUNT(K205:AV205)&gt;12,LARGE(K205:AV205,13),0)+IF(COUNT(K205:AV205)&gt;13,LARGE(K205:AV205,14),0)+IF(COUNT(K205:AV205)&gt;14,LARGE(K205:AV205,15),0)</f>
        <v>30</v>
      </c>
      <c r="E205" s="19">
        <f>IF(COUNT(K205:AV205)&lt;22,IF(COUNT(K205:AV205)&gt;14,(COUNT(K205:AV205)-15),0)*20,120)</f>
        <v>0</v>
      </c>
      <c r="F205" s="22">
        <f>D205+E205</f>
        <v>30</v>
      </c>
      <c r="G205" s="24" t="s">
        <v>312</v>
      </c>
      <c r="H205" s="24" t="s">
        <v>313</v>
      </c>
      <c r="I205" s="36" t="s">
        <v>314</v>
      </c>
      <c r="J205" s="24" t="s">
        <v>315</v>
      </c>
      <c r="Q205" s="3">
        <v>30</v>
      </c>
    </row>
    <row r="206" spans="1:17" ht="12.75">
      <c r="A206" s="13"/>
      <c r="B206" s="2">
        <f>SUM(K206:AV206)</f>
        <v>29</v>
      </c>
      <c r="C206" s="19">
        <f>COUNT(K206:AV206)</f>
        <v>1</v>
      </c>
      <c r="D206" s="19">
        <f>IF(COUNT(K206:AV206)&gt;0,LARGE(K206:AV206,1),0)+IF(COUNT(K206:AV206)&gt;1,LARGE(K206:AV206,2),0)+IF(COUNT(K206:AV206)&gt;2,LARGE(K206:AV206,3),0)+IF(COUNT(K206:AV206)&gt;3,LARGE(K206:AV206,4),0)+IF(COUNT(K206:AV206)&gt;4,LARGE(K206:AV206,5),0)+IF(COUNT(K206:AV206)&gt;5,LARGE(K206:AV206,6),0)+IF(COUNT(K206:AV206)&gt;6,LARGE(K206:AV206,7),0)+IF(COUNT(K206:AV206)&gt;7,LARGE(K206:AV206,8),0)+IF(COUNT(K206:AV206)&gt;8,LARGE(K206:AV206,9),0)+IF(COUNT(K206:AV206)&gt;9,LARGE(K206:AV206,10),0)+IF(COUNT(K206:AV206)&gt;10,LARGE(K206:AV206,11),0)+IF(COUNT(K206:AV206)&gt;11,LARGE(K206:AV206,12),0)+IF(COUNT(K206:AV206)&gt;12,LARGE(K206:AV206,13),0)+IF(COUNT(K206:AV206)&gt;13,LARGE(K206:AV206,14),0)+IF(COUNT(K206:AV206)&gt;14,LARGE(K206:AV206,15),0)</f>
        <v>29</v>
      </c>
      <c r="E206" s="19">
        <f>IF(COUNT(K206:AV206)&lt;22,IF(COUNT(K206:AV206)&gt;14,(COUNT(K206:AV206)-15),0)*20,120)</f>
        <v>0</v>
      </c>
      <c r="F206" s="22">
        <f>D206+E206</f>
        <v>29</v>
      </c>
      <c r="G206" s="6" t="s">
        <v>427</v>
      </c>
      <c r="H206" s="24" t="s">
        <v>316</v>
      </c>
      <c r="I206" s="36" t="s">
        <v>285</v>
      </c>
      <c r="J206" s="24" t="s">
        <v>42</v>
      </c>
      <c r="Q206" s="3">
        <v>29</v>
      </c>
    </row>
    <row r="207" spans="1:36" ht="12.75">
      <c r="A207" s="13"/>
      <c r="B207" s="2">
        <f>SUM(K207:AV207)</f>
        <v>29</v>
      </c>
      <c r="C207" s="19">
        <f>COUNT(K207:AV207)</f>
        <v>1</v>
      </c>
      <c r="D207" s="19">
        <f>IF(COUNT(K207:AV207)&gt;0,LARGE(K207:AV207,1),0)+IF(COUNT(K207:AV207)&gt;1,LARGE(K207:AV207,2),0)+IF(COUNT(K207:AV207)&gt;2,LARGE(K207:AV207,3),0)+IF(COUNT(K207:AV207)&gt;3,LARGE(K207:AV207,4),0)+IF(COUNT(K207:AV207)&gt;4,LARGE(K207:AV207,5),0)+IF(COUNT(K207:AV207)&gt;5,LARGE(K207:AV207,6),0)+IF(COUNT(K207:AV207)&gt;6,LARGE(K207:AV207,7),0)+IF(COUNT(K207:AV207)&gt;7,LARGE(K207:AV207,8),0)+IF(COUNT(K207:AV207)&gt;8,LARGE(K207:AV207,9),0)+IF(COUNT(K207:AV207)&gt;9,LARGE(K207:AV207,10),0)+IF(COUNT(K207:AV207)&gt;10,LARGE(K207:AV207,11),0)+IF(COUNT(K207:AV207)&gt;11,LARGE(K207:AV207,12),0)+IF(COUNT(K207:AV207)&gt;12,LARGE(K207:AV207,13),0)+IF(COUNT(K207:AV207)&gt;13,LARGE(K207:AV207,14),0)+IF(COUNT(K207:AV207)&gt;14,LARGE(K207:AV207,15),0)</f>
        <v>29</v>
      </c>
      <c r="E207" s="19">
        <f>IF(COUNT(K207:AV207)&lt;22,IF(COUNT(K207:AV207)&gt;14,(COUNT(K207:AV207)-15),0)*20,120)</f>
        <v>0</v>
      </c>
      <c r="F207" s="22">
        <f>D207+E207</f>
        <v>29</v>
      </c>
      <c r="G207" s="47" t="s">
        <v>465</v>
      </c>
      <c r="H207" s="24" t="s">
        <v>455</v>
      </c>
      <c r="I207" s="58">
        <v>1982</v>
      </c>
      <c r="J207" s="47" t="s">
        <v>454</v>
      </c>
      <c r="AJ207" s="3">
        <v>29</v>
      </c>
    </row>
    <row r="208" spans="1:17" ht="12.75">
      <c r="A208" s="70"/>
      <c r="B208" s="2">
        <f>SUM(K208:AV208)</f>
        <v>28</v>
      </c>
      <c r="C208" s="19">
        <f>COUNT(K208:AV208)</f>
        <v>1</v>
      </c>
      <c r="D208" s="19">
        <f>IF(COUNT(K208:AV208)&gt;0,LARGE(K208:AV208,1),0)+IF(COUNT(K208:AV208)&gt;1,LARGE(K208:AV208,2),0)+IF(COUNT(K208:AV208)&gt;2,LARGE(K208:AV208,3),0)+IF(COUNT(K208:AV208)&gt;3,LARGE(K208:AV208,4),0)+IF(COUNT(K208:AV208)&gt;4,LARGE(K208:AV208,5),0)+IF(COUNT(K208:AV208)&gt;5,LARGE(K208:AV208,6),0)+IF(COUNT(K208:AV208)&gt;6,LARGE(K208:AV208,7),0)+IF(COUNT(K208:AV208)&gt;7,LARGE(K208:AV208,8),0)+IF(COUNT(K208:AV208)&gt;8,LARGE(K208:AV208,9),0)+IF(COUNT(K208:AV208)&gt;9,LARGE(K208:AV208,10),0)+IF(COUNT(K208:AV208)&gt;10,LARGE(K208:AV208,11),0)+IF(COUNT(K208:AV208)&gt;11,LARGE(K208:AV208,12),0)+IF(COUNT(K208:AV208)&gt;12,LARGE(K208:AV208,13),0)+IF(COUNT(K208:AV208)&gt;13,LARGE(K208:AV208,14),0)+IF(COUNT(K208:AV208)&gt;14,LARGE(K208:AV208,15),0)</f>
        <v>28</v>
      </c>
      <c r="E208" s="19">
        <f>IF(COUNT(K208:AV208)&lt;22,IF(COUNT(K208:AV208)&gt;14,(COUNT(K208:AV208)-15),0)*20,120)</f>
        <v>0</v>
      </c>
      <c r="F208" s="22">
        <f>D208+E208</f>
        <v>28</v>
      </c>
      <c r="G208" s="24" t="s">
        <v>317</v>
      </c>
      <c r="H208" s="24" t="s">
        <v>318</v>
      </c>
      <c r="I208" s="36" t="s">
        <v>319</v>
      </c>
      <c r="J208" s="24" t="s">
        <v>320</v>
      </c>
      <c r="Q208" s="3">
        <v>28</v>
      </c>
    </row>
    <row r="209" spans="1:17" ht="12.75">
      <c r="A209" s="70"/>
      <c r="B209" s="2">
        <f>SUM(K209:AV209)</f>
        <v>27</v>
      </c>
      <c r="C209" s="19">
        <f>COUNT(K209:AV209)</f>
        <v>1</v>
      </c>
      <c r="D209" s="19">
        <f>IF(COUNT(K209:AV209)&gt;0,LARGE(K209:AV209,1),0)+IF(COUNT(K209:AV209)&gt;1,LARGE(K209:AV209,2),0)+IF(COUNT(K209:AV209)&gt;2,LARGE(K209:AV209,3),0)+IF(COUNT(K209:AV209)&gt;3,LARGE(K209:AV209,4),0)+IF(COUNT(K209:AV209)&gt;4,LARGE(K209:AV209,5),0)+IF(COUNT(K209:AV209)&gt;5,LARGE(K209:AV209,6),0)+IF(COUNT(K209:AV209)&gt;6,LARGE(K209:AV209,7),0)+IF(COUNT(K209:AV209)&gt;7,LARGE(K209:AV209,8),0)+IF(COUNT(K209:AV209)&gt;8,LARGE(K209:AV209,9),0)+IF(COUNT(K209:AV209)&gt;9,LARGE(K209:AV209,10),0)+IF(COUNT(K209:AV209)&gt;10,LARGE(K209:AV209,11),0)+IF(COUNT(K209:AV209)&gt;11,LARGE(K209:AV209,12),0)+IF(COUNT(K209:AV209)&gt;12,LARGE(K209:AV209,13),0)+IF(COUNT(K209:AV209)&gt;13,LARGE(K209:AV209,14),0)+IF(COUNT(K209:AV209)&gt;14,LARGE(K209:AV209,15),0)</f>
        <v>27</v>
      </c>
      <c r="E209" s="19">
        <f>IF(COUNT(K209:AV209)&lt;22,IF(COUNT(K209:AV209)&gt;14,(COUNT(K209:AV209)-15),0)*20,120)</f>
        <v>0</v>
      </c>
      <c r="F209" s="22">
        <f>D209+E209</f>
        <v>27</v>
      </c>
      <c r="G209" s="24" t="s">
        <v>321</v>
      </c>
      <c r="H209" s="24" t="s">
        <v>322</v>
      </c>
      <c r="I209" s="36" t="s">
        <v>323</v>
      </c>
      <c r="J209" s="24" t="s">
        <v>286</v>
      </c>
      <c r="Q209" s="3">
        <v>27</v>
      </c>
    </row>
    <row r="210" spans="1:17" ht="12.75">
      <c r="A210" s="70"/>
      <c r="B210" s="2">
        <f>SUM(K210:AV210)</f>
        <v>26</v>
      </c>
      <c r="C210" s="19">
        <f>COUNT(K210:AV210)</f>
        <v>1</v>
      </c>
      <c r="D210" s="19">
        <f>IF(COUNT(K210:AV210)&gt;0,LARGE(K210:AV210,1),0)+IF(COUNT(K210:AV210)&gt;1,LARGE(K210:AV210,2),0)+IF(COUNT(K210:AV210)&gt;2,LARGE(K210:AV210,3),0)+IF(COUNT(K210:AV210)&gt;3,LARGE(K210:AV210,4),0)+IF(COUNT(K210:AV210)&gt;4,LARGE(K210:AV210,5),0)+IF(COUNT(K210:AV210)&gt;5,LARGE(K210:AV210,6),0)+IF(COUNT(K210:AV210)&gt;6,LARGE(K210:AV210,7),0)+IF(COUNT(K210:AV210)&gt;7,LARGE(K210:AV210,8),0)+IF(COUNT(K210:AV210)&gt;8,LARGE(K210:AV210,9),0)+IF(COUNT(K210:AV210)&gt;9,LARGE(K210:AV210,10),0)+IF(COUNT(K210:AV210)&gt;10,LARGE(K210:AV210,11),0)+IF(COUNT(K210:AV210)&gt;11,LARGE(K210:AV210,12),0)+IF(COUNT(K210:AV210)&gt;12,LARGE(K210:AV210,13),0)+IF(COUNT(K210:AV210)&gt;13,LARGE(K210:AV210,14),0)+IF(COUNT(K210:AV210)&gt;14,LARGE(K210:AV210,15),0)</f>
        <v>26</v>
      </c>
      <c r="E210" s="19">
        <f>IF(COUNT(K210:AV210)&lt;22,IF(COUNT(K210:AV210)&gt;14,(COUNT(K210:AV210)-15),0)*20,120)</f>
        <v>0</v>
      </c>
      <c r="F210" s="22">
        <f>D210+E210</f>
        <v>26</v>
      </c>
      <c r="G210" s="37" t="s">
        <v>324</v>
      </c>
      <c r="H210" s="37" t="s">
        <v>325</v>
      </c>
      <c r="I210" s="36" t="s">
        <v>326</v>
      </c>
      <c r="J210" s="37"/>
      <c r="Q210" s="3">
        <v>26</v>
      </c>
    </row>
    <row r="211" spans="2:48" ht="12.75">
      <c r="B211" s="2"/>
      <c r="C211" s="19"/>
      <c r="D211" s="19"/>
      <c r="E211" s="19"/>
      <c r="F211" s="22"/>
      <c r="G211" s="69"/>
      <c r="H211" s="69"/>
      <c r="I211" s="24"/>
      <c r="J211" s="69"/>
      <c r="AV211" s="18"/>
    </row>
    <row r="212" spans="2:48" ht="12.75">
      <c r="B212" s="2"/>
      <c r="C212" s="19"/>
      <c r="D212" s="19"/>
      <c r="E212" s="19"/>
      <c r="F212" s="22"/>
      <c r="G212" s="69"/>
      <c r="H212" s="69"/>
      <c r="I212" s="24"/>
      <c r="J212" s="69"/>
      <c r="AV212" s="18"/>
    </row>
    <row r="213" spans="3:48" ht="12.75">
      <c r="C213" s="19"/>
      <c r="D213" s="19"/>
      <c r="E213" s="19"/>
      <c r="F213" s="22"/>
      <c r="G213" s="69"/>
      <c r="H213" s="69"/>
      <c r="I213" s="24"/>
      <c r="J213" s="69"/>
      <c r="AV213" s="18"/>
    </row>
    <row r="214" spans="2:48" ht="12.75">
      <c r="B214" s="2"/>
      <c r="C214" s="19"/>
      <c r="D214" s="19"/>
      <c r="E214" s="19"/>
      <c r="F214" s="22"/>
      <c r="G214" s="69"/>
      <c r="H214" s="69"/>
      <c r="I214" s="24"/>
      <c r="J214" s="69"/>
      <c r="AV214" s="18"/>
    </row>
    <row r="215" spans="2:47" ht="12.75">
      <c r="B215" s="2"/>
      <c r="C215" s="19"/>
      <c r="D215" s="19"/>
      <c r="E215" s="19"/>
      <c r="F215" s="22"/>
      <c r="G215" s="69"/>
      <c r="H215" s="69"/>
      <c r="I215" s="24"/>
      <c r="J215" s="69"/>
      <c r="AU215" s="18"/>
    </row>
    <row r="216" spans="2:48" ht="12.75">
      <c r="B216" s="2"/>
      <c r="C216" s="19"/>
      <c r="D216" s="19"/>
      <c r="E216" s="19"/>
      <c r="F216" s="22"/>
      <c r="G216" s="69"/>
      <c r="H216" s="69"/>
      <c r="I216" s="24"/>
      <c r="J216" s="69"/>
      <c r="AV216" s="18"/>
    </row>
    <row r="217" spans="2:48" ht="12.75">
      <c r="B217" s="2"/>
      <c r="C217" s="19"/>
      <c r="D217" s="19"/>
      <c r="E217" s="19"/>
      <c r="F217" s="22"/>
      <c r="G217" s="69"/>
      <c r="H217" s="69"/>
      <c r="I217" s="24"/>
      <c r="J217" s="69"/>
      <c r="AV217" s="18"/>
    </row>
    <row r="218" spans="2:48" ht="12.75">
      <c r="B218" s="2"/>
      <c r="C218" s="19"/>
      <c r="D218" s="19"/>
      <c r="E218" s="19"/>
      <c r="F218" s="22"/>
      <c r="G218" s="69"/>
      <c r="H218" s="69"/>
      <c r="I218" s="24"/>
      <c r="J218" s="69"/>
      <c r="AV218" s="18"/>
    </row>
    <row r="219" spans="2:48" ht="12.75">
      <c r="B219" s="2"/>
      <c r="C219" s="19"/>
      <c r="D219" s="19"/>
      <c r="E219" s="19"/>
      <c r="F219" s="22"/>
      <c r="G219" s="69"/>
      <c r="H219" s="69"/>
      <c r="I219" s="24"/>
      <c r="J219" s="69"/>
      <c r="AQ219" s="18"/>
      <c r="AV219" s="18"/>
    </row>
  </sheetData>
  <sheetProtection/>
  <autoFilter ref="A2:AT2"/>
  <mergeCells count="1">
    <mergeCell ref="A1:J1"/>
  </mergeCells>
  <hyperlinks>
    <hyperlink ref="G51" r:id="rId1" display="http://www.tv-huchem-stammeln.de/cms/html/la/ergebnisse/2016/_6_135.HTM"/>
    <hyperlink ref="G38" r:id="rId2" display="http://www.tv-huchem-stammeln.de/cms/html/la/ergebnisse/2016/_6_146.HTM"/>
    <hyperlink ref="G70" r:id="rId3" display="http://www.tv-huchem-stammeln.de/cms/html/la/ergebnisse/2016/_6_196.HTM"/>
    <hyperlink ref="G65" r:id="rId4" display="http://www.tv-huchem-stammeln.de/cms/html/la/ergebnisse/2016/_4_49.HTM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77" r:id="rId6"/>
  <headerFooter alignWithMargins="0">
    <oddHeader>&amp;L&amp;"Arial,Fett"Rur-Eifel-Volkslauf Cup 2010; Wertung: &amp;A</oddHead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2015-05-17T07:15:57Z</cp:lastPrinted>
  <dcterms:created xsi:type="dcterms:W3CDTF">2011-12-15T20:20:23Z</dcterms:created>
  <dcterms:modified xsi:type="dcterms:W3CDTF">2016-11-19T20:10:38Z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