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5 (2017)" sheetId="1" r:id="rId1"/>
  </sheets>
  <definedNames>
    <definedName name="_xlnm._FilterDatabase" localSheetId="0" hidden="1">'M45 (2017)'!$A$2:$AT$2</definedName>
    <definedName name="_xlnm.Print_Titles" localSheetId="0">'M45 (2017)'!$2:$2</definedName>
  </definedNames>
  <calcPr fullCalcOnLoad="1"/>
</workbook>
</file>

<file path=xl/sharedStrings.xml><?xml version="1.0" encoding="utf-8"?>
<sst xmlns="http://schemas.openxmlformats.org/spreadsheetml/2006/main" count="1586" uniqueCount="1085">
  <si>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</si>
  <si>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</si>
  <si>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</si>
  <si>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</si>
  <si>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</si>
  <si>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</si>
  <si>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</si>
  <si>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</si>
  <si>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</si>
  <si>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</si>
  <si>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</si>
  <si>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</si>
  <si>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</si>
  <si>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</si>
  <si>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</si>
  <si>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</si>
  <si>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</si>
  <si>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</si>
  <si>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</si>
  <si>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</si>
  <si>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</si>
  <si>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</si>
  <si>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</si>
  <si>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</si>
  <si>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</si>
  <si>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</si>
  <si>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</si>
  <si>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</si>
  <si>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</si>
  <si>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</si>
  <si>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</si>
  <si>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</si>
  <si>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</si>
  <si>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</si>
  <si>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</si>
  <si>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</si>
  <si>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</si>
  <si>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</si>
  <si>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</si>
  <si>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</si>
  <si>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</si>
  <si>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</si>
  <si>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</si>
  <si>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</si>
  <si>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</si>
  <si>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Männer: 45 bis 49 Jahre alt  (Jg. 1972 bis 1968)</t>
  </si>
  <si>
    <t>Heers</t>
  </si>
  <si>
    <t xml:space="preserve"> Helge</t>
  </si>
  <si>
    <t>IAC Düren e.V.</t>
  </si>
  <si>
    <t>Sievers</t>
  </si>
  <si>
    <t xml:space="preserve"> Holger El Fantasma</t>
  </si>
  <si>
    <t>Schi-Club Schwazze Bärresch</t>
  </si>
  <si>
    <t>Hammer</t>
  </si>
  <si>
    <t xml:space="preserve"> Dirk</t>
  </si>
  <si>
    <t>Hamich Runners e.V.</t>
  </si>
  <si>
    <t>Jansen</t>
  </si>
  <si>
    <t xml:space="preserve"> Volker</t>
  </si>
  <si>
    <t>LG Mützenich</t>
  </si>
  <si>
    <t>Jahr</t>
  </si>
  <si>
    <t xml:space="preserve"> Silko</t>
  </si>
  <si>
    <t>RUN FOR FUN</t>
  </si>
  <si>
    <t xml:space="preserve"> René</t>
  </si>
  <si>
    <t>Bergerhausen</t>
  </si>
  <si>
    <t xml:space="preserve"> Sascha</t>
  </si>
  <si>
    <t>Team Run Vicht...en</t>
  </si>
  <si>
    <t>Schmidt</t>
  </si>
  <si>
    <t>Lg Schnecke düsseldorf</t>
  </si>
  <si>
    <t>Dubiel</t>
  </si>
  <si>
    <t xml:space="preserve"> Jaroslaw</t>
  </si>
  <si>
    <t>Campo</t>
  </si>
  <si>
    <t xml:space="preserve"> Frank</t>
  </si>
  <si>
    <t>SG Sparkasse Aachen</t>
  </si>
  <si>
    <t>Hallmanns</t>
  </si>
  <si>
    <t xml:space="preserve"> Peter</t>
  </si>
  <si>
    <t>TuS Schmidt</t>
  </si>
  <si>
    <t>Hilgers</t>
  </si>
  <si>
    <t xml:space="preserve"> Jochen</t>
  </si>
  <si>
    <t>Schmitz</t>
  </si>
  <si>
    <t xml:space="preserve"> Eckhard</t>
  </si>
  <si>
    <t>Walger</t>
  </si>
  <si>
    <t xml:space="preserve"> Waldemar</t>
  </si>
  <si>
    <t>-</t>
  </si>
  <si>
    <t>Hütten</t>
  </si>
  <si>
    <t xml:space="preserve"> Sven</t>
  </si>
  <si>
    <t xml:space="preserve"> Ralph</t>
  </si>
  <si>
    <t>Kerinnis</t>
  </si>
  <si>
    <t xml:space="preserve"> Jürgen</t>
  </si>
  <si>
    <t>Marathon-Club Eschweiler</t>
  </si>
  <si>
    <t>Kaldenbach</t>
  </si>
  <si>
    <t>Gorgels</t>
  </si>
  <si>
    <t xml:space="preserve"> Klaus</t>
  </si>
  <si>
    <t>SV Germania Dürwiß</t>
  </si>
  <si>
    <t>Schüttrumpf</t>
  </si>
  <si>
    <t xml:space="preserve"> Holger</t>
  </si>
  <si>
    <t>Steinzeitläufer</t>
  </si>
  <si>
    <t>Schüller</t>
  </si>
  <si>
    <t xml:space="preserve"> Markus</t>
  </si>
  <si>
    <t>Kos</t>
  </si>
  <si>
    <t xml:space="preserve"> Manfred</t>
  </si>
  <si>
    <t>Lennartz</t>
  </si>
  <si>
    <t xml:space="preserve"> Manni Electrotecnico</t>
  </si>
  <si>
    <t>Fisch</t>
  </si>
  <si>
    <t xml:space="preserve"> Reinhold</t>
  </si>
  <si>
    <t>BSG SIG Combibloc</t>
  </si>
  <si>
    <t>Münstermann</t>
  </si>
  <si>
    <t xml:space="preserve"> Stefan</t>
  </si>
  <si>
    <t>Bund</t>
  </si>
  <si>
    <t xml:space="preserve"> Marco</t>
  </si>
  <si>
    <t>Opree</t>
  </si>
  <si>
    <t xml:space="preserve"> Eddy</t>
  </si>
  <si>
    <t>DJK Elmar Kohlscheid</t>
  </si>
  <si>
    <t>Aretz</t>
  </si>
  <si>
    <t>vereinslos</t>
  </si>
  <si>
    <t>Stallbaum</t>
  </si>
  <si>
    <t xml:space="preserve"> Kai</t>
  </si>
  <si>
    <t>Foest</t>
  </si>
  <si>
    <t xml:space="preserve"> Martin</t>
  </si>
  <si>
    <t>Hackens</t>
  </si>
  <si>
    <t xml:space="preserve"> Yannick</t>
  </si>
  <si>
    <t>ERTKelmis</t>
  </si>
  <si>
    <t>Mäntele</t>
  </si>
  <si>
    <t>Schultes</t>
  </si>
  <si>
    <t>DJK Jung Siegfried Herzogenrath</t>
  </si>
  <si>
    <t>Brunen</t>
  </si>
  <si>
    <t xml:space="preserve"> Burkhard</t>
  </si>
  <si>
    <t>Vereinslos</t>
  </si>
  <si>
    <t>Vanbergen</t>
  </si>
  <si>
    <t xml:space="preserve"> Steven</t>
  </si>
  <si>
    <t>T3 Squad</t>
  </si>
  <si>
    <t>Dreßen</t>
  </si>
  <si>
    <t>FC Germania Vossenack</t>
  </si>
  <si>
    <t>Hoffmann</t>
  </si>
  <si>
    <t>Hopeman</t>
  </si>
  <si>
    <t>Hansen</t>
  </si>
  <si>
    <t xml:space="preserve"> Jens</t>
  </si>
  <si>
    <t>SSK Kerpen</t>
  </si>
  <si>
    <t>Williams</t>
  </si>
  <si>
    <t xml:space="preserve"> David-John</t>
  </si>
  <si>
    <t>LG Germania Freund</t>
  </si>
  <si>
    <t>Regiment</t>
  </si>
  <si>
    <t xml:space="preserve"> Thomas</t>
  </si>
  <si>
    <t>LG RWE Power</t>
  </si>
  <si>
    <t>Rädisch</t>
  </si>
  <si>
    <t xml:space="preserve"> Kalle</t>
  </si>
  <si>
    <t>Grief</t>
  </si>
  <si>
    <t>Weiser</t>
  </si>
  <si>
    <t xml:space="preserve"> Roland</t>
  </si>
  <si>
    <t>Junglas</t>
  </si>
  <si>
    <t>Spiesecke</t>
  </si>
  <si>
    <t xml:space="preserve"> Ralf</t>
  </si>
  <si>
    <t>Töller</t>
  </si>
  <si>
    <t>Kirner</t>
  </si>
  <si>
    <t xml:space="preserve"> Christian</t>
  </si>
  <si>
    <t xml:space="preserve"> Georg</t>
  </si>
  <si>
    <t>Team TOLL</t>
  </si>
  <si>
    <t>Rütters</t>
  </si>
  <si>
    <t xml:space="preserve"> Torsten</t>
  </si>
  <si>
    <t>kung fu runner</t>
  </si>
  <si>
    <t>Stollenwerk</t>
  </si>
  <si>
    <t xml:space="preserve"> Ingo</t>
  </si>
  <si>
    <t>Eßer</t>
  </si>
  <si>
    <t xml:space="preserve"> Eli</t>
  </si>
  <si>
    <t>Schultheis</t>
  </si>
  <si>
    <t>Concordia Merkstein Jugendabteilung</t>
  </si>
  <si>
    <t>Schiebenhöfer</t>
  </si>
  <si>
    <t xml:space="preserve"> Rainer</t>
  </si>
  <si>
    <t>Utimaco</t>
  </si>
  <si>
    <t>Nitschke</t>
  </si>
  <si>
    <t>Hallfeldt</t>
  </si>
  <si>
    <t>Reijnders</t>
  </si>
  <si>
    <t>Leon</t>
  </si>
  <si>
    <t>Heerlen</t>
  </si>
  <si>
    <t>Houben</t>
  </si>
  <si>
    <t>Marcel</t>
  </si>
  <si>
    <t>Elsloo Lb</t>
  </si>
  <si>
    <t>vanLeeuwen</t>
  </si>
  <si>
    <t>Erik</t>
  </si>
  <si>
    <t>Leiden Atletiek</t>
  </si>
  <si>
    <t>Kaspori</t>
  </si>
  <si>
    <t>Dennis</t>
  </si>
  <si>
    <t>Rotterdam</t>
  </si>
  <si>
    <t>Hardebusch</t>
  </si>
  <si>
    <t>Stefan</t>
  </si>
  <si>
    <t>Aachen</t>
  </si>
  <si>
    <t>Lipsch</t>
  </si>
  <si>
    <t>Frans</t>
  </si>
  <si>
    <t>Schin op Geul</t>
  </si>
  <si>
    <t>Jos</t>
  </si>
  <si>
    <t>Margraten</t>
  </si>
  <si>
    <t>Holleman</t>
  </si>
  <si>
    <t>Dave</t>
  </si>
  <si>
    <t>Deen</t>
  </si>
  <si>
    <t>Norbert</t>
  </si>
  <si>
    <t>Maastricht</t>
  </si>
  <si>
    <t>vanderLinden</t>
  </si>
  <si>
    <t>René</t>
  </si>
  <si>
    <t>Simpelveld</t>
  </si>
  <si>
    <t>deVreeze</t>
  </si>
  <si>
    <t>Frank</t>
  </si>
  <si>
    <t>HoHarunners</t>
  </si>
  <si>
    <t>Pereira</t>
  </si>
  <si>
    <t>Luis</t>
  </si>
  <si>
    <t>Vulkers</t>
  </si>
  <si>
    <t>Richard</t>
  </si>
  <si>
    <t>Achilles-Top</t>
  </si>
  <si>
    <t>Manfred</t>
  </si>
  <si>
    <t>Reijans</t>
  </si>
  <si>
    <t>Eddy</t>
  </si>
  <si>
    <t>Echt</t>
  </si>
  <si>
    <t>Gurian</t>
  </si>
  <si>
    <t>Claudio</t>
  </si>
  <si>
    <t>Eygelshoven</t>
  </si>
  <si>
    <t>Jochen</t>
  </si>
  <si>
    <t>Baggen</t>
  </si>
  <si>
    <t>Arnhem</t>
  </si>
  <si>
    <t>Reuleaux</t>
  </si>
  <si>
    <t>Keulers</t>
  </si>
  <si>
    <t>Rob</t>
  </si>
  <si>
    <t>Baer</t>
  </si>
  <si>
    <t>Markus</t>
  </si>
  <si>
    <t>Slangen</t>
  </si>
  <si>
    <t>Raymond</t>
  </si>
  <si>
    <t>Geleen</t>
  </si>
  <si>
    <t>Bazuin</t>
  </si>
  <si>
    <t>Pascal</t>
  </si>
  <si>
    <t>Loperscompany</t>
  </si>
  <si>
    <t>Rheinfelder</t>
  </si>
  <si>
    <t>Aachener TG</t>
  </si>
  <si>
    <t>Vaessen</t>
  </si>
  <si>
    <t>Benny</t>
  </si>
  <si>
    <t>Cremers</t>
  </si>
  <si>
    <t>Ron</t>
  </si>
  <si>
    <t>Bremen bouwadviseurs</t>
  </si>
  <si>
    <t>Becholtz</t>
  </si>
  <si>
    <t>Guido</t>
  </si>
  <si>
    <t>Bär</t>
  </si>
  <si>
    <t>Alofs</t>
  </si>
  <si>
    <t>Gerard</t>
  </si>
  <si>
    <t>Movare</t>
  </si>
  <si>
    <t>Hissink</t>
  </si>
  <si>
    <t>Paul</t>
  </si>
  <si>
    <t>Hanssen</t>
  </si>
  <si>
    <t>Arno</t>
  </si>
  <si>
    <t>Maes</t>
  </si>
  <si>
    <t>Zaki</t>
  </si>
  <si>
    <t>Asad</t>
  </si>
  <si>
    <t>Sportpark Kohlscheid</t>
  </si>
  <si>
    <t>Tüschenbäumer</t>
  </si>
  <si>
    <t>Klaus</t>
  </si>
  <si>
    <t>Kassotakis</t>
  </si>
  <si>
    <t>Ioannis</t>
  </si>
  <si>
    <t>Horst</t>
  </si>
  <si>
    <t>Schloen</t>
  </si>
  <si>
    <t>Bjorn</t>
  </si>
  <si>
    <t>Michael</t>
  </si>
  <si>
    <t>Hamers</t>
  </si>
  <si>
    <t>Paulsen</t>
  </si>
  <si>
    <t>Thomas</t>
  </si>
  <si>
    <t>Willems</t>
  </si>
  <si>
    <t>Roger</t>
  </si>
  <si>
    <t>van Hours</t>
  </si>
  <si>
    <t>Dimitri</t>
  </si>
  <si>
    <t>Zyderland</t>
  </si>
  <si>
    <t>Kam</t>
  </si>
  <si>
    <t>Hans</t>
  </si>
  <si>
    <t>Parellooprunners</t>
  </si>
  <si>
    <t>Küppers</t>
  </si>
  <si>
    <t>Herbert</t>
  </si>
  <si>
    <t>Hahn</t>
  </si>
  <si>
    <t>DJK Kleinenbroich</t>
  </si>
  <si>
    <t>Sultan</t>
  </si>
  <si>
    <t>Hami</t>
  </si>
  <si>
    <t>PTSV</t>
  </si>
  <si>
    <t>Müller</t>
  </si>
  <si>
    <t>Techniker Krankenkasse</t>
  </si>
  <si>
    <t>Jurczyk</t>
  </si>
  <si>
    <t>SV 1924 Glehn e.V.</t>
  </si>
  <si>
    <t>Wassermann</t>
  </si>
  <si>
    <t>Oliver</t>
  </si>
  <si>
    <t>Glehner TV</t>
  </si>
  <si>
    <t>Pennartz</t>
  </si>
  <si>
    <t>Ralf</t>
  </si>
  <si>
    <t>SC Myhl LA</t>
  </si>
  <si>
    <t>Krautscheid</t>
  </si>
  <si>
    <t>William</t>
  </si>
  <si>
    <t>Fiegen</t>
  </si>
  <si>
    <t>Triathlon Waldfeucht</t>
  </si>
  <si>
    <t>Peters</t>
  </si>
  <si>
    <t>Peter</t>
  </si>
  <si>
    <t>Schlösser</t>
  </si>
  <si>
    <t>Elmar</t>
  </si>
  <si>
    <t>Wacker</t>
  </si>
  <si>
    <t>Hans-Josef</t>
  </si>
  <si>
    <t>DJK Lindern-Würm-Beeck</t>
  </si>
  <si>
    <t>Haßler</t>
  </si>
  <si>
    <t>Jörg</t>
  </si>
  <si>
    <t>Lustlauf Mein Verein</t>
  </si>
  <si>
    <t>Stemmer</t>
  </si>
  <si>
    <t>Ludger</t>
  </si>
  <si>
    <t>Dirk</t>
  </si>
  <si>
    <t>Tillmanns</t>
  </si>
  <si>
    <t>Rainer</t>
  </si>
  <si>
    <t>Heemskerk</t>
  </si>
  <si>
    <t>Kox</t>
  </si>
  <si>
    <t>Michalka</t>
  </si>
  <si>
    <t>Ralph</t>
  </si>
  <si>
    <t>Running Team Grafenberg</t>
  </si>
  <si>
    <t>Schippers</t>
  </si>
  <si>
    <t>Otten</t>
  </si>
  <si>
    <t>Schmidwenzl</t>
  </si>
  <si>
    <t>Team Aachener Engel</t>
  </si>
  <si>
    <t>Hendrix</t>
  </si>
  <si>
    <t>Ivan</t>
  </si>
  <si>
    <t>RV Kranenbroek Echt</t>
  </si>
  <si>
    <t>Schlesier</t>
  </si>
  <si>
    <t>Alexander</t>
  </si>
  <si>
    <t>Erdinger Alkohlofrei</t>
  </si>
  <si>
    <t>Hoogeboom</t>
  </si>
  <si>
    <t>Ronald</t>
  </si>
  <si>
    <t>Zieten</t>
  </si>
  <si>
    <t>Daniel</t>
  </si>
  <si>
    <t>Freiberg</t>
  </si>
  <si>
    <t>Karsten</t>
  </si>
  <si>
    <t>Neusser ev</t>
  </si>
  <si>
    <t>Khouja</t>
  </si>
  <si>
    <t>Mohammed</t>
  </si>
  <si>
    <t>Team Meures</t>
  </si>
  <si>
    <t>Wenke</t>
  </si>
  <si>
    <t>Jäger</t>
  </si>
  <si>
    <t>Sascha</t>
  </si>
  <si>
    <t>Wilms</t>
  </si>
  <si>
    <t>OSC Waldniel</t>
  </si>
  <si>
    <t>Geffers</t>
  </si>
  <si>
    <t>Stephan</t>
  </si>
  <si>
    <t>Breuer</t>
  </si>
  <si>
    <t>Axel</t>
  </si>
  <si>
    <t>Prospex</t>
  </si>
  <si>
    <t>Langenberg</t>
  </si>
  <si>
    <t>Imagine GmbH</t>
  </si>
  <si>
    <t>Bürger</t>
  </si>
  <si>
    <t>Hennecken</t>
  </si>
  <si>
    <t>Dohrenbusch</t>
  </si>
  <si>
    <t>Lars</t>
  </si>
  <si>
    <t>TV Helenabrunn</t>
  </si>
  <si>
    <t>Coenen</t>
  </si>
  <si>
    <t>Running Roerdalen</t>
  </si>
  <si>
    <t>Davids</t>
  </si>
  <si>
    <t>Schiffer</t>
  </si>
  <si>
    <t>Beckers</t>
  </si>
  <si>
    <t>Wardel</t>
  </si>
  <si>
    <t>Marathonteam-online</t>
  </si>
  <si>
    <t>Frenken</t>
  </si>
  <si>
    <t>BSG Kreissparkasse Heinsberg</t>
  </si>
  <si>
    <t>Dahlmanns</t>
  </si>
  <si>
    <t>Gerd</t>
  </si>
  <si>
    <t>Lenzing</t>
  </si>
  <si>
    <t>Grunwald</t>
  </si>
  <si>
    <t>Andreas</t>
  </si>
  <si>
    <t>Deckers</t>
  </si>
  <si>
    <t>Cremer</t>
  </si>
  <si>
    <t>Heinz</t>
  </si>
  <si>
    <t>Geiser</t>
  </si>
  <si>
    <t>Claßen</t>
  </si>
  <si>
    <t>Udo</t>
  </si>
  <si>
    <t>Kehmer</t>
  </si>
  <si>
    <t>Christoph</t>
  </si>
  <si>
    <t>Louis</t>
  </si>
  <si>
    <t>Henßen</t>
  </si>
  <si>
    <t>Bendig</t>
  </si>
  <si>
    <t>Raoul</t>
  </si>
  <si>
    <t>TuS Jahn Hilfarth</t>
  </si>
  <si>
    <t>Bach</t>
  </si>
  <si>
    <t>Matthias</t>
  </si>
  <si>
    <t>1. FC Grevenbroich-Süd</t>
  </si>
  <si>
    <t>Leinweber</t>
  </si>
  <si>
    <t>ETV</t>
  </si>
  <si>
    <t>Reinartz</t>
  </si>
  <si>
    <t>Wevers</t>
  </si>
  <si>
    <t>John</t>
  </si>
  <si>
    <t>Becker</t>
  </si>
  <si>
    <t>Dreissen Gebäudetechnik GmbH</t>
  </si>
  <si>
    <t>Biga</t>
  </si>
  <si>
    <t>Rachid</t>
  </si>
  <si>
    <t>Hjortstrom</t>
  </si>
  <si>
    <t>Ole</t>
  </si>
  <si>
    <t>Smits</t>
  </si>
  <si>
    <t>Molz</t>
  </si>
  <si>
    <t>Heiner</t>
  </si>
  <si>
    <t>Kreis Heinsberg</t>
  </si>
  <si>
    <t>Pelzer</t>
  </si>
  <si>
    <t>ViaNobis Die Jugendhilfe Schloss Dilborn</t>
  </si>
  <si>
    <t>Boon</t>
  </si>
  <si>
    <t>Marc</t>
  </si>
  <si>
    <t>Eickhoff</t>
  </si>
  <si>
    <t>André</t>
  </si>
  <si>
    <t>Weber</t>
  </si>
  <si>
    <t>Achim</t>
  </si>
  <si>
    <t>Mey</t>
  </si>
  <si>
    <t>PETERS Sportteam</t>
  </si>
  <si>
    <t>Adamietz</t>
  </si>
  <si>
    <t>SV Grün-Weiß Welldorf- Güsten</t>
  </si>
  <si>
    <t>Braun</t>
  </si>
  <si>
    <t xml:space="preserve"> Michael</t>
  </si>
  <si>
    <t>LG Ameln/Linnich</t>
  </si>
  <si>
    <t>Stassen</t>
  </si>
  <si>
    <t xml:space="preserve"> Rene</t>
  </si>
  <si>
    <t>DJK Löwe Hambach</t>
  </si>
  <si>
    <t>Potzel</t>
  </si>
  <si>
    <t>Offergeld</t>
  </si>
  <si>
    <t xml:space="preserve"> Jörg</t>
  </si>
  <si>
    <t>Jülich</t>
  </si>
  <si>
    <t/>
  </si>
  <si>
    <t>Achenbach</t>
  </si>
  <si>
    <t>Sekundarschule Jülich</t>
  </si>
  <si>
    <t>Hallaschka</t>
  </si>
  <si>
    <t xml:space="preserve"> Marc</t>
  </si>
  <si>
    <t>Kirch</t>
  </si>
  <si>
    <t>Team RunVicht...en</t>
  </si>
  <si>
    <t>Herings</t>
  </si>
  <si>
    <t>Jean-Jacques</t>
  </si>
  <si>
    <t>Zoontjens</t>
  </si>
  <si>
    <t>Sjors</t>
  </si>
  <si>
    <t>Pater Bleijsstraat 12</t>
  </si>
  <si>
    <t>Bruls</t>
  </si>
  <si>
    <t>Robert</t>
  </si>
  <si>
    <t>Op De Acker 12</t>
  </si>
  <si>
    <t>Mulder</t>
  </si>
  <si>
    <t>Arjan</t>
  </si>
  <si>
    <t>vanHout</t>
  </si>
  <si>
    <t>Kokkelmans</t>
  </si>
  <si>
    <t>Earl Bakkenstraat 10</t>
  </si>
  <si>
    <t>Curfs</t>
  </si>
  <si>
    <t>Stevelmans</t>
  </si>
  <si>
    <t>Niek</t>
  </si>
  <si>
    <t>Aristotelesstraat 29</t>
  </si>
  <si>
    <t>Gommans</t>
  </si>
  <si>
    <t>Klinkers</t>
  </si>
  <si>
    <t>Appelvink, 6</t>
  </si>
  <si>
    <t>Pastoor</t>
  </si>
  <si>
    <t>Anthemiahof 2</t>
  </si>
  <si>
    <t>Franssen</t>
  </si>
  <si>
    <t>Peeters</t>
  </si>
  <si>
    <t>Peutzstraat 29</t>
  </si>
  <si>
    <t>Ververgaert</t>
  </si>
  <si>
    <t>Mike</t>
  </si>
  <si>
    <t>Wetzels</t>
  </si>
  <si>
    <t>Merovingenstraat 9</t>
  </si>
  <si>
    <t>Driessen</t>
  </si>
  <si>
    <t>Harro</t>
  </si>
  <si>
    <t>Kerkstraat 3</t>
  </si>
  <si>
    <t>Cadau</t>
  </si>
  <si>
    <t>Rafaele</t>
  </si>
  <si>
    <t>Cals</t>
  </si>
  <si>
    <t>Torenstraat 24</t>
  </si>
  <si>
    <t>Patrick</t>
  </si>
  <si>
    <t>Sweelinckstraat 4</t>
  </si>
  <si>
    <t>Paasen</t>
  </si>
  <si>
    <t>Henri</t>
  </si>
  <si>
    <t>Woendershof 6</t>
  </si>
  <si>
    <t>Schepenenstraat 17</t>
  </si>
  <si>
    <t>Knops</t>
  </si>
  <si>
    <t>Landsruwe 8</t>
  </si>
  <si>
    <t>Hagen</t>
  </si>
  <si>
    <t>Jan</t>
  </si>
  <si>
    <t>Kempstraat 31</t>
  </si>
  <si>
    <t>vanBree</t>
  </si>
  <si>
    <t>Tom</t>
  </si>
  <si>
    <t>Limburgiaplantsoen 71</t>
  </si>
  <si>
    <t>Batchev</t>
  </si>
  <si>
    <t>Claessen</t>
  </si>
  <si>
    <t>Kornoeljeweerd 68</t>
  </si>
  <si>
    <t>Mennen</t>
  </si>
  <si>
    <t>Parallelweg 12</t>
  </si>
  <si>
    <t>Vervuren</t>
  </si>
  <si>
    <t>Weegbree 22</t>
  </si>
  <si>
    <t>Grossegger</t>
  </si>
  <si>
    <t>Heerenweg 247</t>
  </si>
  <si>
    <t>OudBekke</t>
  </si>
  <si>
    <t>Leienhoesstraat 33</t>
  </si>
  <si>
    <t>Schroijen</t>
  </si>
  <si>
    <t>Kees</t>
  </si>
  <si>
    <t>Dorpstraat 93</t>
  </si>
  <si>
    <t>Klos</t>
  </si>
  <si>
    <t>Socratesstraat 6</t>
  </si>
  <si>
    <t>Stevens</t>
  </si>
  <si>
    <t>vanHeel</t>
  </si>
  <si>
    <t>Bellussi</t>
  </si>
  <si>
    <t>Flaviano</t>
  </si>
  <si>
    <t>Reestraat 9</t>
  </si>
  <si>
    <t>Manderveld</t>
  </si>
  <si>
    <t>Henny</t>
  </si>
  <si>
    <t>Remigiusstraat 31</t>
  </si>
  <si>
    <t>Kroezen</t>
  </si>
  <si>
    <t>Weijenbergstraat 33</t>
  </si>
  <si>
    <t>Ballantyne</t>
  </si>
  <si>
    <t>Arthur</t>
  </si>
  <si>
    <t>Kleikoelen 74</t>
  </si>
  <si>
    <t>Triathlon Team Eupen</t>
  </si>
  <si>
    <t>Brüll</t>
  </si>
  <si>
    <t>Freddy</t>
  </si>
  <si>
    <t>Holger</t>
  </si>
  <si>
    <t>cycling academy</t>
  </si>
  <si>
    <t>Mackels</t>
  </si>
  <si>
    <t>Bolsee</t>
  </si>
  <si>
    <t>Hugues</t>
  </si>
  <si>
    <t>Armada Wüurselen</t>
  </si>
  <si>
    <t>Claesen</t>
  </si>
  <si>
    <t>Team Paluko</t>
  </si>
  <si>
    <t>Volker</t>
  </si>
  <si>
    <t>Mercenier</t>
  </si>
  <si>
    <t>Alain</t>
  </si>
  <si>
    <t>Orval</t>
  </si>
  <si>
    <t>Siebenbour</t>
  </si>
  <si>
    <t>Michel</t>
  </si>
  <si>
    <t>Frijns</t>
  </si>
  <si>
    <t>Palm</t>
  </si>
  <si>
    <t>Bosten</t>
  </si>
  <si>
    <t>Christian</t>
  </si>
  <si>
    <t>Mathar</t>
  </si>
  <si>
    <t>Heiko</t>
  </si>
  <si>
    <t>SV Bergwacht Rohren</t>
  </si>
  <si>
    <t>Offermann</t>
  </si>
  <si>
    <t>Francis</t>
  </si>
  <si>
    <t>pepp2</t>
  </si>
  <si>
    <t>Leers</t>
  </si>
  <si>
    <t>Alemannia Aachen</t>
  </si>
  <si>
    <t>Loevenich</t>
  </si>
  <si>
    <t>RWE Kraftwerk Weisweiler</t>
  </si>
  <si>
    <t>Cools</t>
  </si>
  <si>
    <t>Luc</t>
  </si>
  <si>
    <t>Thielen</t>
  </si>
  <si>
    <t>Nyssen</t>
  </si>
  <si>
    <t>Pierre</t>
  </si>
  <si>
    <t>Schwendt</t>
  </si>
  <si>
    <t>TuS Kreuzweingarten - Rheder</t>
  </si>
  <si>
    <t>Sturm</t>
  </si>
  <si>
    <t>Dany</t>
  </si>
  <si>
    <t>Niggemann</t>
  </si>
  <si>
    <t>Delnoy</t>
  </si>
  <si>
    <t>Olivier</t>
  </si>
  <si>
    <t>Gossen</t>
  </si>
  <si>
    <t>Roland</t>
  </si>
  <si>
    <t>Loffet</t>
  </si>
  <si>
    <t>Andre</t>
  </si>
  <si>
    <t>Hautvast</t>
  </si>
  <si>
    <t>Rodde</t>
  </si>
  <si>
    <t>Jan Henning</t>
  </si>
  <si>
    <t>Blutsbrüder</t>
  </si>
  <si>
    <t>Jürgen</t>
  </si>
  <si>
    <t>Xhonneux</t>
  </si>
  <si>
    <t>Serge</t>
  </si>
  <si>
    <t>Thetra Raeren</t>
  </si>
  <si>
    <t>Wohlfeil</t>
  </si>
  <si>
    <t>TSC Schwarz-Gelb AC</t>
  </si>
  <si>
    <t>Wahn</t>
  </si>
  <si>
    <t>Rolf</t>
  </si>
  <si>
    <t>Running Musclecat</t>
  </si>
  <si>
    <t>Broich</t>
  </si>
  <si>
    <t>Bissot</t>
  </si>
  <si>
    <t>Vonhoegen</t>
  </si>
  <si>
    <t>Bong</t>
  </si>
  <si>
    <t>Campos Brazo</t>
  </si>
  <si>
    <t>Florentine</t>
  </si>
  <si>
    <t>Hardy</t>
  </si>
  <si>
    <t>Collard</t>
  </si>
  <si>
    <t>Herbst</t>
  </si>
  <si>
    <t>Mathias</t>
  </si>
  <si>
    <t>Marckelbach</t>
  </si>
  <si>
    <t>Guy</t>
  </si>
  <si>
    <t>Van Santvoort</t>
  </si>
  <si>
    <t>Brock</t>
  </si>
  <si>
    <t>Rote Teufel Eupen</t>
  </si>
  <si>
    <t>Vandeputte</t>
  </si>
  <si>
    <t>AC Malmedy</t>
  </si>
  <si>
    <t>Sabbe</t>
  </si>
  <si>
    <t>Kris</t>
  </si>
  <si>
    <t>Weinbrenner</t>
  </si>
  <si>
    <t>AC Eifel</t>
  </si>
  <si>
    <t>Fryns</t>
  </si>
  <si>
    <t>Familie Fryns</t>
  </si>
  <si>
    <t>TBZU</t>
  </si>
  <si>
    <t>Zinzen</t>
  </si>
  <si>
    <t>Rozein</t>
  </si>
  <si>
    <t>Veithen</t>
  </si>
  <si>
    <t>Faymonville</t>
  </si>
  <si>
    <t>TC Raeren</t>
  </si>
  <si>
    <t>Servais</t>
  </si>
  <si>
    <t>Goossens</t>
  </si>
  <si>
    <t>Thierry</t>
  </si>
  <si>
    <t>Rca spa</t>
  </si>
  <si>
    <t>Krischer</t>
  </si>
  <si>
    <t xml:space="preserve"> Siegfried</t>
  </si>
  <si>
    <t>TSV Bayer 04 Leverkusen</t>
  </si>
  <si>
    <t>Bonnie</t>
  </si>
  <si>
    <t xml:space="preserve"> Christoph</t>
  </si>
  <si>
    <t>Tribbels</t>
  </si>
  <si>
    <t xml:space="preserve"> Andre</t>
  </si>
  <si>
    <t>Cortazza</t>
  </si>
  <si>
    <t xml:space="preserve"> Germano</t>
  </si>
  <si>
    <t>T.Rex Zoldo</t>
  </si>
  <si>
    <t>Schwanke</t>
  </si>
  <si>
    <t xml:space="preserve"> Maik</t>
  </si>
  <si>
    <t>Schroll</t>
  </si>
  <si>
    <t xml:space="preserve"> Udo</t>
  </si>
  <si>
    <t>Hogen</t>
  </si>
  <si>
    <t>Vollmann</t>
  </si>
  <si>
    <t xml:space="preserve"> Alexander</t>
  </si>
  <si>
    <t>Wandervögel</t>
  </si>
  <si>
    <t>Jedamzik</t>
  </si>
  <si>
    <t xml:space="preserve"> Anton</t>
  </si>
  <si>
    <t>Lauftreff Baesweiler</t>
  </si>
  <si>
    <t>Pawlik</t>
  </si>
  <si>
    <t>1970</t>
  </si>
  <si>
    <t>1971</t>
  </si>
  <si>
    <t>REUTER</t>
  </si>
  <si>
    <t>GEORGES</t>
  </si>
  <si>
    <t>MEDIFIT TEAM</t>
  </si>
  <si>
    <t>1969</t>
  </si>
  <si>
    <t>PETERS</t>
  </si>
  <si>
    <t>MARCEL</t>
  </si>
  <si>
    <t>MATHIEU</t>
  </si>
  <si>
    <t>ERIC</t>
  </si>
  <si>
    <t>R.Y.C.W BUTGENB</t>
  </si>
  <si>
    <t>VAN DEN ABEELE</t>
  </si>
  <si>
    <t>SEBASTIAN</t>
  </si>
  <si>
    <t>JOGGING PLUS</t>
  </si>
  <si>
    <t>LANGER</t>
  </si>
  <si>
    <t>THORSTEN</t>
  </si>
  <si>
    <t>SC ELSENBORN</t>
  </si>
  <si>
    <t>1968</t>
  </si>
  <si>
    <t>LÉONARD</t>
  </si>
  <si>
    <t>MARC</t>
  </si>
  <si>
    <t>MICHEL</t>
  </si>
  <si>
    <t>NOUAMANI</t>
  </si>
  <si>
    <t>MOHAMMED</t>
  </si>
  <si>
    <t>JOGGANS</t>
  </si>
  <si>
    <t>MARCHAL</t>
  </si>
  <si>
    <t>YVES</t>
  </si>
  <si>
    <t>RUN WILD</t>
  </si>
  <si>
    <t>1972</t>
  </si>
  <si>
    <t>SC BUTGENBACH</t>
  </si>
  <si>
    <t>DUTRIEUX</t>
  </si>
  <si>
    <t>FERNAND</t>
  </si>
  <si>
    <t>KLINKENBERG</t>
  </si>
  <si>
    <t>CHRISTIAN</t>
  </si>
  <si>
    <t>HELOWA</t>
  </si>
  <si>
    <t>COLLARD</t>
  </si>
  <si>
    <t>ETIENNE</t>
  </si>
  <si>
    <t>ROUFOSSE</t>
  </si>
  <si>
    <t>FRÉDÉRIC</t>
  </si>
  <si>
    <t>AMOND</t>
  </si>
  <si>
    <t>DENIS</t>
  </si>
  <si>
    <t>BOONEN</t>
  </si>
  <si>
    <t>CHRIS</t>
  </si>
  <si>
    <t>AVN</t>
  </si>
  <si>
    <t>SCHREURS</t>
  </si>
  <si>
    <t>SERGE</t>
  </si>
  <si>
    <t>AMICALE POST LU</t>
  </si>
  <si>
    <t>PONCELET</t>
  </si>
  <si>
    <t>THEODOR</t>
  </si>
  <si>
    <t>STEPHAN</t>
  </si>
  <si>
    <t>VASSEN</t>
  </si>
  <si>
    <t>GERD</t>
  </si>
  <si>
    <t>MASSART</t>
  </si>
  <si>
    <t>JEAN-CHRISTOPHE</t>
  </si>
  <si>
    <t>RCNAMUR</t>
  </si>
  <si>
    <t>LEYENS</t>
  </si>
  <si>
    <t>PATRICK</t>
  </si>
  <si>
    <t>DANNEAU</t>
  </si>
  <si>
    <t>VINCENT</t>
  </si>
  <si>
    <t>TOUSSAINT</t>
  </si>
  <si>
    <t>VAN PEE</t>
  </si>
  <si>
    <t>JOHAN</t>
  </si>
  <si>
    <t>MAC</t>
  </si>
  <si>
    <t>PIERRE</t>
  </si>
  <si>
    <t>MOTIVÉS DE METT</t>
  </si>
  <si>
    <t>CEULEMANS</t>
  </si>
  <si>
    <t>NICOLAS</t>
  </si>
  <si>
    <t>BUCHET</t>
  </si>
  <si>
    <t>FREDERIC</t>
  </si>
  <si>
    <t>MYSTERE</t>
  </si>
  <si>
    <t>PIETTE</t>
  </si>
  <si>
    <t>JCPMF MALMEDY</t>
  </si>
  <si>
    <t>SABLON</t>
  </si>
  <si>
    <t>DOMINIQUE</t>
  </si>
  <si>
    <t>ALAIME</t>
  </si>
  <si>
    <t>SEBASTIEN</t>
  </si>
  <si>
    <t>SPTWAVRE</t>
  </si>
  <si>
    <t>COPET</t>
  </si>
  <si>
    <t>FABIAN</t>
  </si>
  <si>
    <t>HOFFMANN</t>
  </si>
  <si>
    <t>WOLFGANG</t>
  </si>
  <si>
    <t>LTB AACHEN</t>
  </si>
  <si>
    <t>Mischa</t>
  </si>
  <si>
    <t>SV Germania Eicherscheid</t>
  </si>
  <si>
    <t>Dunkel</t>
  </si>
  <si>
    <t>Joachim</t>
  </si>
  <si>
    <t>Bredllow</t>
  </si>
  <si>
    <t>SC Borussia 09 Inden</t>
  </si>
  <si>
    <t>Hursel</t>
  </si>
  <si>
    <t>Bernd</t>
  </si>
  <si>
    <t>Minten</t>
  </si>
  <si>
    <t>Haas</t>
  </si>
  <si>
    <t>Boshof</t>
  </si>
  <si>
    <t>Olaf</t>
  </si>
  <si>
    <t xml:space="preserve"> Achim</t>
  </si>
  <si>
    <t>PLUM</t>
  </si>
  <si>
    <t>VAN DE POL</t>
  </si>
  <si>
    <t xml:space="preserve"> Marcel</t>
  </si>
  <si>
    <t>MOTTER</t>
  </si>
  <si>
    <t>KLEINE</t>
  </si>
  <si>
    <t xml:space="preserve"> Joachim</t>
  </si>
  <si>
    <t>KRONEN</t>
  </si>
  <si>
    <t xml:space="preserve">REIJNDERS </t>
  </si>
  <si>
    <t>Achilles Top</t>
  </si>
  <si>
    <t>CONRAD</t>
  </si>
  <si>
    <t xml:space="preserve"> Herbert</t>
  </si>
  <si>
    <t>JUSTUS</t>
  </si>
  <si>
    <t>Wanten</t>
  </si>
  <si>
    <t>Eduard</t>
  </si>
  <si>
    <t>Swift</t>
  </si>
  <si>
    <t>Dirix</t>
  </si>
  <si>
    <t>Lacien</t>
  </si>
  <si>
    <t>Gubbels</t>
  </si>
  <si>
    <t>STB</t>
  </si>
  <si>
    <t>Kuipers</t>
  </si>
  <si>
    <t>Amstenrade</t>
  </si>
  <si>
    <t>Coumans</t>
  </si>
  <si>
    <t>Schinnen</t>
  </si>
  <si>
    <t>Kec</t>
  </si>
  <si>
    <t>Sjo</t>
  </si>
  <si>
    <t>Marell</t>
  </si>
  <si>
    <t>Marco</t>
  </si>
  <si>
    <t>Nuth</t>
  </si>
  <si>
    <t>Theunissen</t>
  </si>
  <si>
    <t>Iwan</t>
  </si>
  <si>
    <t>Verboort</t>
  </si>
  <si>
    <t>Bert</t>
  </si>
  <si>
    <t>Smeets</t>
  </si>
  <si>
    <t>Brunssum</t>
  </si>
  <si>
    <t>Daelmans</t>
  </si>
  <si>
    <t>Landgraaf</t>
  </si>
  <si>
    <t>LECLERE</t>
  </si>
  <si>
    <t xml:space="preserve"> Helmut</t>
  </si>
  <si>
    <t>KAHMEN</t>
  </si>
  <si>
    <t xml:space="preserve"> Andreas</t>
  </si>
  <si>
    <t>KEVER</t>
  </si>
  <si>
    <t xml:space="preserve"> Jan</t>
  </si>
  <si>
    <t>GRASEDIECK</t>
  </si>
  <si>
    <t xml:space="preserve"> Lars</t>
  </si>
  <si>
    <t>SCHAUER</t>
  </si>
  <si>
    <t xml:space="preserve">HENNICKEN </t>
  </si>
  <si>
    <t>ENNEN</t>
  </si>
  <si>
    <t>Triathlon Team Indeland</t>
  </si>
  <si>
    <t>CRAMER</t>
  </si>
  <si>
    <t xml:space="preserve">CRANEN </t>
  </si>
  <si>
    <t xml:space="preserve"> Karl-Josef</t>
  </si>
  <si>
    <t>DETELA</t>
  </si>
  <si>
    <t>HEINEN</t>
  </si>
  <si>
    <t xml:space="preserve"> Robert</t>
  </si>
  <si>
    <t>HESSAMI</t>
  </si>
  <si>
    <t xml:space="preserve"> Gian</t>
  </si>
  <si>
    <t>SIEVEN</t>
  </si>
  <si>
    <t>Physio Therapie Sieven</t>
  </si>
  <si>
    <t>HUNGENBACH</t>
  </si>
  <si>
    <t>Ski Club Bergisch Gladbach</t>
  </si>
  <si>
    <t>EICHENAUER</t>
  </si>
  <si>
    <t>LG Stolberg</t>
  </si>
  <si>
    <t>WEDLER</t>
  </si>
  <si>
    <t>GOLDBACH</t>
  </si>
  <si>
    <t xml:space="preserve"> Oliver</t>
  </si>
  <si>
    <t xml:space="preserve"> Wilk</t>
  </si>
  <si>
    <t>SLOMKA</t>
  </si>
  <si>
    <t>HÖHL</t>
  </si>
  <si>
    <t xml:space="preserve"> Ekkehard</t>
  </si>
  <si>
    <t>actic fitness</t>
  </si>
  <si>
    <t>GIESELER</t>
  </si>
  <si>
    <t>GELBACH</t>
  </si>
  <si>
    <t xml:space="preserve"> Mario</t>
  </si>
  <si>
    <t>May</t>
  </si>
  <si>
    <t>Thorsten</t>
  </si>
  <si>
    <t>Kuck</t>
  </si>
  <si>
    <t>Schrouff</t>
  </si>
  <si>
    <t>Brunhuber</t>
  </si>
  <si>
    <t>DLC Aachen</t>
  </si>
  <si>
    <t>Theis</t>
  </si>
  <si>
    <t>LC Kalltal</t>
  </si>
  <si>
    <t>Schneider</t>
  </si>
  <si>
    <t>Borgmann</t>
  </si>
  <si>
    <t>Mobertz</t>
  </si>
  <si>
    <t>Krüger</t>
  </si>
  <si>
    <t>Red Bull Eschweiler</t>
  </si>
  <si>
    <t>Keshta</t>
  </si>
  <si>
    <t>Khaled</t>
  </si>
  <si>
    <t>Kehr</t>
  </si>
  <si>
    <t>Petter</t>
  </si>
  <si>
    <t>Björn</t>
  </si>
  <si>
    <t>Radsport Ganser</t>
  </si>
  <si>
    <t>Kunz</t>
  </si>
  <si>
    <t>Wienands</t>
  </si>
  <si>
    <t>Johannes</t>
  </si>
  <si>
    <t>TSV Hertha Walheim</t>
  </si>
  <si>
    <t>Kamps</t>
  </si>
  <si>
    <t>Kottig</t>
  </si>
  <si>
    <t>Dahmen</t>
  </si>
  <si>
    <t>FC Inde Hahn</t>
  </si>
  <si>
    <t>Lustlauf mein Verein</t>
  </si>
  <si>
    <t>Baumann</t>
  </si>
  <si>
    <t>Dziggel</t>
  </si>
  <si>
    <t>Jahn</t>
  </si>
  <si>
    <t>Reichelt</t>
  </si>
  <si>
    <t>Andy</t>
  </si>
  <si>
    <t>Pantarei Aachen</t>
  </si>
  <si>
    <t>Olbrich</t>
  </si>
  <si>
    <t>Tilman</t>
  </si>
  <si>
    <t>Bäsener</t>
  </si>
  <si>
    <t>Omari</t>
  </si>
  <si>
    <t>Abasi</t>
  </si>
  <si>
    <t>Rene</t>
  </si>
  <si>
    <t>Süreth</t>
  </si>
  <si>
    <t>TV Obermaubach 03</t>
  </si>
  <si>
    <t>Vondenhoff</t>
  </si>
  <si>
    <t>Pandorf</t>
  </si>
  <si>
    <t>Mitterer</t>
  </si>
  <si>
    <t>ASG Hürth</t>
  </si>
  <si>
    <t>Tkotz</t>
  </si>
  <si>
    <t>Rentner to go</t>
  </si>
  <si>
    <t>ohne</t>
  </si>
  <si>
    <t>Zackel</t>
  </si>
  <si>
    <t>Herpers</t>
  </si>
  <si>
    <t>Jean</t>
  </si>
  <si>
    <t>RaerunTeam</t>
  </si>
  <si>
    <t>Huppertz</t>
  </si>
  <si>
    <t>Gerhard</t>
  </si>
  <si>
    <t>Reiners</t>
  </si>
  <si>
    <t>Keiner</t>
  </si>
  <si>
    <t>Stoer</t>
  </si>
  <si>
    <t>Reinhard</t>
  </si>
  <si>
    <t>Kern</t>
  </si>
  <si>
    <t>Schorisch</t>
  </si>
  <si>
    <t xml:space="preserve"> Heiko</t>
  </si>
  <si>
    <t>Laufen in und um aachen</t>
  </si>
  <si>
    <t>Schonnop</t>
  </si>
  <si>
    <t xml:space="preserve"> Guido</t>
  </si>
  <si>
    <t>Brander SV</t>
  </si>
  <si>
    <t>Nagelschmidt</t>
  </si>
  <si>
    <t xml:space="preserve"> Gerald</t>
  </si>
  <si>
    <t>TuS Mechernich 1897 e.V.</t>
  </si>
  <si>
    <t>Utecht</t>
  </si>
  <si>
    <t>Hennicken</t>
  </si>
  <si>
    <t>Geulen</t>
  </si>
  <si>
    <t>Bosshammer</t>
  </si>
  <si>
    <t>Elberfeld</t>
  </si>
  <si>
    <t>Klick</t>
  </si>
  <si>
    <t>SUS Bertlich</t>
  </si>
  <si>
    <t>Hövel</t>
  </si>
  <si>
    <t>TV Alpenglühn Balkhausen</t>
  </si>
  <si>
    <t>SCHNEIDER</t>
  </si>
  <si>
    <t>DR. BRÄITIGAM</t>
  </si>
  <si>
    <t>Claus</t>
  </si>
  <si>
    <t>TFG Köln Nippes</t>
  </si>
  <si>
    <t>ROEDER</t>
  </si>
  <si>
    <t>RAMGE</t>
  </si>
  <si>
    <t>SAUREN</t>
  </si>
  <si>
    <t>Hovener SV</t>
  </si>
  <si>
    <t>LORBACH</t>
  </si>
  <si>
    <t>MEHRING</t>
  </si>
  <si>
    <t>Maurice</t>
  </si>
  <si>
    <t>rurtalwerkstätten</t>
  </si>
  <si>
    <t>WEIßHOFF</t>
  </si>
  <si>
    <t>Collet</t>
  </si>
  <si>
    <t xml:space="preserve"> André</t>
  </si>
  <si>
    <t>Reijnen</t>
  </si>
  <si>
    <t xml:space="preserve"> John</t>
  </si>
  <si>
    <t>Bexiga</t>
  </si>
  <si>
    <t xml:space="preserve"> José</t>
  </si>
  <si>
    <t>Mönchengladbacher LG</t>
  </si>
  <si>
    <t>Isaac</t>
  </si>
  <si>
    <t>Wolter</t>
  </si>
  <si>
    <t xml:space="preserve"> Matthias</t>
  </si>
  <si>
    <t>Vermeeren</t>
  </si>
  <si>
    <t xml:space="preserve"> Ivo</t>
  </si>
  <si>
    <t>LG Vijlen</t>
  </si>
  <si>
    <t>Steffens</t>
  </si>
  <si>
    <t>ohne Verein</t>
  </si>
  <si>
    <t>Thüs</t>
  </si>
  <si>
    <t>SG Wenden</t>
  </si>
  <si>
    <t>Van Hattem</t>
  </si>
  <si>
    <t xml:space="preserve"> Oscar</t>
  </si>
  <si>
    <t>Vav veenendaal</t>
  </si>
  <si>
    <t>Rensinghoff</t>
  </si>
  <si>
    <t xml:space="preserve"> Patrick</t>
  </si>
  <si>
    <t>THR24</t>
  </si>
  <si>
    <t>Schäfers</t>
  </si>
  <si>
    <t>Crämer</t>
  </si>
  <si>
    <t>Team Lichtblicke</t>
  </si>
  <si>
    <t>Rambau</t>
  </si>
  <si>
    <t xml:space="preserve"> Horst</t>
  </si>
  <si>
    <t>SV Germania Dürwiß LA</t>
  </si>
  <si>
    <t>Preuß</t>
  </si>
  <si>
    <t>Fehrenbacher</t>
  </si>
  <si>
    <t>Esser</t>
  </si>
  <si>
    <t>Scheins</t>
  </si>
  <si>
    <t>Billmann</t>
  </si>
  <si>
    <t>Hellenbrand</t>
  </si>
  <si>
    <t xml:space="preserve"> Maurice</t>
  </si>
  <si>
    <t>Miladinovic</t>
  </si>
  <si>
    <t xml:space="preserve"> Mischa</t>
  </si>
  <si>
    <t>SC Berger Preuß</t>
  </si>
  <si>
    <t>Hicham</t>
  </si>
  <si>
    <t xml:space="preserve"> Fallah</t>
  </si>
  <si>
    <t>LG Hardtmühle</t>
  </si>
  <si>
    <t>Dirrichs</t>
  </si>
  <si>
    <t>Lustlauf mein Verein e.V.</t>
  </si>
  <si>
    <t>Fuß</t>
  </si>
  <si>
    <t>Wings</t>
  </si>
  <si>
    <t xml:space="preserve"> Gregor</t>
  </si>
  <si>
    <t>KG Narrengarde Dürwiß</t>
  </si>
  <si>
    <t>Schönborn</t>
  </si>
  <si>
    <t xml:space="preserve"> Wolfgang</t>
  </si>
  <si>
    <t>Trainer's Mondays Runners</t>
  </si>
  <si>
    <t>Liebert</t>
  </si>
  <si>
    <t>Storost</t>
  </si>
  <si>
    <t>Strube</t>
  </si>
  <si>
    <t>Schulte</t>
  </si>
  <si>
    <t>Kuper</t>
  </si>
  <si>
    <t>Jungbluth</t>
  </si>
  <si>
    <t xml:space="preserve"> Dietmar</t>
  </si>
  <si>
    <t>Weidenhaupt</t>
  </si>
  <si>
    <t>Bozek</t>
  </si>
  <si>
    <t>TSV Alemannia Aachen</t>
  </si>
  <si>
    <t>Ernst</t>
  </si>
  <si>
    <t xml:space="preserve"> Hans Leo</t>
  </si>
  <si>
    <t xml:space="preserve"> Franz-Dieter</t>
  </si>
  <si>
    <t>Hetke</t>
  </si>
  <si>
    <t>Ritzerfeld</t>
  </si>
  <si>
    <t xml:space="preserve"> Erik</t>
  </si>
  <si>
    <t>Kojtka</t>
  </si>
  <si>
    <t>BORGHOMS</t>
  </si>
  <si>
    <t>BRUSSEL</t>
  </si>
  <si>
    <t>DUCHATEAU</t>
  </si>
  <si>
    <t>BINKOM</t>
  </si>
  <si>
    <t>BALSAN</t>
  </si>
  <si>
    <t>LIÈGE</t>
  </si>
  <si>
    <t>D'AVELINO</t>
  </si>
  <si>
    <t>AYWAILLE</t>
  </si>
  <si>
    <t>VANDERELST</t>
  </si>
  <si>
    <t>KRAIINEM</t>
  </si>
  <si>
    <t>DUYSTER</t>
  </si>
  <si>
    <t>DAELEN</t>
  </si>
  <si>
    <t>Vincent</t>
  </si>
  <si>
    <t>HEUSY</t>
  </si>
  <si>
    <t>DERWAEL</t>
  </si>
  <si>
    <t>TILFF</t>
  </si>
  <si>
    <t>REINDERS</t>
  </si>
  <si>
    <t>RICHARD</t>
  </si>
  <si>
    <t>Yves</t>
  </si>
  <si>
    <t>KAUL</t>
  </si>
  <si>
    <t>KAHL</t>
  </si>
  <si>
    <t>CHENOT</t>
  </si>
  <si>
    <t>BADENBERG</t>
  </si>
  <si>
    <t>Bernard</t>
  </si>
  <si>
    <t>BATTICE</t>
  </si>
  <si>
    <t>Rsler</t>
  </si>
  <si>
    <t xml:space="preserve"> Denis</t>
  </si>
  <si>
    <t>25Minutes Kln</t>
  </si>
  <si>
    <t>Kil</t>
  </si>
  <si>
    <t xml:space="preserve"> Danny</t>
  </si>
  <si>
    <t>Brger</t>
  </si>
  <si>
    <t>Krah</t>
  </si>
  <si>
    <t>Dreesbach</t>
  </si>
  <si>
    <t>LC Weilerswist</t>
  </si>
  <si>
    <t>Gerkum</t>
  </si>
  <si>
    <t>Spix</t>
  </si>
  <si>
    <t xml:space="preserve"> Harry</t>
  </si>
  <si>
    <t>Run for Lai &amp; Paul</t>
  </si>
  <si>
    <t>Freywald</t>
  </si>
  <si>
    <t xml:space="preserve"> Eric</t>
  </si>
  <si>
    <t>Feuerwehr Dsseldorf</t>
  </si>
  <si>
    <t>Rheydt</t>
  </si>
  <si>
    <t>ADFC Mnchengladbach</t>
  </si>
  <si>
    <t>Bell</t>
  </si>
  <si>
    <t>Kurtz</t>
  </si>
  <si>
    <t xml:space="preserve"> Lothar</t>
  </si>
  <si>
    <t>BSG Westnetz</t>
  </si>
  <si>
    <t>Brste</t>
  </si>
  <si>
    <t>TuS 07 Oberlar</t>
  </si>
  <si>
    <t>Holste</t>
  </si>
  <si>
    <t>Lis</t>
  </si>
  <si>
    <t xml:space="preserve"> Adam</t>
  </si>
  <si>
    <t>Life Plus Team Anja&amp;Adam</t>
  </si>
  <si>
    <t>Lemal</t>
  </si>
  <si>
    <t>ALC Vieux-Cond</t>
  </si>
  <si>
    <t>Lauffreunde BKZ</t>
  </si>
  <si>
    <t>Volles</t>
  </si>
  <si>
    <t>Storms</t>
  </si>
  <si>
    <t>Feuerwehr Selfkant</t>
  </si>
  <si>
    <t>Klingen</t>
  </si>
  <si>
    <t>Meyers</t>
  </si>
  <si>
    <t>Feuerwehr Unterbruch</t>
  </si>
  <si>
    <t xml:space="preserve"> Winfried</t>
  </si>
  <si>
    <t>Kämpgen</t>
  </si>
  <si>
    <t>Buschmann</t>
  </si>
  <si>
    <t xml:space="preserve"> Jörn</t>
  </si>
  <si>
    <t>Bürschgens</t>
  </si>
  <si>
    <t>Trommlerkorps 1921 Unterbruch e.V.</t>
  </si>
  <si>
    <t>Pesch</t>
  </si>
  <si>
    <t>TuS Kreuzweingarten-Rheder</t>
  </si>
  <si>
    <t>Plum</t>
  </si>
  <si>
    <t>Gregor</t>
  </si>
  <si>
    <t>Göbbels</t>
  </si>
  <si>
    <t>Keller</t>
  </si>
  <si>
    <t>Duitsland</t>
  </si>
  <si>
    <t>Gerards</t>
  </si>
  <si>
    <t>vanDijk</t>
  </si>
  <si>
    <t>Albert</t>
  </si>
  <si>
    <t>Rousseau</t>
  </si>
  <si>
    <t>Atletiek Maastricht</t>
  </si>
  <si>
    <t>Vranken</t>
  </si>
  <si>
    <t>Harald</t>
  </si>
  <si>
    <t>Weert</t>
  </si>
  <si>
    <t>vanderMeulen</t>
  </si>
  <si>
    <t>Hesso</t>
  </si>
  <si>
    <t>DJK JS Herzogenrath</t>
  </si>
  <si>
    <t>Philippen</t>
  </si>
  <si>
    <t>TheTeamToBeat</t>
  </si>
  <si>
    <t>Lürken</t>
  </si>
  <si>
    <t>Dietmar</t>
  </si>
  <si>
    <t>Lustlauf e.V.</t>
  </si>
  <si>
    <t>Vergossen</t>
  </si>
  <si>
    <t>Hubert</t>
  </si>
  <si>
    <t>Vossen</t>
  </si>
  <si>
    <t>Arndt</t>
  </si>
  <si>
    <t>Kreistaler</t>
  </si>
  <si>
    <t>Moreno</t>
  </si>
  <si>
    <t>Carlos</t>
  </si>
  <si>
    <t>Alderath</t>
  </si>
  <si>
    <t>Brown</t>
  </si>
  <si>
    <t>Theissen</t>
  </si>
  <si>
    <t xml:space="preserve"> Bernd</t>
  </si>
  <si>
    <t>Mohr</t>
  </si>
  <si>
    <t xml:space="preserve"> Ulf</t>
  </si>
  <si>
    <t>Vietzke</t>
  </si>
  <si>
    <t>Giebel</t>
  </si>
  <si>
    <t>LSF Nordeifel</t>
  </si>
  <si>
    <t>Meuser</t>
  </si>
  <si>
    <t>Krings</t>
  </si>
  <si>
    <t>Outjens</t>
  </si>
  <si>
    <t>Wilden</t>
  </si>
  <si>
    <t>Effertz</t>
  </si>
  <si>
    <t xml:space="preserve"> Olaf</t>
  </si>
  <si>
    <t>Team Helmut Krings</t>
  </si>
  <si>
    <t>Voß</t>
  </si>
  <si>
    <t>Lammersdorf</t>
  </si>
  <si>
    <t>Ganser</t>
  </si>
  <si>
    <t>BSV TriTeam</t>
  </si>
  <si>
    <t>Odenthal</t>
  </si>
  <si>
    <t>Eichenauer</t>
  </si>
  <si>
    <t>Heck-Karhausen</t>
  </si>
  <si>
    <t>Wawra</t>
  </si>
  <si>
    <t>Menzel</t>
  </si>
  <si>
    <t>Mark</t>
  </si>
  <si>
    <t>TSV München Nord-Ost</t>
  </si>
  <si>
    <t>Lutterbach</t>
  </si>
  <si>
    <t>nautavis Runners</t>
  </si>
  <si>
    <t>Stupp</t>
  </si>
  <si>
    <t xml:space="preserve"> Norbert</t>
  </si>
  <si>
    <t>Gesamtschule Aldenhoven-Linnich</t>
  </si>
  <si>
    <t>Paulussen</t>
  </si>
  <si>
    <t>SIG</t>
  </si>
  <si>
    <t>Früh Kölsch Aachen</t>
  </si>
  <si>
    <t xml:space="preserve"> Willi</t>
  </si>
  <si>
    <t>TEAM TETZ</t>
  </si>
  <si>
    <t>Schmitt</t>
  </si>
  <si>
    <t>Jülicher TV 1885</t>
  </si>
  <si>
    <t>Defourny</t>
  </si>
  <si>
    <t>TV Weiden</t>
  </si>
  <si>
    <t>Fallah</t>
  </si>
  <si>
    <t xml:space="preserve"> Hicham</t>
  </si>
  <si>
    <t>LTB Aachen</t>
  </si>
  <si>
    <t>Bourguignon</t>
  </si>
  <si>
    <t>Sportgemeinschaft Sparkasse Aachen</t>
  </si>
  <si>
    <t>Hafke</t>
  </si>
  <si>
    <t>Lombardo</t>
  </si>
  <si>
    <t xml:space="preserve"> Thilo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</si>
</sst>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 Light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 Light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8" fillId="0" borderId="10" xfId="0" applyFont="1" applyBorder="1" applyAlignment="1">
      <alignment horizontal="left"/>
    </xf>
    <xf numFmtId="0" fontId="55" fillId="34" borderId="10" xfId="48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8" fillId="0" borderId="10" xfId="0" applyFont="1" applyBorder="1" applyAlignment="1">
      <alignment/>
    </xf>
    <xf numFmtId="0" fontId="56" fillId="35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9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wrapText="1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165" fontId="8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12" fillId="0" borderId="10" xfId="0" applyFont="1" applyBorder="1" applyAlignment="1" applyProtection="1">
      <alignment horizontal="left"/>
      <protection/>
    </xf>
    <xf numFmtId="1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2" fillId="0" borderId="10" xfId="0" applyFont="1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1" fillId="0" borderId="10" xfId="53" applyFont="1" applyBorder="1" applyAlignment="1">
      <alignment horizontal="left" vertical="top"/>
      <protection/>
    </xf>
    <xf numFmtId="0" fontId="62" fillId="0" borderId="10" xfId="53" applyFont="1" applyBorder="1" applyAlignment="1">
      <alignment horizontal="left" vertical="top"/>
      <protection/>
    </xf>
    <xf numFmtId="0" fontId="61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left"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152400</xdr:colOff>
      <xdr:row>160</xdr:row>
      <xdr:rowOff>180975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8036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566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:A18"/>
    </sheetView>
  </sheetViews>
  <sheetFormatPr defaultColWidth="0.85546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36" customWidth="1"/>
    <col min="9" max="9" width="5.8515625" style="36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0.85546875" style="3" customWidth="1"/>
  </cols>
  <sheetData>
    <row r="1" spans="1:48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0" t="s">
        <v>1</v>
      </c>
      <c r="J2" s="10" t="s">
        <v>0</v>
      </c>
      <c r="K2" s="39" t="s">
        <v>35</v>
      </c>
      <c r="L2" s="11" t="s">
        <v>16</v>
      </c>
      <c r="M2" s="11" t="s">
        <v>15</v>
      </c>
      <c r="N2" s="11" t="s">
        <v>17</v>
      </c>
      <c r="O2" s="40" t="s">
        <v>18</v>
      </c>
      <c r="P2" s="11" t="s">
        <v>19</v>
      </c>
      <c r="Q2" s="11" t="s">
        <v>20</v>
      </c>
      <c r="R2" s="40" t="s">
        <v>36</v>
      </c>
      <c r="S2" s="11" t="s">
        <v>10</v>
      </c>
      <c r="T2" s="11" t="s">
        <v>11</v>
      </c>
      <c r="U2" s="11" t="s">
        <v>21</v>
      </c>
      <c r="V2" s="40" t="s">
        <v>22</v>
      </c>
      <c r="W2" s="11" t="s">
        <v>13</v>
      </c>
      <c r="X2" s="11" t="s">
        <v>33</v>
      </c>
      <c r="Y2" s="11" t="s">
        <v>37</v>
      </c>
      <c r="Z2" s="11" t="s">
        <v>40</v>
      </c>
      <c r="AA2" s="11" t="s">
        <v>23</v>
      </c>
      <c r="AB2" s="11" t="s">
        <v>14</v>
      </c>
      <c r="AC2" s="11" t="s">
        <v>38</v>
      </c>
      <c r="AD2" s="11" t="s">
        <v>39</v>
      </c>
      <c r="AE2" s="11" t="s">
        <v>24</v>
      </c>
      <c r="AF2" s="40" t="s">
        <v>12</v>
      </c>
      <c r="AG2" s="40" t="s">
        <v>41</v>
      </c>
      <c r="AH2" s="40" t="s">
        <v>36</v>
      </c>
      <c r="AI2" s="11" t="s">
        <v>25</v>
      </c>
      <c r="AJ2" s="11" t="s">
        <v>42</v>
      </c>
      <c r="AK2" s="11" t="s">
        <v>26</v>
      </c>
      <c r="AL2" s="11" t="s">
        <v>43</v>
      </c>
      <c r="AM2" s="11" t="s">
        <v>28</v>
      </c>
      <c r="AN2" s="11" t="s">
        <v>27</v>
      </c>
      <c r="AO2" s="11" t="s">
        <v>32</v>
      </c>
      <c r="AP2" s="11" t="s">
        <v>44</v>
      </c>
      <c r="AQ2" s="11" t="s">
        <v>34</v>
      </c>
      <c r="AR2" s="11" t="s">
        <v>29</v>
      </c>
      <c r="AS2" s="11" t="s">
        <v>30</v>
      </c>
      <c r="AT2" s="11" t="s">
        <v>31</v>
      </c>
    </row>
    <row r="3" spans="1:49" s="1" customFormat="1" ht="13.5" customHeight="1">
      <c r="A3" s="53">
        <v>1</v>
      </c>
      <c r="B3" s="2">
        <f>SUM(K3:AW3)</f>
        <v>1515</v>
      </c>
      <c r="C3" s="17">
        <f>COUNT(K3:AW3)</f>
        <v>31</v>
      </c>
      <c r="D3" s="17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750</v>
      </c>
      <c r="E3" s="17">
        <f>IF(COUNT(K3:AW3)&lt;22,IF(COUNT(K3:AW3)&gt;14,(COUNT(K3:AW3)-15),0)*20,120)</f>
        <v>120</v>
      </c>
      <c r="F3" s="18">
        <f>D3+E3</f>
        <v>870</v>
      </c>
      <c r="G3" s="51" t="s">
        <v>121</v>
      </c>
      <c r="H3" s="19" t="s">
        <v>98</v>
      </c>
      <c r="I3" s="24">
        <v>1970</v>
      </c>
      <c r="J3" s="24" t="s">
        <v>122</v>
      </c>
      <c r="K3" s="3">
        <v>48</v>
      </c>
      <c r="L3" s="26">
        <v>46</v>
      </c>
      <c r="M3" s="16">
        <v>47</v>
      </c>
      <c r="N3" s="3">
        <v>50</v>
      </c>
      <c r="O3" s="3">
        <v>48</v>
      </c>
      <c r="P3" s="3">
        <v>48</v>
      </c>
      <c r="Q3" s="16">
        <v>47</v>
      </c>
      <c r="R3" s="3">
        <v>50</v>
      </c>
      <c r="S3" s="3">
        <v>50</v>
      </c>
      <c r="T3" s="3">
        <v>45</v>
      </c>
      <c r="U3" s="16">
        <v>48</v>
      </c>
      <c r="V3" s="16">
        <v>48</v>
      </c>
      <c r="W3" s="3">
        <v>49</v>
      </c>
      <c r="X3" s="3">
        <v>50</v>
      </c>
      <c r="Y3" s="3">
        <v>50</v>
      </c>
      <c r="Z3" s="3">
        <v>50</v>
      </c>
      <c r="AA3" s="3"/>
      <c r="AB3" s="3">
        <v>50</v>
      </c>
      <c r="AC3" s="16">
        <v>50</v>
      </c>
      <c r="AD3" s="16">
        <v>50</v>
      </c>
      <c r="AE3" s="16">
        <v>49</v>
      </c>
      <c r="AF3" s="3">
        <v>50</v>
      </c>
      <c r="AG3" s="3">
        <v>50</v>
      </c>
      <c r="AH3" s="3">
        <v>49</v>
      </c>
      <c r="AI3" s="3">
        <v>46</v>
      </c>
      <c r="AJ3" s="3"/>
      <c r="AK3" s="3"/>
      <c r="AL3" s="3">
        <v>50</v>
      </c>
      <c r="AM3" s="3">
        <v>49</v>
      </c>
      <c r="AN3" s="3">
        <v>49</v>
      </c>
      <c r="AO3" s="3">
        <v>50</v>
      </c>
      <c r="AP3" s="3"/>
      <c r="AQ3" s="16">
        <v>49</v>
      </c>
      <c r="AR3" s="3"/>
      <c r="AS3" s="26">
        <v>50</v>
      </c>
      <c r="AT3" s="3">
        <v>50</v>
      </c>
      <c r="AU3" s="5"/>
      <c r="AV3" s="5"/>
      <c r="AW3" s="2"/>
    </row>
    <row r="4" spans="1:49" s="1" customFormat="1" ht="13.5" customHeight="1">
      <c r="A4" s="53">
        <v>2</v>
      </c>
      <c r="B4" s="2">
        <f>SUM(K4:AW4)</f>
        <v>1066</v>
      </c>
      <c r="C4" s="17">
        <f>COUNT(K4:AW4)</f>
        <v>22</v>
      </c>
      <c r="D4" s="17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736</v>
      </c>
      <c r="E4" s="17">
        <f>IF(COUNT(K4:AW4)&lt;22,IF(COUNT(K4:AW4)&gt;14,(COUNT(K4:AW4)-15),0)*20,120)</f>
        <v>120</v>
      </c>
      <c r="F4" s="18">
        <f>D4+E4</f>
        <v>856</v>
      </c>
      <c r="G4" s="13" t="s">
        <v>226</v>
      </c>
      <c r="H4" s="19" t="s">
        <v>198</v>
      </c>
      <c r="I4" s="30">
        <v>1970</v>
      </c>
      <c r="J4" s="19" t="s">
        <v>227</v>
      </c>
      <c r="K4" s="3">
        <v>49</v>
      </c>
      <c r="L4" s="3">
        <v>49</v>
      </c>
      <c r="M4" s="3"/>
      <c r="N4" s="3">
        <v>49</v>
      </c>
      <c r="O4" s="3"/>
      <c r="P4" s="3"/>
      <c r="Q4" s="3"/>
      <c r="R4" s="3"/>
      <c r="S4" s="3"/>
      <c r="T4" s="3">
        <v>47</v>
      </c>
      <c r="U4" s="3"/>
      <c r="V4" s="3">
        <v>50</v>
      </c>
      <c r="W4" s="3">
        <v>48</v>
      </c>
      <c r="X4" s="3">
        <v>49</v>
      </c>
      <c r="Y4" s="3">
        <v>47</v>
      </c>
      <c r="Z4" s="3">
        <v>49</v>
      </c>
      <c r="AA4" s="3"/>
      <c r="AB4" s="16">
        <v>49</v>
      </c>
      <c r="AC4" s="3"/>
      <c r="AD4" s="3">
        <v>50</v>
      </c>
      <c r="AE4" s="16">
        <v>47</v>
      </c>
      <c r="AF4" s="3">
        <v>49</v>
      </c>
      <c r="AG4" s="3"/>
      <c r="AH4" s="3">
        <v>48</v>
      </c>
      <c r="AI4" s="3"/>
      <c r="AJ4" s="3"/>
      <c r="AK4" s="3"/>
      <c r="AL4" s="3">
        <v>49</v>
      </c>
      <c r="AM4" s="3">
        <v>48</v>
      </c>
      <c r="AN4" s="3">
        <v>48</v>
      </c>
      <c r="AO4" s="3">
        <v>49</v>
      </c>
      <c r="AP4" s="3"/>
      <c r="AQ4" s="3">
        <v>50</v>
      </c>
      <c r="AR4" s="3">
        <v>48</v>
      </c>
      <c r="AS4" s="16">
        <v>45</v>
      </c>
      <c r="AT4" s="3">
        <v>49</v>
      </c>
      <c r="AU4" s="3"/>
      <c r="AV4" s="5"/>
      <c r="AW4" s="2"/>
    </row>
    <row r="5" spans="1:49" s="1" customFormat="1" ht="13.5" customHeight="1">
      <c r="A5" s="53">
        <v>3</v>
      </c>
      <c r="B5" s="2">
        <f>SUM(K5:AW5)</f>
        <v>1000</v>
      </c>
      <c r="C5" s="17">
        <f>COUNT(K5:AW5)</f>
        <v>22</v>
      </c>
      <c r="D5" s="17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713</v>
      </c>
      <c r="E5" s="17">
        <f>IF(COUNT(K5:AW5)&lt;22,IF(COUNT(K5:AW5)&gt;14,(COUNT(K5:AW5)-15),0)*20,120)</f>
        <v>120</v>
      </c>
      <c r="F5" s="18">
        <f>D5+E5</f>
        <v>833</v>
      </c>
      <c r="G5" s="13" t="s">
        <v>129</v>
      </c>
      <c r="H5" s="19" t="s">
        <v>251</v>
      </c>
      <c r="I5" s="30">
        <v>1970</v>
      </c>
      <c r="J5" s="19" t="s">
        <v>130</v>
      </c>
      <c r="K5" s="3"/>
      <c r="L5" s="3">
        <v>43</v>
      </c>
      <c r="M5" s="16">
        <v>44</v>
      </c>
      <c r="N5" s="3"/>
      <c r="O5" s="3"/>
      <c r="P5" s="16">
        <v>28</v>
      </c>
      <c r="Q5" s="3">
        <v>49</v>
      </c>
      <c r="R5" s="3"/>
      <c r="S5" s="3">
        <v>48</v>
      </c>
      <c r="T5" s="3"/>
      <c r="U5" s="3"/>
      <c r="V5" s="16">
        <v>44</v>
      </c>
      <c r="W5" s="16">
        <v>45</v>
      </c>
      <c r="X5" s="16">
        <v>50</v>
      </c>
      <c r="Y5" s="16">
        <v>44</v>
      </c>
      <c r="Z5" s="3">
        <v>48</v>
      </c>
      <c r="AA5" s="3">
        <v>41</v>
      </c>
      <c r="AB5" s="26">
        <v>48</v>
      </c>
      <c r="AC5" s="16">
        <v>49</v>
      </c>
      <c r="AD5" s="26">
        <v>43</v>
      </c>
      <c r="AE5" s="3">
        <v>49</v>
      </c>
      <c r="AF5" s="3">
        <v>48</v>
      </c>
      <c r="AG5" s="3">
        <v>47</v>
      </c>
      <c r="AH5" s="3">
        <v>47</v>
      </c>
      <c r="AI5" s="3"/>
      <c r="AJ5" s="3"/>
      <c r="AK5" s="16"/>
      <c r="AL5" s="3">
        <v>46</v>
      </c>
      <c r="AM5" s="3">
        <v>46</v>
      </c>
      <c r="AN5" s="3"/>
      <c r="AO5" s="3"/>
      <c r="AP5" s="3"/>
      <c r="AQ5" s="16">
        <v>48</v>
      </c>
      <c r="AR5" s="3">
        <v>45</v>
      </c>
      <c r="AS5" s="3"/>
      <c r="AT5" s="3"/>
      <c r="AU5" s="3"/>
      <c r="AV5" s="5"/>
      <c r="AW5" s="2"/>
    </row>
    <row r="6" spans="1:49" s="1" customFormat="1" ht="13.5" customHeight="1">
      <c r="A6" s="53">
        <v>4</v>
      </c>
      <c r="B6" s="2">
        <f>SUM(K6:AW6)</f>
        <v>1090</v>
      </c>
      <c r="C6" s="17">
        <f>COUNT(K6:AW6)</f>
        <v>26</v>
      </c>
      <c r="D6" s="17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694</v>
      </c>
      <c r="E6" s="17">
        <f>IF(COUNT(K6:AW6)&lt;22,IF(COUNT(K6:AW6)&gt;14,(COUNT(K6:AW6)-15),0)*20,120)</f>
        <v>120</v>
      </c>
      <c r="F6" s="18">
        <f>D6+E6</f>
        <v>814</v>
      </c>
      <c r="G6" s="51" t="s">
        <v>82</v>
      </c>
      <c r="H6" s="24" t="s">
        <v>83</v>
      </c>
      <c r="I6" s="24">
        <v>1972</v>
      </c>
      <c r="J6" s="24"/>
      <c r="K6" s="3"/>
      <c r="L6" s="3">
        <v>31</v>
      </c>
      <c r="M6" s="5">
        <v>36</v>
      </c>
      <c r="N6" s="3">
        <v>44</v>
      </c>
      <c r="O6" s="3"/>
      <c r="P6" s="3">
        <v>45</v>
      </c>
      <c r="Q6" s="16">
        <v>37</v>
      </c>
      <c r="R6" s="3"/>
      <c r="S6" s="3">
        <v>46</v>
      </c>
      <c r="T6" s="3"/>
      <c r="U6" s="3">
        <v>48</v>
      </c>
      <c r="V6" s="3">
        <v>49</v>
      </c>
      <c r="W6" s="3">
        <v>46</v>
      </c>
      <c r="X6" s="3">
        <v>46</v>
      </c>
      <c r="Y6" s="16">
        <v>31</v>
      </c>
      <c r="Z6" s="3">
        <v>46</v>
      </c>
      <c r="AA6" s="3"/>
      <c r="AB6" s="3">
        <v>48</v>
      </c>
      <c r="AC6" s="3"/>
      <c r="AD6" s="3">
        <v>49</v>
      </c>
      <c r="AE6" s="3">
        <v>45</v>
      </c>
      <c r="AF6" s="16">
        <v>42</v>
      </c>
      <c r="AG6" s="3"/>
      <c r="AH6" s="3"/>
      <c r="AI6" s="3">
        <v>26</v>
      </c>
      <c r="AJ6" s="3">
        <v>44</v>
      </c>
      <c r="AK6" s="3"/>
      <c r="AL6" s="3">
        <v>43</v>
      </c>
      <c r="AM6" s="3">
        <v>39</v>
      </c>
      <c r="AN6" s="3">
        <v>45</v>
      </c>
      <c r="AO6" s="3">
        <v>45</v>
      </c>
      <c r="AP6" s="3"/>
      <c r="AQ6" s="3">
        <v>47</v>
      </c>
      <c r="AR6" s="3">
        <v>29</v>
      </c>
      <c r="AS6" s="26">
        <v>45</v>
      </c>
      <c r="AT6" s="3">
        <v>38</v>
      </c>
      <c r="AU6" s="3"/>
      <c r="AV6" s="5"/>
      <c r="AW6" s="17"/>
    </row>
    <row r="7" spans="1:49" s="1" customFormat="1" ht="13.5" customHeight="1">
      <c r="A7" s="53">
        <v>5</v>
      </c>
      <c r="B7" s="2">
        <f>SUM(K7:AW7)</f>
        <v>1009</v>
      </c>
      <c r="C7" s="17">
        <f>COUNT(K7:AW7)</f>
        <v>23</v>
      </c>
      <c r="D7" s="17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694</v>
      </c>
      <c r="E7" s="17">
        <f>IF(COUNT(K7:AW7)&lt;22,IF(COUNT(K7:AW7)&gt;14,(COUNT(K7:AW7)-15),0)*20,120)</f>
        <v>120</v>
      </c>
      <c r="F7" s="18">
        <f>D7+E7</f>
        <v>814</v>
      </c>
      <c r="G7" s="51" t="s">
        <v>67</v>
      </c>
      <c r="H7" s="24" t="s">
        <v>68</v>
      </c>
      <c r="I7" s="24">
        <v>1971</v>
      </c>
      <c r="J7" s="24" t="s">
        <v>48</v>
      </c>
      <c r="K7" s="5">
        <v>48</v>
      </c>
      <c r="L7" s="3">
        <v>37</v>
      </c>
      <c r="M7" s="5">
        <v>42</v>
      </c>
      <c r="N7" s="3"/>
      <c r="O7" s="3"/>
      <c r="P7" s="3">
        <v>46</v>
      </c>
      <c r="Q7" s="16">
        <v>41</v>
      </c>
      <c r="R7" s="3">
        <v>48</v>
      </c>
      <c r="S7" s="3"/>
      <c r="T7" s="3">
        <v>43</v>
      </c>
      <c r="U7" s="3"/>
      <c r="V7" s="16">
        <v>41</v>
      </c>
      <c r="W7" s="3">
        <v>47</v>
      </c>
      <c r="X7" s="3"/>
      <c r="Y7" s="3">
        <v>46</v>
      </c>
      <c r="Z7" s="3">
        <v>47</v>
      </c>
      <c r="AA7" s="3">
        <v>43</v>
      </c>
      <c r="AB7" s="3"/>
      <c r="AC7" s="3"/>
      <c r="AD7" s="3"/>
      <c r="AE7" s="3"/>
      <c r="AF7" s="3"/>
      <c r="AG7" s="3">
        <v>45</v>
      </c>
      <c r="AH7" s="3">
        <v>46</v>
      </c>
      <c r="AI7" s="3">
        <v>27</v>
      </c>
      <c r="AJ7" s="3">
        <v>48</v>
      </c>
      <c r="AK7" s="3"/>
      <c r="AL7" s="3">
        <v>44</v>
      </c>
      <c r="AM7" s="3">
        <v>43</v>
      </c>
      <c r="AN7" s="3">
        <v>47</v>
      </c>
      <c r="AO7" s="3">
        <v>48</v>
      </c>
      <c r="AP7" s="3"/>
      <c r="AQ7" s="16">
        <v>46</v>
      </c>
      <c r="AR7" s="3">
        <v>41</v>
      </c>
      <c r="AS7" s="3">
        <v>45</v>
      </c>
      <c r="AT7" s="3"/>
      <c r="AU7" s="3"/>
      <c r="AV7" s="5"/>
      <c r="AW7" s="2"/>
    </row>
    <row r="8" spans="1:49" s="1" customFormat="1" ht="13.5" customHeight="1">
      <c r="A8" s="53">
        <v>6</v>
      </c>
      <c r="B8" s="2">
        <f>SUM(K8:AW8)</f>
        <v>934</v>
      </c>
      <c r="C8" s="17">
        <f>COUNT(K8:AW8)</f>
        <v>22</v>
      </c>
      <c r="D8" s="17">
        <f>IF(COUNT(K8:AW8)&gt;0,LARGE(K8:AW8,1),0)+IF(COUNT(K8:AW8)&gt;1,LARGE(K8:AW8,2),0)+IF(COUNT(K8:AW8)&gt;2,LARGE(K8:AW8,3),0)+IF(COUNT(K8:AW8)&gt;3,LARGE(K8:AW8,4),0)+IF(COUNT(K8:AW8)&gt;4,LARGE(K8:AW8,5),0)+IF(COUNT(K8:AW8)&gt;5,LARGE(K8:AW8,6),0)+IF(COUNT(K8:AW8)&gt;6,LARGE(K8:AW8,7),0)+IF(COUNT(K8:AW8)&gt;7,LARGE(K8:AW8,8),0)+IF(COUNT(K8:AW8)&gt;8,LARGE(K8:AW8,9),0)+IF(COUNT(K8:AW8)&gt;9,LARGE(K8:AW8,10),0)+IF(COUNT(K8:AW8)&gt;10,LARGE(K8:AW8,11),0)+IF(COUNT(K8:AW8)&gt;11,LARGE(K8:AW8,12),0)+IF(COUNT(K8:AW8)&gt;12,LARGE(K8:AW8,13),0)+IF(COUNT(K8:AW8)&gt;13,LARGE(K8:AW8,14),0)+IF(COUNT(K8:AW8)&gt;14,LARGE(K8:AW8,15),0)</f>
        <v>693</v>
      </c>
      <c r="E8" s="17">
        <f>IF(COUNT(K8:AW8)&lt;22,IF(COUNT(K8:AW8)&gt;14,(COUNT(K8:AW8)-15),0)*20,120)</f>
        <v>120</v>
      </c>
      <c r="F8" s="18">
        <f>D8+E8</f>
        <v>813</v>
      </c>
      <c r="G8" s="51" t="s">
        <v>72</v>
      </c>
      <c r="H8" s="24" t="s">
        <v>73</v>
      </c>
      <c r="I8" s="24">
        <v>1970</v>
      </c>
      <c r="J8" s="24" t="s">
        <v>74</v>
      </c>
      <c r="K8" s="3"/>
      <c r="L8" s="16">
        <v>36</v>
      </c>
      <c r="M8" s="5">
        <v>40</v>
      </c>
      <c r="N8" s="3"/>
      <c r="O8" s="3"/>
      <c r="P8" s="3">
        <v>44</v>
      </c>
      <c r="Q8" s="3">
        <v>44</v>
      </c>
      <c r="R8" s="16">
        <v>47</v>
      </c>
      <c r="S8" s="3">
        <v>45</v>
      </c>
      <c r="T8" s="3">
        <v>42</v>
      </c>
      <c r="U8" s="3"/>
      <c r="V8" s="3">
        <v>48</v>
      </c>
      <c r="W8" s="3">
        <v>45</v>
      </c>
      <c r="X8" s="16">
        <v>45</v>
      </c>
      <c r="Y8" s="3"/>
      <c r="Z8" s="16">
        <v>47</v>
      </c>
      <c r="AA8" s="16"/>
      <c r="AB8" s="3">
        <v>49</v>
      </c>
      <c r="AC8" s="3">
        <v>47</v>
      </c>
      <c r="AD8" s="3"/>
      <c r="AE8" s="3">
        <v>46</v>
      </c>
      <c r="AF8" s="3"/>
      <c r="AG8" s="3"/>
      <c r="AH8" s="3">
        <v>45</v>
      </c>
      <c r="AI8" s="3">
        <v>0</v>
      </c>
      <c r="AJ8" s="3">
        <v>47</v>
      </c>
      <c r="AK8" s="3"/>
      <c r="AL8" s="3"/>
      <c r="AM8" s="3"/>
      <c r="AN8" s="3">
        <v>44</v>
      </c>
      <c r="AO8" s="3">
        <v>46</v>
      </c>
      <c r="AP8" s="3"/>
      <c r="AQ8" s="3">
        <v>48</v>
      </c>
      <c r="AR8" s="3">
        <v>36</v>
      </c>
      <c r="AS8" s="3">
        <v>43</v>
      </c>
      <c r="AT8" s="3"/>
      <c r="AU8" s="3"/>
      <c r="AV8" s="5"/>
      <c r="AW8" s="2"/>
    </row>
    <row r="9" spans="1:49" s="1" customFormat="1" ht="13.5" customHeight="1">
      <c r="A9" s="53">
        <v>7</v>
      </c>
      <c r="B9" s="2">
        <f>SUM(K9:AW9)</f>
        <v>951</v>
      </c>
      <c r="C9" s="17">
        <f>COUNT(K9:AW9)</f>
        <v>23</v>
      </c>
      <c r="D9" s="17">
        <f>IF(COUNT(K9:AW9)&gt;0,LARGE(K9:AW9,1),0)+IF(COUNT(K9:AW9)&gt;1,LARGE(K9:AW9,2),0)+IF(COUNT(K9:AW9)&gt;2,LARGE(K9:AW9,3),0)+IF(COUNT(K9:AW9)&gt;3,LARGE(K9:AW9,4),0)+IF(COUNT(K9:AW9)&gt;4,LARGE(K9:AW9,5),0)+IF(COUNT(K9:AW9)&gt;5,LARGE(K9:AW9,6),0)+IF(COUNT(K9:AW9)&gt;6,LARGE(K9:AW9,7),0)+IF(COUNT(K9:AW9)&gt;7,LARGE(K9:AW9,8),0)+IF(COUNT(K9:AW9)&gt;8,LARGE(K9:AW9,9),0)+IF(COUNT(K9:AW9)&gt;9,LARGE(K9:AW9,10),0)+IF(COUNT(K9:AW9)&gt;10,LARGE(K9:AW9,11),0)+IF(COUNT(K9:AW9)&gt;11,LARGE(K9:AW9,12),0)+IF(COUNT(K9:AW9)&gt;12,LARGE(K9:AW9,13),0)+IF(COUNT(K9:AW9)&gt;13,LARGE(K9:AW9,14),0)+IF(COUNT(K9:AW9)&gt;14,LARGE(K9:AW9,15),0)</f>
        <v>669</v>
      </c>
      <c r="E9" s="17">
        <f>IF(COUNT(K9:AW9)&lt;22,IF(COUNT(K9:AW9)&gt;14,(COUNT(K9:AW9)-15),0)*20,120)</f>
        <v>120</v>
      </c>
      <c r="F9" s="18">
        <f>D9+E9</f>
        <v>789</v>
      </c>
      <c r="G9" s="51" t="s">
        <v>75</v>
      </c>
      <c r="H9" s="24" t="s">
        <v>76</v>
      </c>
      <c r="I9" s="24">
        <v>1972</v>
      </c>
      <c r="J9" s="24" t="s">
        <v>14</v>
      </c>
      <c r="K9" s="3">
        <v>45</v>
      </c>
      <c r="L9" s="3">
        <v>26</v>
      </c>
      <c r="M9" s="3">
        <v>39</v>
      </c>
      <c r="N9" s="3"/>
      <c r="O9" s="3">
        <v>30</v>
      </c>
      <c r="P9" s="3"/>
      <c r="Q9" s="16">
        <v>39</v>
      </c>
      <c r="R9" s="16">
        <v>32</v>
      </c>
      <c r="S9" s="16">
        <v>44</v>
      </c>
      <c r="T9" s="3">
        <v>41</v>
      </c>
      <c r="U9" s="3"/>
      <c r="V9" s="16">
        <v>39</v>
      </c>
      <c r="W9" s="3"/>
      <c r="X9" s="16">
        <v>48</v>
      </c>
      <c r="Y9" s="16">
        <v>40</v>
      </c>
      <c r="Z9" s="16">
        <v>46</v>
      </c>
      <c r="AA9" s="3">
        <v>40</v>
      </c>
      <c r="AB9" s="26">
        <v>47</v>
      </c>
      <c r="AC9" s="3">
        <v>48</v>
      </c>
      <c r="AD9" s="26">
        <v>44</v>
      </c>
      <c r="AE9" s="16">
        <v>44</v>
      </c>
      <c r="AF9" s="3"/>
      <c r="AG9" s="3"/>
      <c r="AH9" s="3"/>
      <c r="AI9" s="3">
        <v>37</v>
      </c>
      <c r="AJ9" s="16">
        <v>43</v>
      </c>
      <c r="AK9" s="26"/>
      <c r="AL9" s="3"/>
      <c r="AM9" s="3"/>
      <c r="AN9" s="3"/>
      <c r="AO9" s="3"/>
      <c r="AP9" s="3"/>
      <c r="AQ9" s="26">
        <v>47</v>
      </c>
      <c r="AR9" s="3">
        <v>42</v>
      </c>
      <c r="AS9" s="16">
        <v>43</v>
      </c>
      <c r="AT9" s="3">
        <v>47</v>
      </c>
      <c r="AU9" s="3"/>
      <c r="AV9" s="5"/>
      <c r="AW9" s="2"/>
    </row>
    <row r="10" spans="1:49" s="1" customFormat="1" ht="13.5" customHeight="1">
      <c r="A10" s="53">
        <v>8</v>
      </c>
      <c r="B10" s="2">
        <f>SUM(K10:AW10)</f>
        <v>787</v>
      </c>
      <c r="C10" s="17">
        <f>COUNT(K10:AW10)</f>
        <v>16</v>
      </c>
      <c r="D10" s="17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744</v>
      </c>
      <c r="E10" s="17">
        <f>IF(COUNT(K10:AW10)&lt;22,IF(COUNT(K10:AW10)&gt;14,(COUNT(K10:AW10)-15),0)*20,120)</f>
        <v>20</v>
      </c>
      <c r="F10" s="18">
        <f>D10+E10</f>
        <v>764</v>
      </c>
      <c r="G10" s="51" t="s">
        <v>46</v>
      </c>
      <c r="H10" s="24" t="s">
        <v>47</v>
      </c>
      <c r="I10" s="24">
        <v>1969</v>
      </c>
      <c r="J10" s="24" t="s">
        <v>48</v>
      </c>
      <c r="K10" s="38">
        <v>50</v>
      </c>
      <c r="L10" s="5"/>
      <c r="M10" s="5">
        <v>50</v>
      </c>
      <c r="N10" s="13">
        <v>49</v>
      </c>
      <c r="O10" s="5"/>
      <c r="P10" s="13">
        <v>43</v>
      </c>
      <c r="Q10" s="5"/>
      <c r="R10" s="5"/>
      <c r="S10" s="13">
        <v>49</v>
      </c>
      <c r="T10" s="5">
        <v>49</v>
      </c>
      <c r="U10" s="5"/>
      <c r="V10" s="13">
        <v>50</v>
      </c>
      <c r="W10" s="5"/>
      <c r="X10" s="5"/>
      <c r="Y10" s="5"/>
      <c r="Z10" s="5"/>
      <c r="AA10" s="13"/>
      <c r="AB10" s="13">
        <v>50</v>
      </c>
      <c r="AC10" s="14"/>
      <c r="AD10" s="28"/>
      <c r="AE10" s="5"/>
      <c r="AF10" s="5"/>
      <c r="AG10" s="5"/>
      <c r="AH10" s="5"/>
      <c r="AI10" s="5">
        <v>48</v>
      </c>
      <c r="AJ10" s="5"/>
      <c r="AK10" s="13"/>
      <c r="AL10" s="13">
        <v>50</v>
      </c>
      <c r="AM10" s="13">
        <v>50</v>
      </c>
      <c r="AN10" s="5">
        <v>50</v>
      </c>
      <c r="AO10" s="5"/>
      <c r="AP10" s="5"/>
      <c r="AQ10" s="28">
        <v>50</v>
      </c>
      <c r="AR10" s="5">
        <v>50</v>
      </c>
      <c r="AS10" s="13">
        <v>50</v>
      </c>
      <c r="AT10" s="5">
        <v>49</v>
      </c>
      <c r="AU10" s="3"/>
      <c r="AV10" s="5"/>
      <c r="AW10" s="2"/>
    </row>
    <row r="11" spans="1:49" s="1" customFormat="1" ht="13.5" customHeight="1">
      <c r="A11" s="53">
        <v>9</v>
      </c>
      <c r="B11" s="2">
        <f>SUM(K11:AW11)</f>
        <v>770</v>
      </c>
      <c r="C11" s="17">
        <f>COUNT(K11:AW11)</f>
        <v>18</v>
      </c>
      <c r="D11" s="17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678</v>
      </c>
      <c r="E11" s="17">
        <f>IF(COUNT(K11:AW11)&lt;22,IF(COUNT(K11:AW11)&gt;14,(COUNT(K11:AW11)-15),0)*20,120)</f>
        <v>60</v>
      </c>
      <c r="F11" s="18">
        <f>D11+E11</f>
        <v>738</v>
      </c>
      <c r="G11" s="51" t="s">
        <v>151</v>
      </c>
      <c r="H11" s="19" t="s">
        <v>152</v>
      </c>
      <c r="I11" s="24">
        <v>1972</v>
      </c>
      <c r="J11" s="24" t="s">
        <v>122</v>
      </c>
      <c r="K11" s="3"/>
      <c r="L11" s="16">
        <v>35</v>
      </c>
      <c r="M11" s="16">
        <v>32</v>
      </c>
      <c r="N11" s="3">
        <v>45</v>
      </c>
      <c r="O11" s="3"/>
      <c r="P11" s="3"/>
      <c r="Q11" s="3">
        <v>46</v>
      </c>
      <c r="R11" s="3"/>
      <c r="S11" s="3"/>
      <c r="T11" s="3"/>
      <c r="U11" s="3"/>
      <c r="V11" s="3"/>
      <c r="W11" s="3"/>
      <c r="X11" s="3">
        <v>44</v>
      </c>
      <c r="Y11" s="3"/>
      <c r="Z11" s="3"/>
      <c r="AA11" s="3"/>
      <c r="AB11" s="16"/>
      <c r="AC11" s="16">
        <v>48</v>
      </c>
      <c r="AD11" s="3">
        <v>48</v>
      </c>
      <c r="AE11" s="3">
        <v>47</v>
      </c>
      <c r="AF11" s="16">
        <v>45</v>
      </c>
      <c r="AG11" s="3">
        <v>46</v>
      </c>
      <c r="AH11" s="3"/>
      <c r="AI11" s="3">
        <v>25</v>
      </c>
      <c r="AJ11" s="3">
        <v>46</v>
      </c>
      <c r="AK11" s="3"/>
      <c r="AL11" s="16">
        <v>44</v>
      </c>
      <c r="AM11" s="3">
        <v>42</v>
      </c>
      <c r="AN11" s="16">
        <v>44</v>
      </c>
      <c r="AO11" s="3">
        <v>47</v>
      </c>
      <c r="AP11" s="3"/>
      <c r="AQ11" s="3"/>
      <c r="AR11" s="3"/>
      <c r="AS11" s="16">
        <v>40</v>
      </c>
      <c r="AT11" s="3">
        <v>46</v>
      </c>
      <c r="AU11" s="3"/>
      <c r="AV11" s="5"/>
      <c r="AW11" s="2"/>
    </row>
    <row r="12" spans="1:49" s="1" customFormat="1" ht="13.5" customHeight="1">
      <c r="A12" s="53">
        <v>10</v>
      </c>
      <c r="B12" s="2">
        <f>SUM(K12:AW12)</f>
        <v>648</v>
      </c>
      <c r="C12" s="17">
        <f>COUNT(K12:AW12)</f>
        <v>17</v>
      </c>
      <c r="D12" s="17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622</v>
      </c>
      <c r="E12" s="17">
        <f>IF(COUNT(K12:AW12)&lt;22,IF(COUNT(K12:AW12)&gt;14,(COUNT(K12:AW12)-15),0)*20,120)</f>
        <v>40</v>
      </c>
      <c r="F12" s="18">
        <f>D12+E12</f>
        <v>662</v>
      </c>
      <c r="G12" s="51" t="s">
        <v>92</v>
      </c>
      <c r="H12" s="24" t="s">
        <v>93</v>
      </c>
      <c r="I12" s="24">
        <v>1968</v>
      </c>
      <c r="J12" s="24" t="s">
        <v>94</v>
      </c>
      <c r="K12" s="3">
        <v>46</v>
      </c>
      <c r="L12" s="3">
        <v>43</v>
      </c>
      <c r="M12" s="3">
        <v>31</v>
      </c>
      <c r="N12" s="3"/>
      <c r="O12" s="16"/>
      <c r="P12" s="3"/>
      <c r="Q12" s="3">
        <v>43</v>
      </c>
      <c r="R12" s="3"/>
      <c r="S12" s="3"/>
      <c r="T12" s="3">
        <v>32</v>
      </c>
      <c r="U12" s="3">
        <v>44</v>
      </c>
      <c r="V12" s="3">
        <v>46</v>
      </c>
      <c r="W12" s="3">
        <v>44</v>
      </c>
      <c r="X12" s="3">
        <v>42</v>
      </c>
      <c r="Y12" s="3">
        <v>40</v>
      </c>
      <c r="Z12" s="3"/>
      <c r="AA12" s="3">
        <v>38</v>
      </c>
      <c r="AB12" s="3"/>
      <c r="AC12" s="3"/>
      <c r="AD12" s="3"/>
      <c r="AE12" s="3"/>
      <c r="AF12" s="3">
        <v>47</v>
      </c>
      <c r="AG12" s="3"/>
      <c r="AH12" s="3">
        <v>44</v>
      </c>
      <c r="AI12" s="3">
        <v>4</v>
      </c>
      <c r="AJ12" s="3"/>
      <c r="AK12" s="3"/>
      <c r="AL12" s="3"/>
      <c r="AM12" s="3"/>
      <c r="AN12" s="3">
        <v>41</v>
      </c>
      <c r="AO12" s="3"/>
      <c r="AP12" s="3"/>
      <c r="AQ12" s="3"/>
      <c r="AR12" s="3">
        <v>22</v>
      </c>
      <c r="AS12" s="3"/>
      <c r="AT12" s="3">
        <v>41</v>
      </c>
      <c r="AU12" s="3"/>
      <c r="AV12" s="5"/>
      <c r="AW12" s="2"/>
    </row>
    <row r="13" spans="1:49" s="1" customFormat="1" ht="13.5" customHeight="1">
      <c r="A13" s="53">
        <v>11</v>
      </c>
      <c r="B13" s="2">
        <f>SUM(K13:AW13)</f>
        <v>643</v>
      </c>
      <c r="C13" s="17">
        <f>COUNT(K13:AW13)</f>
        <v>14</v>
      </c>
      <c r="D13" s="17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643</v>
      </c>
      <c r="E13" s="17">
        <f>IF(COUNT(K13:AW13)&lt;22,IF(COUNT(K13:AW13)&gt;14,(COUNT(K13:AW13)-15),0)*20,120)</f>
        <v>0</v>
      </c>
      <c r="F13" s="18">
        <f>D13+E13</f>
        <v>643</v>
      </c>
      <c r="G13" s="13" t="s">
        <v>309</v>
      </c>
      <c r="H13" s="19" t="s">
        <v>299</v>
      </c>
      <c r="I13" s="30">
        <v>1971</v>
      </c>
      <c r="J13" s="19" t="s">
        <v>310</v>
      </c>
      <c r="K13" s="3"/>
      <c r="L13" s="16">
        <v>44</v>
      </c>
      <c r="M13" s="3"/>
      <c r="N13" s="16">
        <v>48</v>
      </c>
      <c r="O13" s="3"/>
      <c r="P13" s="3"/>
      <c r="Q13" s="16">
        <v>43</v>
      </c>
      <c r="R13" s="3">
        <v>49</v>
      </c>
      <c r="S13" s="3">
        <v>49</v>
      </c>
      <c r="T13" s="3"/>
      <c r="U13" s="3"/>
      <c r="V13" s="3"/>
      <c r="W13" s="3"/>
      <c r="X13" s="3"/>
      <c r="Y13" s="3">
        <v>44</v>
      </c>
      <c r="Z13" s="3"/>
      <c r="AA13" s="3"/>
      <c r="AB13" s="3"/>
      <c r="AC13" s="3"/>
      <c r="AD13" s="3"/>
      <c r="AE13" s="3"/>
      <c r="AF13" s="3"/>
      <c r="AG13" s="3"/>
      <c r="AH13" s="3"/>
      <c r="AI13" s="3">
        <v>30</v>
      </c>
      <c r="AJ13" s="3">
        <v>49</v>
      </c>
      <c r="AK13" s="3"/>
      <c r="AL13" s="16">
        <v>47</v>
      </c>
      <c r="AM13" s="3">
        <v>47</v>
      </c>
      <c r="AN13" s="16">
        <v>47</v>
      </c>
      <c r="AO13" s="3"/>
      <c r="AP13" s="3"/>
      <c r="AQ13" s="3">
        <v>49</v>
      </c>
      <c r="AR13" s="3">
        <v>49</v>
      </c>
      <c r="AS13" s="3">
        <v>48</v>
      </c>
      <c r="AT13" s="3"/>
      <c r="AU13" s="3"/>
      <c r="AV13" s="5"/>
      <c r="AW13" s="2"/>
    </row>
    <row r="14" spans="1:49" s="1" customFormat="1" ht="13.5" customHeight="1">
      <c r="A14" s="53">
        <v>12</v>
      </c>
      <c r="B14" s="2">
        <f>SUM(K14:AW14)</f>
        <v>624</v>
      </c>
      <c r="C14" s="17">
        <f>COUNT(K14:AW14)</f>
        <v>15</v>
      </c>
      <c r="D14" s="17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624</v>
      </c>
      <c r="E14" s="17">
        <f>IF(COUNT(K14:AW14)&lt;22,IF(COUNT(K14:AW14)&gt;14,(COUNT(K14:AW14)-15),0)*20,120)</f>
        <v>0</v>
      </c>
      <c r="F14" s="18">
        <f>D14+E14</f>
        <v>624</v>
      </c>
      <c r="G14" s="51" t="s">
        <v>62</v>
      </c>
      <c r="H14" s="24" t="s">
        <v>63</v>
      </c>
      <c r="I14" s="24">
        <v>1972</v>
      </c>
      <c r="J14" s="24" t="s">
        <v>64</v>
      </c>
      <c r="K14" s="3"/>
      <c r="L14" s="3">
        <v>47</v>
      </c>
      <c r="M14" s="5">
        <v>44</v>
      </c>
      <c r="N14" s="3">
        <v>48</v>
      </c>
      <c r="O14" s="3"/>
      <c r="P14" s="3"/>
      <c r="Q14" s="16">
        <v>42</v>
      </c>
      <c r="R14" s="16">
        <v>33</v>
      </c>
      <c r="S14" s="16">
        <v>35</v>
      </c>
      <c r="T14" s="3">
        <v>38</v>
      </c>
      <c r="U14" s="3"/>
      <c r="V14" s="16">
        <v>29</v>
      </c>
      <c r="W14" s="3"/>
      <c r="X14" s="16">
        <v>47</v>
      </c>
      <c r="Y14" s="16">
        <v>29</v>
      </c>
      <c r="Z14" s="16"/>
      <c r="AA14" s="16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45</v>
      </c>
      <c r="AM14" s="3">
        <v>45</v>
      </c>
      <c r="AN14" s="3"/>
      <c r="AO14" s="3"/>
      <c r="AP14" s="3"/>
      <c r="AQ14" s="16">
        <v>47</v>
      </c>
      <c r="AR14" s="3">
        <v>47</v>
      </c>
      <c r="AS14" s="3"/>
      <c r="AT14" s="3">
        <v>48</v>
      </c>
      <c r="AU14" s="3"/>
      <c r="AV14" s="5"/>
      <c r="AW14" s="2"/>
    </row>
    <row r="15" spans="1:49" s="1" customFormat="1" ht="13.5" customHeight="1">
      <c r="A15" s="53">
        <v>13</v>
      </c>
      <c r="B15" s="2">
        <f>SUM(K15:AW15)</f>
        <v>526</v>
      </c>
      <c r="C15" s="17">
        <f>COUNT(K15:AW15)</f>
        <v>16</v>
      </c>
      <c r="D15" s="17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509</v>
      </c>
      <c r="E15" s="17">
        <f>IF(COUNT(K15:AW15)&lt;22,IF(COUNT(K15:AW15)&gt;14,(COUNT(K15:AW15)-15),0)*20,120)</f>
        <v>20</v>
      </c>
      <c r="F15" s="18">
        <f>D15+E15</f>
        <v>529</v>
      </c>
      <c r="G15" s="51" t="s">
        <v>167</v>
      </c>
      <c r="H15" s="19" t="s">
        <v>53</v>
      </c>
      <c r="I15" s="24">
        <v>1970</v>
      </c>
      <c r="J15" s="24"/>
      <c r="K15" s="3"/>
      <c r="L15" s="3">
        <v>17</v>
      </c>
      <c r="M15" s="16">
        <v>25</v>
      </c>
      <c r="N15" s="3"/>
      <c r="O15" s="3"/>
      <c r="P15" s="3"/>
      <c r="Q15" s="3"/>
      <c r="R15" s="3"/>
      <c r="S15" s="16">
        <v>34</v>
      </c>
      <c r="T15" s="3"/>
      <c r="U15" s="16">
        <v>40</v>
      </c>
      <c r="V15" s="3"/>
      <c r="W15" s="16">
        <v>32</v>
      </c>
      <c r="X15" s="3"/>
      <c r="Y15" s="16">
        <v>18</v>
      </c>
      <c r="Z15" s="16">
        <v>41</v>
      </c>
      <c r="AA15" s="3"/>
      <c r="AB15" s="26">
        <v>40</v>
      </c>
      <c r="AC15" s="3"/>
      <c r="AD15" s="26">
        <v>40</v>
      </c>
      <c r="AE15" s="16">
        <v>34</v>
      </c>
      <c r="AF15" s="3">
        <v>46</v>
      </c>
      <c r="AG15" s="3"/>
      <c r="AH15" s="16">
        <v>32</v>
      </c>
      <c r="AI15" s="3"/>
      <c r="AJ15" s="3"/>
      <c r="AK15" s="3"/>
      <c r="AL15" s="16">
        <v>34</v>
      </c>
      <c r="AM15" s="3">
        <v>35</v>
      </c>
      <c r="AN15" s="3"/>
      <c r="AO15" s="3"/>
      <c r="AP15" s="3"/>
      <c r="AQ15" s="3"/>
      <c r="AR15" s="3">
        <v>19</v>
      </c>
      <c r="AS15" s="26">
        <v>39</v>
      </c>
      <c r="AT15" s="3"/>
      <c r="AU15" s="3"/>
      <c r="AV15" s="5"/>
      <c r="AW15" s="2"/>
    </row>
    <row r="16" spans="1:49" s="1" customFormat="1" ht="13.5" customHeight="1">
      <c r="A16" s="53">
        <v>14</v>
      </c>
      <c r="B16" s="2">
        <f>SUM(K16:AW16)</f>
        <v>451</v>
      </c>
      <c r="C16" s="17">
        <f>COUNT(K16:AW16)</f>
        <v>16</v>
      </c>
      <c r="D16" s="17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451</v>
      </c>
      <c r="E16" s="17">
        <f>IF(COUNT(K16:AW16)&lt;22,IF(COUNT(K16:AW16)&gt;14,(COUNT(K16:AW16)-15),0)*20,120)</f>
        <v>20</v>
      </c>
      <c r="F16" s="18">
        <f>D16+E16</f>
        <v>471</v>
      </c>
      <c r="G16" s="51" t="s">
        <v>108</v>
      </c>
      <c r="H16" s="24" t="s">
        <v>109</v>
      </c>
      <c r="I16" s="24">
        <v>1971</v>
      </c>
      <c r="J16" s="24" t="s">
        <v>110</v>
      </c>
      <c r="K16" s="3">
        <v>39</v>
      </c>
      <c r="L16" s="16">
        <v>9</v>
      </c>
      <c r="M16" s="3">
        <v>23</v>
      </c>
      <c r="N16" s="16">
        <v>39</v>
      </c>
      <c r="O16" s="3">
        <v>4</v>
      </c>
      <c r="P16" s="16">
        <v>0</v>
      </c>
      <c r="Q16" s="16">
        <v>29</v>
      </c>
      <c r="R16" s="3"/>
      <c r="S16" s="3"/>
      <c r="T16" s="3"/>
      <c r="U16" s="16">
        <v>39</v>
      </c>
      <c r="V16" s="16">
        <v>24</v>
      </c>
      <c r="W16" s="16">
        <v>33</v>
      </c>
      <c r="X16" s="3"/>
      <c r="Y16" s="16">
        <v>21</v>
      </c>
      <c r="Z16" s="16">
        <v>40</v>
      </c>
      <c r="AA16" s="3"/>
      <c r="AB16" s="16"/>
      <c r="AC16" s="3"/>
      <c r="AD16" s="16"/>
      <c r="AE16" s="3"/>
      <c r="AF16" s="3"/>
      <c r="AG16" s="3"/>
      <c r="AH16" s="3"/>
      <c r="AI16" s="3"/>
      <c r="AJ16" s="3">
        <v>39</v>
      </c>
      <c r="AK16" s="3"/>
      <c r="AL16" s="16">
        <v>35</v>
      </c>
      <c r="AM16" s="3"/>
      <c r="AN16" s="16">
        <v>39</v>
      </c>
      <c r="AO16" s="16">
        <v>38</v>
      </c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53">
        <v>15</v>
      </c>
      <c r="B17" s="2">
        <f>SUM(K17:AW17)</f>
        <v>383</v>
      </c>
      <c r="C17" s="17">
        <f>COUNT(K17:AW17)</f>
        <v>10</v>
      </c>
      <c r="D17" s="17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383</v>
      </c>
      <c r="E17" s="17">
        <f>IF(COUNT(K17:AW17)&lt;22,IF(COUNT(K17:AW17)&gt;14,(COUNT(K17:AW17)-15),0)*20,120)</f>
        <v>0</v>
      </c>
      <c r="F17" s="18">
        <f>D17+E17</f>
        <v>383</v>
      </c>
      <c r="G17" s="65" t="s">
        <v>407</v>
      </c>
      <c r="H17" s="27" t="s">
        <v>61</v>
      </c>
      <c r="I17" s="30">
        <v>1969</v>
      </c>
      <c r="J17" s="27" t="s">
        <v>24</v>
      </c>
      <c r="K17" s="3"/>
      <c r="L17" s="3"/>
      <c r="M17" s="5"/>
      <c r="N17" s="16">
        <v>42</v>
      </c>
      <c r="O17" s="3"/>
      <c r="P17" s="16">
        <v>15</v>
      </c>
      <c r="Q17" s="3"/>
      <c r="R17" s="3"/>
      <c r="S17" s="16">
        <v>38</v>
      </c>
      <c r="T17" s="3"/>
      <c r="U17" s="3"/>
      <c r="V17" s="3"/>
      <c r="W17" s="3"/>
      <c r="X17" s="3">
        <v>43</v>
      </c>
      <c r="Y17" s="3"/>
      <c r="Z17" s="16">
        <v>43</v>
      </c>
      <c r="AA17" s="3"/>
      <c r="AB17" s="3"/>
      <c r="AC17" s="3"/>
      <c r="AD17" s="16">
        <v>43</v>
      </c>
      <c r="AE17" s="3"/>
      <c r="AF17" s="16">
        <v>37</v>
      </c>
      <c r="AG17" s="3">
        <v>43</v>
      </c>
      <c r="AH17" s="3"/>
      <c r="AI17" s="3"/>
      <c r="AJ17" s="3">
        <v>43</v>
      </c>
      <c r="AK17" s="3"/>
      <c r="AL17" s="3"/>
      <c r="AM17" s="3">
        <v>36</v>
      </c>
      <c r="AN17" s="3"/>
      <c r="AO17" s="3"/>
      <c r="AP17" s="3"/>
      <c r="AQ17" s="3"/>
      <c r="AR17" s="3"/>
      <c r="AS17" s="3"/>
      <c r="AT17" s="3"/>
      <c r="AU17" s="3"/>
      <c r="AV17" s="3"/>
      <c r="AW17" s="2"/>
    </row>
    <row r="18" spans="1:49" s="1" customFormat="1" ht="13.5" customHeight="1">
      <c r="A18" s="53">
        <v>16</v>
      </c>
      <c r="B18" s="2">
        <f>SUM(K18:AW18)</f>
        <v>374</v>
      </c>
      <c r="C18" s="17">
        <f>COUNT(K18:AW18)</f>
        <v>10</v>
      </c>
      <c r="D18" s="17">
        <f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+IF(COUNT(K18:AW18)&gt;14,LARGE(K18:AW18,15),0)</f>
        <v>374</v>
      </c>
      <c r="E18" s="17">
        <f>IF(COUNT(K18:AW18)&lt;22,IF(COUNT(K18:AW18)&gt;14,(COUNT(K18:AW18)-15),0)*20,120)</f>
        <v>0</v>
      </c>
      <c r="F18" s="18">
        <f>D18+E18</f>
        <v>374</v>
      </c>
      <c r="G18" s="65" t="s">
        <v>408</v>
      </c>
      <c r="H18" s="27" t="s">
        <v>409</v>
      </c>
      <c r="I18" s="30">
        <v>1970</v>
      </c>
      <c r="J18" s="27" t="s">
        <v>24</v>
      </c>
      <c r="K18" s="3"/>
      <c r="L18" s="3"/>
      <c r="M18" s="3"/>
      <c r="N18" s="16">
        <v>41</v>
      </c>
      <c r="O18" s="3"/>
      <c r="P18" s="16">
        <v>16</v>
      </c>
      <c r="Q18" s="16">
        <v>35</v>
      </c>
      <c r="R18" s="3"/>
      <c r="S18" s="16">
        <v>43</v>
      </c>
      <c r="T18" s="3"/>
      <c r="U18" s="3"/>
      <c r="V18" s="3"/>
      <c r="W18" s="3"/>
      <c r="X18" s="16">
        <v>41</v>
      </c>
      <c r="Y18" s="3"/>
      <c r="Z18" s="16">
        <v>44</v>
      </c>
      <c r="AA18" s="3"/>
      <c r="AB18" s="3"/>
      <c r="AC18" s="3"/>
      <c r="AD18" s="3"/>
      <c r="AE18" s="3"/>
      <c r="AF18" s="16">
        <v>39</v>
      </c>
      <c r="AG18" s="3">
        <v>44</v>
      </c>
      <c r="AH18" s="3"/>
      <c r="AI18" s="3">
        <v>31</v>
      </c>
      <c r="AJ18" s="3"/>
      <c r="AK18" s="3"/>
      <c r="AL18" s="3"/>
      <c r="AM18" s="3">
        <v>40</v>
      </c>
      <c r="AN18" s="3"/>
      <c r="AO18" s="3"/>
      <c r="AP18" s="3"/>
      <c r="AQ18" s="3"/>
      <c r="AR18" s="3"/>
      <c r="AS18" s="3"/>
      <c r="AT18" s="3"/>
      <c r="AU18" s="5"/>
      <c r="AV18" s="5"/>
      <c r="AW18" s="2"/>
    </row>
    <row r="19" spans="1:49" s="1" customFormat="1" ht="13.5" customHeight="1">
      <c r="A19" s="53"/>
      <c r="B19" s="2"/>
      <c r="C19" s="17"/>
      <c r="D19" s="17"/>
      <c r="E19" s="17"/>
      <c r="F19" s="18"/>
      <c r="G19" s="65"/>
      <c r="H19" s="27"/>
      <c r="I19" s="30"/>
      <c r="J19" s="27"/>
      <c r="K19" s="3"/>
      <c r="L19" s="3"/>
      <c r="M19" s="5"/>
      <c r="N19" s="16"/>
      <c r="O19" s="3"/>
      <c r="P19" s="16"/>
      <c r="Q19" s="3"/>
      <c r="R19" s="3"/>
      <c r="S19" s="16"/>
      <c r="T19" s="3"/>
      <c r="U19" s="3"/>
      <c r="V19" s="3"/>
      <c r="W19" s="3"/>
      <c r="X19" s="3"/>
      <c r="Y19" s="3"/>
      <c r="Z19" s="16"/>
      <c r="AA19" s="3"/>
      <c r="AB19" s="3"/>
      <c r="AC19" s="3"/>
      <c r="AD19" s="16"/>
      <c r="AE19" s="3"/>
      <c r="AF19" s="16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5"/>
      <c r="AV19" s="5"/>
      <c r="AW19" s="2"/>
    </row>
    <row r="20" spans="1:49" s="1" customFormat="1" ht="13.5" customHeight="1">
      <c r="A20" s="53"/>
      <c r="B20" s="2"/>
      <c r="C20" s="17"/>
      <c r="D20" s="17"/>
      <c r="E20" s="17"/>
      <c r="F20" s="18"/>
      <c r="G20" s="65"/>
      <c r="H20" s="27"/>
      <c r="I20" s="30"/>
      <c r="J20" s="27"/>
      <c r="K20" s="3"/>
      <c r="L20" s="3"/>
      <c r="M20" s="5"/>
      <c r="N20" s="16"/>
      <c r="O20" s="3"/>
      <c r="P20" s="16"/>
      <c r="Q20" s="3"/>
      <c r="R20" s="3"/>
      <c r="S20" s="16"/>
      <c r="T20" s="3"/>
      <c r="U20" s="3"/>
      <c r="V20" s="3"/>
      <c r="W20" s="3"/>
      <c r="X20" s="3"/>
      <c r="Y20" s="3"/>
      <c r="Z20" s="16"/>
      <c r="AA20" s="3"/>
      <c r="AB20" s="3"/>
      <c r="AC20" s="3"/>
      <c r="AD20" s="16"/>
      <c r="AE20" s="3"/>
      <c r="AF20" s="16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5"/>
      <c r="AV20" s="5"/>
      <c r="AW20" s="2"/>
    </row>
    <row r="21" spans="1:49" s="1" customFormat="1" ht="13.5" customHeight="1">
      <c r="A21" s="53"/>
      <c r="B21" s="2"/>
      <c r="C21" s="17"/>
      <c r="D21" s="17"/>
      <c r="E21" s="17"/>
      <c r="F21" s="18"/>
      <c r="G21" s="65"/>
      <c r="H21" s="27"/>
      <c r="I21" s="30"/>
      <c r="J21" s="27"/>
      <c r="K21" s="3"/>
      <c r="L21" s="3"/>
      <c r="M21" s="5"/>
      <c r="N21" s="16"/>
      <c r="O21" s="3"/>
      <c r="P21" s="16"/>
      <c r="Q21" s="3"/>
      <c r="R21" s="3"/>
      <c r="S21" s="16"/>
      <c r="T21" s="3"/>
      <c r="U21" s="3"/>
      <c r="V21" s="3"/>
      <c r="W21" s="3"/>
      <c r="X21" s="3"/>
      <c r="Y21" s="3"/>
      <c r="Z21" s="16"/>
      <c r="AA21" s="3"/>
      <c r="AB21" s="3"/>
      <c r="AC21" s="3"/>
      <c r="AD21" s="16"/>
      <c r="AE21" s="3"/>
      <c r="AF21" s="16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5"/>
      <c r="AV21" s="5"/>
      <c r="AW21" s="2"/>
    </row>
    <row r="22" spans="1:49" s="1" customFormat="1" ht="13.5" customHeight="1">
      <c r="A22" s="53"/>
      <c r="B22" s="2">
        <f>SUM(K22:AW22)</f>
        <v>331</v>
      </c>
      <c r="C22" s="17">
        <f>COUNT(K22:AW22)</f>
        <v>8</v>
      </c>
      <c r="D22" s="17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331</v>
      </c>
      <c r="E22" s="17">
        <f>IF(COUNT(K22:AW22)&lt;22,IF(COUNT(K22:AW22)&gt;14,(COUNT(K22:AW22)-15),0)*20,120)</f>
        <v>0</v>
      </c>
      <c r="F22" s="18">
        <f>D22+E22</f>
        <v>331</v>
      </c>
      <c r="G22" s="24" t="s">
        <v>69</v>
      </c>
      <c r="H22" s="24" t="s">
        <v>70</v>
      </c>
      <c r="I22" s="24">
        <v>1969</v>
      </c>
      <c r="J22" s="24" t="s">
        <v>71</v>
      </c>
      <c r="K22" s="3"/>
      <c r="L22" s="16">
        <v>35</v>
      </c>
      <c r="M22" s="3">
        <v>41</v>
      </c>
      <c r="N22" s="3"/>
      <c r="O22" s="3"/>
      <c r="P22" s="3"/>
      <c r="Q22" s="3"/>
      <c r="R22" s="3"/>
      <c r="S22" s="3"/>
      <c r="T22" s="3"/>
      <c r="U22" s="3"/>
      <c r="V22" s="16">
        <v>40</v>
      </c>
      <c r="W22" s="16">
        <v>43</v>
      </c>
      <c r="X22" s="16">
        <v>49</v>
      </c>
      <c r="Y22" s="3"/>
      <c r="Z22" s="3"/>
      <c r="AA22" s="3">
        <v>45</v>
      </c>
      <c r="AB22" s="3"/>
      <c r="AC22" s="26"/>
      <c r="AD22" s="26">
        <v>42</v>
      </c>
      <c r="AE22" s="3"/>
      <c r="AF22" s="3"/>
      <c r="AG22" s="3"/>
      <c r="AH22" s="3"/>
      <c r="AI22" s="3">
        <v>36</v>
      </c>
      <c r="AJ22" s="3"/>
      <c r="AK22" s="3"/>
      <c r="AL22" s="16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53"/>
      <c r="B23" s="2">
        <f>SUM(K23:AW23)</f>
        <v>246</v>
      </c>
      <c r="C23" s="17">
        <f>COUNT(K23:AW23)</f>
        <v>8</v>
      </c>
      <c r="D23" s="17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246</v>
      </c>
      <c r="E23" s="17">
        <f>IF(COUNT(K23:AW23)&lt;22,IF(COUNT(K23:AW23)&gt;14,(COUNT(K23:AW23)-15),0)*20,120)</f>
        <v>0</v>
      </c>
      <c r="F23" s="18">
        <f>D23+E23</f>
        <v>246</v>
      </c>
      <c r="G23" s="19" t="s">
        <v>283</v>
      </c>
      <c r="H23" s="19" t="s">
        <v>284</v>
      </c>
      <c r="I23" s="30">
        <v>1970</v>
      </c>
      <c r="J23" s="19" t="s">
        <v>32</v>
      </c>
      <c r="K23" s="3"/>
      <c r="L23" s="3">
        <v>25</v>
      </c>
      <c r="M23" s="16"/>
      <c r="N23" s="3"/>
      <c r="O23" s="3">
        <v>34</v>
      </c>
      <c r="P23" s="16">
        <v>17</v>
      </c>
      <c r="Q23" s="3"/>
      <c r="R23" s="3"/>
      <c r="S23" s="3"/>
      <c r="T23" s="3"/>
      <c r="U23" s="16">
        <v>43</v>
      </c>
      <c r="V23" s="3"/>
      <c r="W23" s="3"/>
      <c r="X23" s="3"/>
      <c r="Y23" s="16">
        <v>34</v>
      </c>
      <c r="Z23" s="3"/>
      <c r="AA23" s="3"/>
      <c r="AB23" s="3"/>
      <c r="AC23" s="3"/>
      <c r="AD23" s="3"/>
      <c r="AE23" s="3"/>
      <c r="AF23" s="3"/>
      <c r="AG23" s="3"/>
      <c r="AH23" s="3"/>
      <c r="AI23" s="3">
        <v>33</v>
      </c>
      <c r="AJ23" s="16">
        <v>33</v>
      </c>
      <c r="AK23" s="3"/>
      <c r="AL23" s="3"/>
      <c r="AM23" s="3"/>
      <c r="AN23" s="3"/>
      <c r="AO23" s="3"/>
      <c r="AP23" s="3"/>
      <c r="AQ23" s="3"/>
      <c r="AR23" s="3">
        <v>27</v>
      </c>
      <c r="AS23" s="3"/>
      <c r="AT23" s="3"/>
      <c r="AU23" s="3"/>
      <c r="AV23" s="3"/>
      <c r="AW23" s="2"/>
    </row>
    <row r="24" spans="1:49" s="4" customFormat="1" ht="13.5" customHeight="1">
      <c r="A24" s="53"/>
      <c r="B24" s="2">
        <f>SUM(K24:AW24)</f>
        <v>364</v>
      </c>
      <c r="C24" s="17">
        <f>COUNT(K24:AW24)</f>
        <v>8</v>
      </c>
      <c r="D24" s="17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364</v>
      </c>
      <c r="E24" s="17">
        <f>IF(COUNT(K24:AW24)&lt;22,IF(COUNT(K24:AW24)&gt;14,(COUNT(K24:AW24)-15),0)*20,120)</f>
        <v>0</v>
      </c>
      <c r="F24" s="18">
        <f>D24+E24</f>
        <v>364</v>
      </c>
      <c r="G24" s="27" t="s">
        <v>790</v>
      </c>
      <c r="H24" s="27" t="s">
        <v>363</v>
      </c>
      <c r="I24" s="30">
        <v>1968</v>
      </c>
      <c r="J24" s="27" t="s">
        <v>791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6"/>
      <c r="W24" s="16"/>
      <c r="X24" s="3"/>
      <c r="Y24" s="16">
        <v>42</v>
      </c>
      <c r="Z24" s="3"/>
      <c r="AA24" s="3"/>
      <c r="AB24" s="3"/>
      <c r="AC24" s="3"/>
      <c r="AD24" s="16">
        <v>47</v>
      </c>
      <c r="AE24" s="3">
        <v>48</v>
      </c>
      <c r="AF24" s="3"/>
      <c r="AG24" s="3"/>
      <c r="AH24" s="3"/>
      <c r="AI24" s="3">
        <v>38</v>
      </c>
      <c r="AJ24" s="3"/>
      <c r="AK24" s="3"/>
      <c r="AL24" s="3"/>
      <c r="AM24" s="3"/>
      <c r="AN24" s="16">
        <v>46</v>
      </c>
      <c r="AO24" s="3"/>
      <c r="AP24" s="3"/>
      <c r="AQ24" s="26">
        <v>48</v>
      </c>
      <c r="AR24" s="3"/>
      <c r="AS24" s="26">
        <v>48</v>
      </c>
      <c r="AT24" s="3">
        <v>47</v>
      </c>
      <c r="AU24" s="3"/>
      <c r="AV24" s="5"/>
      <c r="AW24" s="2"/>
    </row>
    <row r="25" spans="1:49" s="1" customFormat="1" ht="13.5" customHeight="1">
      <c r="A25" s="53"/>
      <c r="B25" s="2">
        <f>SUM(K25:AW25)</f>
        <v>211</v>
      </c>
      <c r="C25" s="17">
        <f>COUNT(K25:AW25)</f>
        <v>7</v>
      </c>
      <c r="D25" s="17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211</v>
      </c>
      <c r="E25" s="17">
        <f>IF(COUNT(K25:AW25)&lt;22,IF(COUNT(K25:AW25)&gt;14,(COUNT(K25:AW25)-15),0)*20,120)</f>
        <v>0</v>
      </c>
      <c r="F25" s="18">
        <f>D25+E25</f>
        <v>211</v>
      </c>
      <c r="G25" s="19" t="s">
        <v>701</v>
      </c>
      <c r="H25" s="24" t="s">
        <v>295</v>
      </c>
      <c r="I25" s="24">
        <v>1970</v>
      </c>
      <c r="J25" s="24"/>
      <c r="K25" s="3"/>
      <c r="L25" s="3"/>
      <c r="M25" s="3"/>
      <c r="N25" s="3"/>
      <c r="O25" s="3"/>
      <c r="P25" s="3"/>
      <c r="Q25" s="3"/>
      <c r="R25" s="3"/>
      <c r="S25" s="16">
        <v>33</v>
      </c>
      <c r="T25" s="3">
        <v>30</v>
      </c>
      <c r="U25" s="3"/>
      <c r="V25" s="3">
        <v>42</v>
      </c>
      <c r="W25" s="3"/>
      <c r="X25" s="3"/>
      <c r="Y25" s="16">
        <v>17</v>
      </c>
      <c r="Z25" s="3"/>
      <c r="AA25" s="3"/>
      <c r="AB25" s="3"/>
      <c r="AC25" s="3"/>
      <c r="AD25" s="3"/>
      <c r="AE25" s="3"/>
      <c r="AF25" s="16">
        <v>35</v>
      </c>
      <c r="AG25" s="3"/>
      <c r="AH25" s="3"/>
      <c r="AI25" s="3"/>
      <c r="AJ25" s="3">
        <v>37</v>
      </c>
      <c r="AK25" s="3"/>
      <c r="AL25" s="3"/>
      <c r="AM25" s="3"/>
      <c r="AN25" s="3"/>
      <c r="AO25" s="3"/>
      <c r="AP25" s="3"/>
      <c r="AQ25" s="3"/>
      <c r="AR25" s="3">
        <v>17</v>
      </c>
      <c r="AS25" s="3"/>
      <c r="AT25" s="3"/>
      <c r="AU25" s="3"/>
      <c r="AV25" s="3"/>
      <c r="AW25" s="2"/>
    </row>
    <row r="26" spans="1:49" s="1" customFormat="1" ht="13.5" customHeight="1">
      <c r="A26" s="53"/>
      <c r="B26" s="2">
        <f>SUM(K26:AW26)</f>
        <v>267</v>
      </c>
      <c r="C26" s="17">
        <f>COUNT(K26:AW26)</f>
        <v>6</v>
      </c>
      <c r="D26" s="17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267</v>
      </c>
      <c r="E26" s="17">
        <f>IF(COUNT(K26:AW26)&lt;22,IF(COUNT(K26:AW26)&gt;14,(COUNT(K26:AW26)-15),0)*20,120)</f>
        <v>0</v>
      </c>
      <c r="F26" s="18">
        <f>D26+E26</f>
        <v>267</v>
      </c>
      <c r="G26" s="19" t="s">
        <v>695</v>
      </c>
      <c r="H26" s="24" t="s">
        <v>696</v>
      </c>
      <c r="I26" s="24">
        <v>1969</v>
      </c>
      <c r="J26" s="24" t="s">
        <v>38</v>
      </c>
      <c r="K26" s="5"/>
      <c r="L26" s="3"/>
      <c r="M26" s="3"/>
      <c r="N26" s="3"/>
      <c r="O26" s="3"/>
      <c r="P26" s="3"/>
      <c r="Q26" s="3"/>
      <c r="R26" s="3"/>
      <c r="S26" s="16">
        <v>42</v>
      </c>
      <c r="T26" s="3"/>
      <c r="U26" s="3"/>
      <c r="V26" s="3"/>
      <c r="W26" s="16">
        <v>40</v>
      </c>
      <c r="X26" s="16">
        <v>47</v>
      </c>
      <c r="Y26" s="3"/>
      <c r="Z26" s="3"/>
      <c r="AA26" s="3"/>
      <c r="AB26" s="3"/>
      <c r="AC26" s="3"/>
      <c r="AD26" s="16">
        <v>46</v>
      </c>
      <c r="AE26" s="16">
        <v>45</v>
      </c>
      <c r="AF26" s="16">
        <v>47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2"/>
    </row>
    <row r="27" spans="1:49" s="1" customFormat="1" ht="13.5" customHeight="1">
      <c r="A27" s="53"/>
      <c r="B27" s="2">
        <f>SUM(K27:AW27)</f>
        <v>282</v>
      </c>
      <c r="C27" s="17">
        <f>COUNT(K27:AW27)</f>
        <v>6</v>
      </c>
      <c r="D27" s="17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282</v>
      </c>
      <c r="E27" s="17">
        <f>IF(COUNT(K27:AW27)&lt;22,IF(COUNT(K27:AW27)&gt;14,(COUNT(K27:AW27)-15),0)*20,120)</f>
        <v>0</v>
      </c>
      <c r="F27" s="18">
        <f>D27+E27</f>
        <v>282</v>
      </c>
      <c r="G27" s="41" t="s">
        <v>55</v>
      </c>
      <c r="H27" s="41" t="s">
        <v>508</v>
      </c>
      <c r="I27" s="58">
        <v>25569</v>
      </c>
      <c r="J27" s="23" t="s">
        <v>57</v>
      </c>
      <c r="K27" s="3"/>
      <c r="L27" s="3"/>
      <c r="M27" s="3">
        <v>47</v>
      </c>
      <c r="N27" s="3"/>
      <c r="O27" s="3"/>
      <c r="P27" s="16">
        <v>40</v>
      </c>
      <c r="Q27" s="3"/>
      <c r="R27" s="3"/>
      <c r="S27" s="3"/>
      <c r="T27" s="3"/>
      <c r="U27" s="3"/>
      <c r="V27" s="3"/>
      <c r="W27" s="16">
        <v>47</v>
      </c>
      <c r="X27" s="3"/>
      <c r="Y27" s="3"/>
      <c r="Z27" s="3"/>
      <c r="AA27" s="3">
        <v>49</v>
      </c>
      <c r="AB27" s="3"/>
      <c r="AC27" s="3"/>
      <c r="AD27" s="16">
        <v>49</v>
      </c>
      <c r="AE27" s="3"/>
      <c r="AF27" s="16">
        <v>50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3"/>
      <c r="AW27" s="2"/>
    </row>
    <row r="28" spans="1:49" s="1" customFormat="1" ht="13.5" customHeight="1">
      <c r="A28" s="53"/>
      <c r="B28" s="2">
        <f>SUM(K28:AW28)</f>
        <v>282</v>
      </c>
      <c r="C28" s="17">
        <f>COUNT(K28:AW28)</f>
        <v>6</v>
      </c>
      <c r="D28" s="17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282</v>
      </c>
      <c r="E28" s="17">
        <f>IF(COUNT(K28:AW28)&lt;22,IF(COUNT(K28:AW28)&gt;14,(COUNT(K28:AW28)-15),0)*20,120)</f>
        <v>0</v>
      </c>
      <c r="F28" s="18">
        <f>D28+E28</f>
        <v>282</v>
      </c>
      <c r="G28" s="24" t="s">
        <v>120</v>
      </c>
      <c r="H28" s="19" t="s">
        <v>98</v>
      </c>
      <c r="I28" s="24">
        <v>1968</v>
      </c>
      <c r="J28" s="24"/>
      <c r="K28" s="3"/>
      <c r="L28" s="3">
        <v>44</v>
      </c>
      <c r="M28" s="16">
        <v>49</v>
      </c>
      <c r="N28" s="3"/>
      <c r="O28" s="3"/>
      <c r="P28" s="3"/>
      <c r="Q28" s="3"/>
      <c r="R28" s="16">
        <v>43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6">
        <v>48</v>
      </c>
      <c r="AE28" s="3"/>
      <c r="AF28" s="3"/>
      <c r="AG28" s="3"/>
      <c r="AH28" s="3"/>
      <c r="AI28" s="3"/>
      <c r="AJ28" s="16">
        <v>49</v>
      </c>
      <c r="AK28" s="3"/>
      <c r="AL28" s="3"/>
      <c r="AM28" s="3"/>
      <c r="AN28" s="3"/>
      <c r="AO28" s="3"/>
      <c r="AP28" s="3"/>
      <c r="AQ28" s="26">
        <v>49</v>
      </c>
      <c r="AR28" s="3"/>
      <c r="AS28" s="3"/>
      <c r="AT28" s="3"/>
      <c r="AU28" s="3"/>
      <c r="AV28" s="3"/>
      <c r="AW28" s="2"/>
    </row>
    <row r="29" spans="1:49" s="1" customFormat="1" ht="13.5" customHeight="1">
      <c r="A29" s="53"/>
      <c r="B29" s="2">
        <f>SUM(K29:AW29)</f>
        <v>224</v>
      </c>
      <c r="C29" s="17">
        <f>COUNT(K29:AW29)</f>
        <v>6</v>
      </c>
      <c r="D29" s="17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224</v>
      </c>
      <c r="E29" s="17">
        <f>IF(COUNT(K29:AW29)&lt;22,IF(COUNT(K29:AW29)&gt;14,(COUNT(K29:AW29)-15),0)*20,120)</f>
        <v>0</v>
      </c>
      <c r="F29" s="18">
        <f>D29+E29</f>
        <v>224</v>
      </c>
      <c r="G29" s="24" t="s">
        <v>145</v>
      </c>
      <c r="H29" s="19" t="s">
        <v>146</v>
      </c>
      <c r="I29" s="24">
        <v>1968</v>
      </c>
      <c r="J29" s="24"/>
      <c r="K29" s="3"/>
      <c r="L29" s="3"/>
      <c r="M29" s="16">
        <v>36</v>
      </c>
      <c r="N29" s="3"/>
      <c r="O29" s="3"/>
      <c r="P29" s="16"/>
      <c r="Q29" s="16">
        <v>36</v>
      </c>
      <c r="R29" s="3"/>
      <c r="S29" s="16">
        <v>40</v>
      </c>
      <c r="T29" s="3"/>
      <c r="U29" s="3"/>
      <c r="V29" s="16">
        <v>34</v>
      </c>
      <c r="W29" s="3"/>
      <c r="X29" s="3"/>
      <c r="Y29" s="16">
        <v>35</v>
      </c>
      <c r="Z29" s="3"/>
      <c r="AA29" s="3"/>
      <c r="AB29" s="26">
        <v>43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</row>
    <row r="30" spans="1:49" s="1" customFormat="1" ht="13.5" customHeight="1">
      <c r="A30" s="53"/>
      <c r="B30" s="2">
        <f>SUM(K30:AW30)</f>
        <v>219</v>
      </c>
      <c r="C30" s="17">
        <f>COUNT(K30:AW30)</f>
        <v>5</v>
      </c>
      <c r="D30" s="17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219</v>
      </c>
      <c r="E30" s="17">
        <f>IF(COUNT(K30:AW30)&lt;22,IF(COUNT(K30:AW30)&gt;14,(COUNT(K30:AW30)-15),0)*20,120)</f>
        <v>0</v>
      </c>
      <c r="F30" s="18">
        <f>D30+E30</f>
        <v>219</v>
      </c>
      <c r="G30" s="19" t="s">
        <v>55</v>
      </c>
      <c r="H30" s="19" t="s">
        <v>254</v>
      </c>
      <c r="I30" s="30">
        <v>1970</v>
      </c>
      <c r="J30" s="19"/>
      <c r="K30" s="3"/>
      <c r="L30" s="3">
        <v>41</v>
      </c>
      <c r="M30" s="3"/>
      <c r="N30" s="3"/>
      <c r="O30" s="3"/>
      <c r="P30" s="3"/>
      <c r="Q30" s="3"/>
      <c r="R30" s="3"/>
      <c r="S30" s="3"/>
      <c r="T30" s="3">
        <v>44</v>
      </c>
      <c r="U30" s="3"/>
      <c r="V30" s="16">
        <v>46</v>
      </c>
      <c r="W30" s="3"/>
      <c r="X30" s="3"/>
      <c r="Y30" s="16">
        <v>46</v>
      </c>
      <c r="Z30" s="16">
        <v>42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3"/>
      <c r="AW30" s="2"/>
    </row>
    <row r="31" spans="1:49" s="1" customFormat="1" ht="13.5" customHeight="1">
      <c r="A31" s="53"/>
      <c r="B31" s="2">
        <f>SUM(K31:AW31)</f>
        <v>190</v>
      </c>
      <c r="C31" s="17">
        <f>COUNT(K31:AW31)</f>
        <v>5</v>
      </c>
      <c r="D31" s="17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190</v>
      </c>
      <c r="E31" s="17">
        <f>IF(COUNT(K31:AW31)&lt;22,IF(COUNT(K31:AW31)&gt;14,(COUNT(K31:AW31)-15),0)*20,120)</f>
        <v>0</v>
      </c>
      <c r="F31" s="18">
        <f>D31+E31</f>
        <v>190</v>
      </c>
      <c r="G31" s="24" t="s">
        <v>85</v>
      </c>
      <c r="H31" s="24" t="s">
        <v>86</v>
      </c>
      <c r="I31" s="24">
        <v>1969</v>
      </c>
      <c r="J31" s="24" t="s">
        <v>87</v>
      </c>
      <c r="K31" s="3"/>
      <c r="L31" s="3"/>
      <c r="M31" s="3">
        <v>34</v>
      </c>
      <c r="N31" s="3"/>
      <c r="O31" s="3"/>
      <c r="P31" s="3"/>
      <c r="Q31" s="16">
        <v>32</v>
      </c>
      <c r="R31" s="3"/>
      <c r="S31" s="3"/>
      <c r="T31" s="3"/>
      <c r="U31" s="3"/>
      <c r="V31" s="16">
        <v>42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>
        <v>41</v>
      </c>
      <c r="AJ31" s="16">
        <v>41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5"/>
      <c r="AV31" s="3"/>
      <c r="AW31" s="2"/>
    </row>
    <row r="32" spans="1:49" s="1" customFormat="1" ht="13.5" customHeight="1">
      <c r="A32" s="53"/>
      <c r="B32" s="2">
        <f>SUM(K32:AW32)</f>
        <v>250</v>
      </c>
      <c r="C32" s="17">
        <f>COUNT(K32:AW32)</f>
        <v>5</v>
      </c>
      <c r="D32" s="17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250</v>
      </c>
      <c r="E32" s="17">
        <f>IF(COUNT(K32:AW32)&lt;22,IF(COUNT(K32:AW32)&gt;14,(COUNT(K32:AW32)-15),0)*20,120)</f>
        <v>0</v>
      </c>
      <c r="F32" s="18">
        <f>D32+E32</f>
        <v>250</v>
      </c>
      <c r="G32" s="27" t="s">
        <v>397</v>
      </c>
      <c r="H32" s="27" t="s">
        <v>96</v>
      </c>
      <c r="I32" s="30">
        <v>1971</v>
      </c>
      <c r="J32" s="27" t="s">
        <v>398</v>
      </c>
      <c r="K32" s="3"/>
      <c r="L32" s="3"/>
      <c r="M32" s="3"/>
      <c r="N32" s="16">
        <v>50</v>
      </c>
      <c r="O32" s="3"/>
      <c r="P32" s="3"/>
      <c r="Q32" s="3"/>
      <c r="R32" s="3"/>
      <c r="S32" s="16">
        <v>50</v>
      </c>
      <c r="T32" s="3"/>
      <c r="U32" s="3"/>
      <c r="V32" s="3"/>
      <c r="W32" s="16">
        <v>50</v>
      </c>
      <c r="X32" s="3"/>
      <c r="Y32" s="3"/>
      <c r="Z32" s="3"/>
      <c r="AA32" s="3">
        <v>50</v>
      </c>
      <c r="AB32" s="3"/>
      <c r="AC32" s="3"/>
      <c r="AD32" s="3"/>
      <c r="AE32" s="16">
        <v>50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5"/>
      <c r="AW32" s="2"/>
    </row>
    <row r="33" spans="1:49" s="1" customFormat="1" ht="13.5" customHeight="1">
      <c r="A33" s="53"/>
      <c r="B33" s="2">
        <f>SUM(K33:AW33)</f>
        <v>110</v>
      </c>
      <c r="C33" s="17">
        <f>COUNT(K33:AW33)</f>
        <v>5</v>
      </c>
      <c r="D33" s="17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110</v>
      </c>
      <c r="E33" s="17">
        <f>IF(COUNT(K33:AW33)&lt;22,IF(COUNT(K33:AW33)&gt;14,(COUNT(K33:AW33)-15),0)*20,120)</f>
        <v>0</v>
      </c>
      <c r="F33" s="18">
        <f>D33+E33</f>
        <v>110</v>
      </c>
      <c r="G33" s="24" t="s">
        <v>104</v>
      </c>
      <c r="H33" s="24" t="s">
        <v>105</v>
      </c>
      <c r="I33" s="24">
        <v>1971</v>
      </c>
      <c r="J33" s="24" t="s">
        <v>71</v>
      </c>
      <c r="K33" s="5"/>
      <c r="L33" s="5"/>
      <c r="M33" s="3">
        <v>25</v>
      </c>
      <c r="N33" s="5"/>
      <c r="O33" s="5"/>
      <c r="P33" s="13"/>
      <c r="Q33" s="5"/>
      <c r="R33" s="5"/>
      <c r="S33" s="5"/>
      <c r="T33" s="5"/>
      <c r="U33" s="5"/>
      <c r="V33" s="5">
        <v>21</v>
      </c>
      <c r="W33" s="5"/>
      <c r="X33" s="5"/>
      <c r="Y33" s="13">
        <v>22</v>
      </c>
      <c r="Z33" s="5"/>
      <c r="AA33" s="5"/>
      <c r="AB33" s="5"/>
      <c r="AC33" s="5"/>
      <c r="AD33" s="13">
        <v>42</v>
      </c>
      <c r="AE33" s="5"/>
      <c r="AF33" s="5"/>
      <c r="AG33" s="5"/>
      <c r="AH33" s="5"/>
      <c r="AI33" s="5">
        <v>0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"/>
      <c r="AV33" s="3"/>
      <c r="AW33" s="2"/>
    </row>
    <row r="34" spans="1:49" ht="13.5" customHeight="1">
      <c r="A34" s="53"/>
      <c r="B34" s="2">
        <f>SUM(K34:AW34)</f>
        <v>162</v>
      </c>
      <c r="C34" s="17">
        <f>COUNT(K34:AW34)</f>
        <v>4</v>
      </c>
      <c r="D34" s="17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162</v>
      </c>
      <c r="E34" s="17">
        <f>IF(COUNT(K34:AW34)&lt;22,IF(COUNT(K34:AW34)&gt;14,(COUNT(K34:AW34)-15),0)*20,120)</f>
        <v>0</v>
      </c>
      <c r="F34" s="18">
        <f>D34+E34</f>
        <v>162</v>
      </c>
      <c r="G34" s="24" t="s">
        <v>106</v>
      </c>
      <c r="H34" s="24" t="s">
        <v>107</v>
      </c>
      <c r="I34" s="24">
        <v>1971</v>
      </c>
      <c r="J34" s="24"/>
      <c r="K34" s="5"/>
      <c r="L34" s="5"/>
      <c r="M34" s="5">
        <v>24</v>
      </c>
      <c r="N34" s="5"/>
      <c r="O34" s="5"/>
      <c r="P34" s="13"/>
      <c r="Q34" s="5"/>
      <c r="R34" s="5"/>
      <c r="S34" s="13">
        <v>47</v>
      </c>
      <c r="T34" s="5"/>
      <c r="U34" s="5"/>
      <c r="V34" s="5"/>
      <c r="W34" s="5"/>
      <c r="X34" s="5"/>
      <c r="Y34" s="13">
        <v>43</v>
      </c>
      <c r="Z34" s="5"/>
      <c r="AA34" s="5"/>
      <c r="AB34" s="13">
        <v>48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W34" s="2"/>
    </row>
    <row r="35" spans="1:49" ht="13.5" customHeight="1">
      <c r="A35" s="53"/>
      <c r="B35" s="2">
        <f>SUM(K35:AW35)</f>
        <v>127</v>
      </c>
      <c r="C35" s="17">
        <f>COUNT(K35:AW35)</f>
        <v>4</v>
      </c>
      <c r="D35" s="17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127</v>
      </c>
      <c r="E35" s="17">
        <f>IF(COUNT(K35:AW35)&lt;22,IF(COUNT(K35:AW35)&gt;14,(COUNT(K35:AW35)-15),0)*20,120)</f>
        <v>0</v>
      </c>
      <c r="F35" s="18">
        <f>D35+E35</f>
        <v>127</v>
      </c>
      <c r="G35" s="46" t="s">
        <v>757</v>
      </c>
      <c r="H35" s="47" t="s">
        <v>70</v>
      </c>
      <c r="I35" s="46">
        <v>1968</v>
      </c>
      <c r="J35" s="46" t="s">
        <v>87</v>
      </c>
      <c r="V35" s="16">
        <v>26</v>
      </c>
      <c r="AE35" s="3">
        <v>44</v>
      </c>
      <c r="AI35" s="3">
        <v>20</v>
      </c>
      <c r="AM35" s="3">
        <v>37</v>
      </c>
      <c r="AW35" s="2"/>
    </row>
    <row r="36" spans="1:49" ht="13.5" customHeight="1">
      <c r="A36" s="53"/>
      <c r="B36" s="2">
        <f>SUM(K36:AW36)</f>
        <v>118</v>
      </c>
      <c r="C36" s="17">
        <f>COUNT(K36:AW36)</f>
        <v>4</v>
      </c>
      <c r="D36" s="17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118</v>
      </c>
      <c r="E36" s="17">
        <f>IF(COUNT(K36:AW36)&lt;22,IF(COUNT(K36:AW36)&gt;14,(COUNT(K36:AW36)-15),0)*20,120)</f>
        <v>0</v>
      </c>
      <c r="F36" s="18">
        <f>D36+E36</f>
        <v>118</v>
      </c>
      <c r="G36" s="24" t="s">
        <v>101</v>
      </c>
      <c r="H36" s="24" t="s">
        <v>102</v>
      </c>
      <c r="I36" s="24">
        <v>1968</v>
      </c>
      <c r="J36" s="24" t="s">
        <v>103</v>
      </c>
      <c r="M36" s="5">
        <v>26</v>
      </c>
      <c r="AB36" s="16"/>
      <c r="AC36" s="26"/>
      <c r="AI36" s="3">
        <v>6</v>
      </c>
      <c r="AJ36" s="3">
        <v>41</v>
      </c>
      <c r="AT36" s="3">
        <v>45</v>
      </c>
      <c r="AW36" s="2"/>
    </row>
    <row r="37" spans="1:49" ht="13.5" customHeight="1">
      <c r="A37" s="53"/>
      <c r="B37" s="2">
        <f>SUM(K37:AW37)</f>
        <v>103</v>
      </c>
      <c r="C37" s="17">
        <f>COUNT(K37:AW37)</f>
        <v>4</v>
      </c>
      <c r="D37" s="17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103</v>
      </c>
      <c r="E37" s="17">
        <f>IF(COUNT(K37:AW37)&lt;22,IF(COUNT(K37:AW37)&gt;14,(COUNT(K37:AW37)-15),0)*20,120)</f>
        <v>0</v>
      </c>
      <c r="F37" s="18">
        <f>D37+E37</f>
        <v>103</v>
      </c>
      <c r="G37" s="24" t="s">
        <v>914</v>
      </c>
      <c r="H37" s="24" t="s">
        <v>705</v>
      </c>
      <c r="I37" s="24">
        <v>1971</v>
      </c>
      <c r="J37" s="24" t="s">
        <v>884</v>
      </c>
      <c r="O37" s="16"/>
      <c r="AI37" s="3">
        <v>11</v>
      </c>
      <c r="AN37" s="16">
        <v>41</v>
      </c>
      <c r="AR37" s="3">
        <v>20</v>
      </c>
      <c r="AT37" s="3">
        <v>31</v>
      </c>
      <c r="AV37" s="5"/>
      <c r="AW37" s="2"/>
    </row>
    <row r="38" spans="1:49" ht="13.5" customHeight="1">
      <c r="A38" s="53"/>
      <c r="B38" s="2">
        <f>SUM(K38:AW38)</f>
        <v>124</v>
      </c>
      <c r="C38" s="17">
        <f>COUNT(K38:AW38)</f>
        <v>4</v>
      </c>
      <c r="D38" s="17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124</v>
      </c>
      <c r="E38" s="17">
        <f>IF(COUNT(K38:AW38)&lt;22,IF(COUNT(K38:AW38)&gt;14,(COUNT(K38:AW38)-15),0)*20,120)</f>
        <v>0</v>
      </c>
      <c r="F38" s="18">
        <f>D38+E38</f>
        <v>124</v>
      </c>
      <c r="G38" s="24" t="s">
        <v>144</v>
      </c>
      <c r="H38" s="19" t="s">
        <v>86</v>
      </c>
      <c r="I38" s="24">
        <v>1970</v>
      </c>
      <c r="J38" s="24"/>
      <c r="M38" s="16">
        <v>37</v>
      </c>
      <c r="P38" s="16">
        <v>12</v>
      </c>
      <c r="AF38" s="16">
        <v>43</v>
      </c>
      <c r="AJ38" s="16">
        <v>32</v>
      </c>
      <c r="AW38" s="2"/>
    </row>
    <row r="39" spans="1:49" ht="13.5" customHeight="1">
      <c r="A39" s="53"/>
      <c r="B39" s="2">
        <f>SUM(K39:AW39)</f>
        <v>191</v>
      </c>
      <c r="C39" s="17">
        <f>COUNT(K39:AW39)</f>
        <v>4</v>
      </c>
      <c r="D39" s="17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191</v>
      </c>
      <c r="E39" s="17">
        <f>IF(COUNT(K39:AW39)&lt;22,IF(COUNT(K39:AW39)&gt;14,(COUNT(K39:AW39)-15),0)*20,120)</f>
        <v>0</v>
      </c>
      <c r="F39" s="18">
        <f>D39+E39</f>
        <v>191</v>
      </c>
      <c r="G39" s="24" t="s">
        <v>117</v>
      </c>
      <c r="H39" s="19" t="s">
        <v>118</v>
      </c>
      <c r="I39" s="24">
        <v>1970</v>
      </c>
      <c r="J39" s="24" t="s">
        <v>119</v>
      </c>
      <c r="M39" s="16">
        <v>50</v>
      </c>
      <c r="P39" s="16">
        <v>44</v>
      </c>
      <c r="R39" s="16">
        <v>47</v>
      </c>
      <c r="AD39" s="26">
        <v>50</v>
      </c>
      <c r="AV39" s="5"/>
      <c r="AW39" s="2"/>
    </row>
    <row r="40" spans="1:49" ht="13.5" customHeight="1">
      <c r="A40" s="53"/>
      <c r="B40" s="2">
        <f>SUM(K40:AW40)</f>
        <v>181</v>
      </c>
      <c r="C40" s="17">
        <f>COUNT(K40:AW40)</f>
        <v>4</v>
      </c>
      <c r="D40" s="17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181</v>
      </c>
      <c r="E40" s="17">
        <f>IF(COUNT(K40:AW40)&lt;22,IF(COUNT(K40:AW40)&gt;14,(COUNT(K40:AW40)-15),0)*20,120)</f>
        <v>0</v>
      </c>
      <c r="F40" s="18">
        <f>D40+E40</f>
        <v>181</v>
      </c>
      <c r="G40" s="24" t="s">
        <v>52</v>
      </c>
      <c r="H40" s="19" t="s">
        <v>53</v>
      </c>
      <c r="I40" s="24">
        <v>1970</v>
      </c>
      <c r="J40" s="24" t="s">
        <v>54</v>
      </c>
      <c r="M40" s="16">
        <v>48</v>
      </c>
      <c r="O40" s="16"/>
      <c r="AD40" s="3">
        <v>47</v>
      </c>
      <c r="AN40" s="3">
        <v>42</v>
      </c>
      <c r="AS40" s="3">
        <v>44</v>
      </c>
      <c r="AV40" s="5"/>
      <c r="AW40" s="2"/>
    </row>
    <row r="41" spans="1:49" ht="13.5" customHeight="1">
      <c r="A41" s="53"/>
      <c r="B41" s="2">
        <f>SUM(K41:AW41)</f>
        <v>193</v>
      </c>
      <c r="C41" s="17">
        <f>COUNT(K41:AW41)</f>
        <v>4</v>
      </c>
      <c r="D41" s="17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193</v>
      </c>
      <c r="E41" s="17">
        <f>IF(COUNT(K41:AW41)&lt;22,IF(COUNT(K41:AW41)&gt;14,(COUNT(K41:AW41)-15),0)*20,120)</f>
        <v>0</v>
      </c>
      <c r="F41" s="18">
        <f>D41+E41</f>
        <v>193</v>
      </c>
      <c r="G41" s="19" t="s">
        <v>302</v>
      </c>
      <c r="H41" s="19" t="s">
        <v>179</v>
      </c>
      <c r="I41" s="30">
        <v>1972</v>
      </c>
      <c r="J41" s="19"/>
      <c r="L41" s="16">
        <v>49</v>
      </c>
      <c r="O41" s="3">
        <v>50</v>
      </c>
      <c r="P41" s="16">
        <v>45</v>
      </c>
      <c r="Y41" s="3">
        <v>49</v>
      </c>
      <c r="AL41" s="16"/>
      <c r="AV41" s="5"/>
      <c r="AW41" s="2"/>
    </row>
    <row r="42" spans="1:49" ht="13.5" customHeight="1">
      <c r="A42" s="53"/>
      <c r="B42" s="2">
        <f>SUM(K42:AW42)</f>
        <v>182</v>
      </c>
      <c r="C42" s="17">
        <f>COUNT(K42:AW42)</f>
        <v>4</v>
      </c>
      <c r="D42" s="17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182</v>
      </c>
      <c r="E42" s="17">
        <f>IF(COUNT(K42:AW42)&lt;22,IF(COUNT(K42:AW42)&gt;14,(COUNT(K42:AW42)-15),0)*20,120)</f>
        <v>0</v>
      </c>
      <c r="F42" s="18">
        <f>D42+E42</f>
        <v>182</v>
      </c>
      <c r="G42" s="19" t="s">
        <v>249</v>
      </c>
      <c r="H42" s="19" t="s">
        <v>250</v>
      </c>
      <c r="I42" s="30">
        <v>1970</v>
      </c>
      <c r="J42" s="19"/>
      <c r="K42" s="14"/>
      <c r="L42" s="3">
        <v>45</v>
      </c>
      <c r="M42" s="5"/>
      <c r="N42" s="5"/>
      <c r="O42" s="5">
        <v>44</v>
      </c>
      <c r="P42" s="5"/>
      <c r="Q42" s="5"/>
      <c r="R42" s="5"/>
      <c r="S42" s="5"/>
      <c r="T42" s="5"/>
      <c r="U42" s="13">
        <v>47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3"/>
      <c r="AL42" s="5"/>
      <c r="AM42" s="5"/>
      <c r="AN42" s="5"/>
      <c r="AO42" s="13">
        <v>46</v>
      </c>
      <c r="AP42" s="5"/>
      <c r="AQ42" s="5"/>
      <c r="AR42" s="5"/>
      <c r="AS42" s="5"/>
      <c r="AT42" s="5"/>
      <c r="AW42" s="2"/>
    </row>
    <row r="43" spans="1:49" ht="13.5" customHeight="1">
      <c r="A43" s="53"/>
      <c r="B43" s="2">
        <f>SUM(K43:AW43)</f>
        <v>156</v>
      </c>
      <c r="C43" s="17">
        <f>COUNT(K43:AW43)</f>
        <v>4</v>
      </c>
      <c r="D43" s="17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156</v>
      </c>
      <c r="E43" s="17">
        <f>IF(COUNT(K43:AW43)&lt;22,IF(COUNT(K43:AW43)&gt;14,(COUNT(K43:AW43)-15),0)*20,120)</f>
        <v>0</v>
      </c>
      <c r="F43" s="18">
        <f>D43+E43</f>
        <v>156</v>
      </c>
      <c r="G43" s="46" t="s">
        <v>746</v>
      </c>
      <c r="H43" s="47" t="s">
        <v>747</v>
      </c>
      <c r="I43" s="46">
        <v>1972</v>
      </c>
      <c r="J43" s="46" t="s">
        <v>71</v>
      </c>
      <c r="K43" s="5"/>
      <c r="V43" s="16">
        <v>38</v>
      </c>
      <c r="W43" s="16">
        <v>41</v>
      </c>
      <c r="Y43" s="16">
        <v>45</v>
      </c>
      <c r="AI43" s="3">
        <v>32</v>
      </c>
      <c r="AM43" s="16"/>
      <c r="AW43" s="2"/>
    </row>
    <row r="44" spans="1:49" ht="13.5" customHeight="1">
      <c r="A44" s="53"/>
      <c r="B44" s="2">
        <f>SUM(K44:AW44)</f>
        <v>199</v>
      </c>
      <c r="C44" s="17">
        <f>COUNT(K44:AW44)</f>
        <v>4</v>
      </c>
      <c r="D44" s="17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199</v>
      </c>
      <c r="E44" s="17">
        <f>IF(COUNT(K44:AW44)&lt;22,IF(COUNT(K44:AW44)&gt;14,(COUNT(K44:AW44)-15),0)*20,120)</f>
        <v>0</v>
      </c>
      <c r="F44" s="18">
        <f>D44+E44</f>
        <v>199</v>
      </c>
      <c r="G44" s="24" t="s">
        <v>590</v>
      </c>
      <c r="H44" s="24" t="s">
        <v>591</v>
      </c>
      <c r="I44" s="24">
        <v>1968</v>
      </c>
      <c r="J44" s="24" t="s">
        <v>592</v>
      </c>
      <c r="K44" s="5"/>
      <c r="Q44" s="16">
        <v>49</v>
      </c>
      <c r="AC44" s="3">
        <v>50</v>
      </c>
      <c r="AE44" s="3">
        <v>50</v>
      </c>
      <c r="AG44" s="16"/>
      <c r="AH44" s="3">
        <v>50</v>
      </c>
      <c r="AW44" s="2"/>
    </row>
    <row r="45" spans="1:49" ht="13.5" customHeight="1">
      <c r="A45" s="53"/>
      <c r="B45" s="2">
        <f>SUM(K45:AW45)</f>
        <v>187</v>
      </c>
      <c r="C45" s="17">
        <f>COUNT(K45:AW45)</f>
        <v>4</v>
      </c>
      <c r="D45" s="17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187</v>
      </c>
      <c r="E45" s="17">
        <f>IF(COUNT(K45:AW45)&lt;22,IF(COUNT(K45:AW45)&gt;14,(COUNT(K45:AW45)-15),0)*20,120)</f>
        <v>0</v>
      </c>
      <c r="F45" s="18">
        <f>D45+E45</f>
        <v>187</v>
      </c>
      <c r="G45" s="46" t="s">
        <v>742</v>
      </c>
      <c r="H45" s="47" t="s">
        <v>743</v>
      </c>
      <c r="I45" s="46">
        <v>1969</v>
      </c>
      <c r="J45" s="46" t="s">
        <v>14</v>
      </c>
      <c r="S45" s="16"/>
      <c r="U45" s="16"/>
      <c r="V45" s="16">
        <v>47</v>
      </c>
      <c r="X45" s="3">
        <v>45</v>
      </c>
      <c r="AB45" s="26">
        <v>49</v>
      </c>
      <c r="AD45" s="26">
        <v>46</v>
      </c>
      <c r="AW45" s="2"/>
    </row>
    <row r="46" spans="1:49" ht="13.5" customHeight="1">
      <c r="A46" s="53"/>
      <c r="B46" s="2">
        <f>SUM(K46:AW46)</f>
        <v>168</v>
      </c>
      <c r="C46" s="17">
        <f>COUNT(K46:AW46)</f>
        <v>4</v>
      </c>
      <c r="D46" s="17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168</v>
      </c>
      <c r="E46" s="17">
        <f>IF(COUNT(K46:AW46)&lt;22,IF(COUNT(K46:AW46)&gt;14,(COUNT(K46:AW46)-15),0)*20,120)</f>
        <v>0</v>
      </c>
      <c r="F46" s="18">
        <f>D46+E46</f>
        <v>168</v>
      </c>
      <c r="G46" s="41" t="s">
        <v>518</v>
      </c>
      <c r="H46" s="41" t="s">
        <v>519</v>
      </c>
      <c r="I46" s="58">
        <v>25934</v>
      </c>
      <c r="J46" s="23" t="s">
        <v>520</v>
      </c>
      <c r="P46" s="16">
        <v>32</v>
      </c>
      <c r="S46" s="3">
        <v>47</v>
      </c>
      <c r="AA46" s="3">
        <v>44</v>
      </c>
      <c r="AB46" s="26">
        <v>45</v>
      </c>
      <c r="AW46" s="2"/>
    </row>
    <row r="47" spans="1:49" ht="13.5" customHeight="1">
      <c r="A47" s="53"/>
      <c r="B47" s="2">
        <f>SUM(K47:AW47)</f>
        <v>175</v>
      </c>
      <c r="C47" s="17">
        <f>COUNT(K47:AW47)</f>
        <v>4</v>
      </c>
      <c r="D47" s="17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175</v>
      </c>
      <c r="E47" s="17">
        <f>IF(COUNT(K47:AW47)&lt;22,IF(COUNT(K47:AW47)&gt;14,(COUNT(K47:AW47)-15),0)*20,120)</f>
        <v>0</v>
      </c>
      <c r="F47" s="18">
        <f>D47+E47</f>
        <v>175</v>
      </c>
      <c r="G47" s="19" t="s">
        <v>521</v>
      </c>
      <c r="H47" s="24" t="s">
        <v>693</v>
      </c>
      <c r="I47" s="24">
        <v>1972</v>
      </c>
      <c r="J47" s="24" t="s">
        <v>694</v>
      </c>
      <c r="S47" s="16">
        <v>45</v>
      </c>
      <c r="W47" s="16">
        <v>42</v>
      </c>
      <c r="AD47" s="26">
        <v>45</v>
      </c>
      <c r="AR47" s="3">
        <v>43</v>
      </c>
      <c r="AW47" s="2"/>
    </row>
    <row r="48" spans="1:49" ht="13.5" customHeight="1">
      <c r="A48" s="53"/>
      <c r="B48" s="2">
        <f>SUM(K48:AW48)</f>
        <v>128</v>
      </c>
      <c r="C48" s="17">
        <f>COUNT(K48:AW48)</f>
        <v>4</v>
      </c>
      <c r="D48" s="17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128</v>
      </c>
      <c r="E48" s="17">
        <f>IF(COUNT(K48:AW48)&lt;22,IF(COUNT(K48:AW48)&gt;14,(COUNT(K48:AW48)-15),0)*20,120)</f>
        <v>0</v>
      </c>
      <c r="F48" s="18">
        <f>D48+E48</f>
        <v>128</v>
      </c>
      <c r="G48" s="24" t="s">
        <v>95</v>
      </c>
      <c r="H48" s="24" t="s">
        <v>96</v>
      </c>
      <c r="I48" s="24">
        <v>1968</v>
      </c>
      <c r="J48" s="24" t="s">
        <v>71</v>
      </c>
      <c r="M48" s="5">
        <v>30</v>
      </c>
      <c r="P48" s="16"/>
      <c r="T48" s="3">
        <v>31</v>
      </c>
      <c r="V48" s="3">
        <v>43</v>
      </c>
      <c r="Y48" s="16">
        <v>24</v>
      </c>
      <c r="AV48" s="5"/>
      <c r="AW48" s="2"/>
    </row>
    <row r="49" spans="1:49" ht="13.5" customHeight="1">
      <c r="A49" s="53"/>
      <c r="B49" s="2">
        <f>SUM(K49:AW49)</f>
        <v>174</v>
      </c>
      <c r="C49" s="17">
        <f>COUNT(K49:AW49)</f>
        <v>4</v>
      </c>
      <c r="D49" s="17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174</v>
      </c>
      <c r="E49" s="17">
        <f>IF(COUNT(K49:AW49)&lt;22,IF(COUNT(K49:AW49)&gt;14,(COUNT(K49:AW49)-15),0)*20,120)</f>
        <v>0</v>
      </c>
      <c r="F49" s="18">
        <f>D49+E49</f>
        <v>174</v>
      </c>
      <c r="G49" s="27" t="s">
        <v>404</v>
      </c>
      <c r="H49" s="27" t="s">
        <v>405</v>
      </c>
      <c r="I49" s="30">
        <v>1970</v>
      </c>
      <c r="J49" s="27" t="s">
        <v>406</v>
      </c>
      <c r="M49" s="16">
        <v>45</v>
      </c>
      <c r="N49" s="16">
        <v>45</v>
      </c>
      <c r="V49" s="3">
        <v>41</v>
      </c>
      <c r="AE49" s="3">
        <v>43</v>
      </c>
      <c r="AW49" s="2"/>
    </row>
    <row r="50" spans="1:49" ht="13.5" customHeight="1">
      <c r="A50" s="53"/>
      <c r="B50" s="2">
        <f>SUM(K50:AW50)</f>
        <v>144</v>
      </c>
      <c r="C50" s="17">
        <f>COUNT(K50:AW50)</f>
        <v>4</v>
      </c>
      <c r="D50" s="17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144</v>
      </c>
      <c r="E50" s="17">
        <f>IF(COUNT(K50:AW50)&lt;22,IF(COUNT(K50:AW50)&gt;14,(COUNT(K50:AW50)-15),0)*20,120)</f>
        <v>0</v>
      </c>
      <c r="F50" s="18">
        <f>D50+E50</f>
        <v>144</v>
      </c>
      <c r="G50" s="49" t="s">
        <v>785</v>
      </c>
      <c r="H50" s="49" t="s">
        <v>295</v>
      </c>
      <c r="I50" s="49"/>
      <c r="J50" s="49" t="s">
        <v>786</v>
      </c>
      <c r="W50" s="13">
        <v>36</v>
      </c>
      <c r="X50" s="16">
        <v>40</v>
      </c>
      <c r="AF50" s="16">
        <v>38</v>
      </c>
      <c r="AR50" s="3">
        <v>30</v>
      </c>
      <c r="AW50" s="2"/>
    </row>
    <row r="51" spans="1:49" ht="13.5" customHeight="1">
      <c r="A51" s="53"/>
      <c r="B51" s="2">
        <f>SUM(K51:AW51)</f>
        <v>155</v>
      </c>
      <c r="C51" s="17">
        <f>COUNT(K51:AW51)</f>
        <v>4</v>
      </c>
      <c r="D51" s="17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155</v>
      </c>
      <c r="E51" s="17">
        <f>IF(COUNT(K51:AW51)&lt;22,IF(COUNT(K51:AW51)&gt;14,(COUNT(K51:AW51)-15),0)*20,120)</f>
        <v>0</v>
      </c>
      <c r="F51" s="18">
        <f>D51+E51</f>
        <v>155</v>
      </c>
      <c r="G51" s="49" t="s">
        <v>785</v>
      </c>
      <c r="H51" s="49" t="s">
        <v>212</v>
      </c>
      <c r="I51" s="49"/>
      <c r="J51" s="49" t="s">
        <v>786</v>
      </c>
      <c r="U51" s="16"/>
      <c r="V51" s="16"/>
      <c r="W51" s="16">
        <v>37</v>
      </c>
      <c r="X51" s="16">
        <v>44</v>
      </c>
      <c r="AF51" s="16">
        <v>40</v>
      </c>
      <c r="AR51" s="3">
        <v>34</v>
      </c>
      <c r="AW51" s="2"/>
    </row>
    <row r="52" spans="1:49" ht="13.5" customHeight="1">
      <c r="A52" s="53"/>
      <c r="B52" s="2">
        <f>SUM(K52:AW52)</f>
        <v>177</v>
      </c>
      <c r="C52" s="17">
        <f>COUNT(K52:AW52)</f>
        <v>4</v>
      </c>
      <c r="D52" s="17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177</v>
      </c>
      <c r="E52" s="17">
        <f>IF(COUNT(K52:AW52)&lt;22,IF(COUNT(K52:AW52)&gt;14,(COUNT(K52:AW52)-15),0)*20,120)</f>
        <v>0</v>
      </c>
      <c r="F52" s="18">
        <f>D52+E52</f>
        <v>177</v>
      </c>
      <c r="G52" s="44" t="s">
        <v>707</v>
      </c>
      <c r="H52" s="44" t="s">
        <v>708</v>
      </c>
      <c r="I52" s="44">
        <v>1968</v>
      </c>
      <c r="J52" s="44" t="s">
        <v>21</v>
      </c>
      <c r="O52" s="3">
        <v>43</v>
      </c>
      <c r="S52" s="16"/>
      <c r="T52" s="3">
        <v>37</v>
      </c>
      <c r="AJ52" s="16">
        <v>48</v>
      </c>
      <c r="AO52" s="16">
        <v>49</v>
      </c>
      <c r="AW52" s="2"/>
    </row>
    <row r="53" spans="1:49" ht="13.5" customHeight="1">
      <c r="A53" s="53"/>
      <c r="B53" s="2">
        <f>SUM(K53:AW53)</f>
        <v>60</v>
      </c>
      <c r="C53" s="17">
        <f>COUNT(K53:AW53)</f>
        <v>3</v>
      </c>
      <c r="D53" s="17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60</v>
      </c>
      <c r="E53" s="17">
        <f>IF(COUNT(K53:AW53)&lt;22,IF(COUNT(K53:AW53)&gt;14,(COUNT(K53:AW53)-15),0)*20,120)</f>
        <v>0</v>
      </c>
      <c r="F53" s="18">
        <f>D53+E53</f>
        <v>60</v>
      </c>
      <c r="G53" s="24" t="s">
        <v>111</v>
      </c>
      <c r="H53" s="24" t="s">
        <v>98</v>
      </c>
      <c r="I53" s="24">
        <v>1968</v>
      </c>
      <c r="J53" s="24" t="s">
        <v>112</v>
      </c>
      <c r="M53" s="5">
        <v>22</v>
      </c>
      <c r="X53" s="16"/>
      <c r="AI53" s="3">
        <v>0</v>
      </c>
      <c r="AK53" s="26"/>
      <c r="AN53" s="16">
        <v>38</v>
      </c>
      <c r="AW53" s="2"/>
    </row>
    <row r="54" spans="1:49" ht="13.5" customHeight="1">
      <c r="A54" s="53"/>
      <c r="B54" s="2">
        <f>SUM(K54:AW54)</f>
        <v>149</v>
      </c>
      <c r="C54" s="17">
        <f>COUNT(K54:AW54)</f>
        <v>3</v>
      </c>
      <c r="D54" s="17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149</v>
      </c>
      <c r="E54" s="17">
        <f>IF(COUNT(K54:AW54)&lt;22,IF(COUNT(K54:AW54)&gt;14,(COUNT(K54:AW54)-15),0)*20,120)</f>
        <v>0</v>
      </c>
      <c r="F54" s="18">
        <f>D54+E54</f>
        <v>149</v>
      </c>
      <c r="G54" s="27" t="s">
        <v>788</v>
      </c>
      <c r="H54" s="27" t="s">
        <v>396</v>
      </c>
      <c r="I54" s="30">
        <v>1971</v>
      </c>
      <c r="J54" s="27" t="s">
        <v>411</v>
      </c>
      <c r="T54" s="3">
        <v>50</v>
      </c>
      <c r="U54" s="16"/>
      <c r="W54" s="16"/>
      <c r="Y54" s="16">
        <v>49</v>
      </c>
      <c r="AB54" s="26">
        <v>50</v>
      </c>
      <c r="AW54" s="2"/>
    </row>
    <row r="55" spans="1:49" ht="13.5" customHeight="1">
      <c r="A55" s="53"/>
      <c r="B55" s="2">
        <f>SUM(K55:AW55)</f>
        <v>121</v>
      </c>
      <c r="C55" s="17">
        <f>COUNT(K55:AW55)</f>
        <v>3</v>
      </c>
      <c r="D55" s="17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121</v>
      </c>
      <c r="E55" s="17">
        <f>IF(COUNT(K55:AW55)&lt;22,IF(COUNT(K55:AW55)&gt;14,(COUNT(K55:AW55)-15),0)*20,120)</f>
        <v>0</v>
      </c>
      <c r="F55" s="18">
        <f>D55+E55</f>
        <v>121</v>
      </c>
      <c r="G55" s="41" t="s">
        <v>516</v>
      </c>
      <c r="H55" s="41" t="s">
        <v>205</v>
      </c>
      <c r="I55" s="58">
        <v>25569</v>
      </c>
      <c r="J55" s="23" t="s">
        <v>497</v>
      </c>
      <c r="P55" s="16">
        <v>34</v>
      </c>
      <c r="R55" s="16">
        <v>41</v>
      </c>
      <c r="AH55" s="3">
        <v>46</v>
      </c>
      <c r="AW55" s="2"/>
    </row>
    <row r="56" spans="1:49" ht="13.5" customHeight="1">
      <c r="A56" s="53"/>
      <c r="B56" s="2">
        <f>SUM(K56:AW56)</f>
        <v>122</v>
      </c>
      <c r="C56" s="17">
        <f>COUNT(K56:AW56)</f>
        <v>3</v>
      </c>
      <c r="D56" s="17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122</v>
      </c>
      <c r="E56" s="17">
        <f>IF(COUNT(K56:AW56)&lt;22,IF(COUNT(K56:AW56)&gt;14,(COUNT(K56:AW56)-15),0)*20,120)</f>
        <v>0</v>
      </c>
      <c r="F56" s="18">
        <f>D56+E56</f>
        <v>122</v>
      </c>
      <c r="G56" s="19" t="s">
        <v>697</v>
      </c>
      <c r="H56" s="24" t="s">
        <v>315</v>
      </c>
      <c r="I56" s="24">
        <v>1969</v>
      </c>
      <c r="J56" s="24" t="s">
        <v>698</v>
      </c>
      <c r="S56" s="16">
        <v>37</v>
      </c>
      <c r="AJ56" s="3">
        <v>42</v>
      </c>
      <c r="AN56" s="3">
        <v>43</v>
      </c>
      <c r="AW56" s="2"/>
    </row>
    <row r="57" spans="1:49" ht="13.5" customHeight="1">
      <c r="A57" s="53"/>
      <c r="B57" s="2">
        <f>SUM(K57:AW57)</f>
        <v>118</v>
      </c>
      <c r="C57" s="17">
        <f>COUNT(K57:AW57)</f>
        <v>3</v>
      </c>
      <c r="D57" s="17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118</v>
      </c>
      <c r="E57" s="17">
        <f>IF(COUNT(K57:AW57)&lt;22,IF(COUNT(K57:AW57)&gt;14,(COUNT(K57:AW57)-15),0)*20,120)</f>
        <v>0</v>
      </c>
      <c r="F57" s="18">
        <f>D57+E57</f>
        <v>118</v>
      </c>
      <c r="G57" s="25" t="s">
        <v>1004</v>
      </c>
      <c r="H57" s="25" t="s">
        <v>234</v>
      </c>
      <c r="I57" s="25">
        <v>1968</v>
      </c>
      <c r="J57" s="25" t="s">
        <v>1023</v>
      </c>
      <c r="AL57" s="16">
        <v>37</v>
      </c>
      <c r="AN57" s="16"/>
      <c r="AO57" s="16">
        <v>39</v>
      </c>
      <c r="AT57" s="3">
        <v>42</v>
      </c>
      <c r="AW57" s="2"/>
    </row>
    <row r="58" spans="1:49" ht="13.5" customHeight="1">
      <c r="A58" s="53"/>
      <c r="B58" s="2">
        <f>SUM(K58:AW58)</f>
        <v>107</v>
      </c>
      <c r="C58" s="17">
        <f>COUNT(K58:AW58)</f>
        <v>3</v>
      </c>
      <c r="D58" s="17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107</v>
      </c>
      <c r="E58" s="17">
        <f>IF(COUNT(K58:AW58)&lt;22,IF(COUNT(K58:AW58)&gt;14,(COUNT(K58:AW58)-15),0)*20,120)</f>
        <v>0</v>
      </c>
      <c r="F58" s="18">
        <f>D58+E58</f>
        <v>107</v>
      </c>
      <c r="G58" s="19" t="s">
        <v>528</v>
      </c>
      <c r="H58" s="27" t="s">
        <v>529</v>
      </c>
      <c r="I58" s="30">
        <v>1969</v>
      </c>
      <c r="J58" s="27" t="s">
        <v>32</v>
      </c>
      <c r="P58" s="16">
        <v>27</v>
      </c>
      <c r="Y58" s="3">
        <v>45</v>
      </c>
      <c r="AR58" s="3">
        <v>35</v>
      </c>
      <c r="AW58" s="2"/>
    </row>
    <row r="59" spans="1:49" ht="13.5" customHeight="1">
      <c r="A59" s="53"/>
      <c r="B59" s="2">
        <f>SUM(K59:AW59)</f>
        <v>102</v>
      </c>
      <c r="C59" s="17">
        <f>COUNT(K59:AW59)</f>
        <v>3</v>
      </c>
      <c r="D59" s="17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102</v>
      </c>
      <c r="E59" s="17">
        <f>IF(COUNT(K59:AW59)&lt;22,IF(COUNT(K59:AW59)&gt;14,(COUNT(K59:AW59)-15),0)*20,120)</f>
        <v>0</v>
      </c>
      <c r="F59" s="18">
        <f>D59+E59</f>
        <v>102</v>
      </c>
      <c r="G59" s="19" t="s">
        <v>341</v>
      </c>
      <c r="H59" s="19" t="s">
        <v>342</v>
      </c>
      <c r="I59" s="30">
        <v>1971</v>
      </c>
      <c r="J59" s="19" t="s">
        <v>343</v>
      </c>
      <c r="K59" s="14"/>
      <c r="L59" s="16">
        <v>27</v>
      </c>
      <c r="M59" s="5"/>
      <c r="N59" s="5"/>
      <c r="O59" s="5"/>
      <c r="P59" s="5"/>
      <c r="Q59" s="13">
        <v>34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41</v>
      </c>
      <c r="AM59" s="5"/>
      <c r="AN59" s="5"/>
      <c r="AO59" s="5"/>
      <c r="AP59" s="5"/>
      <c r="AQ59" s="5"/>
      <c r="AR59" s="5"/>
      <c r="AS59" s="5"/>
      <c r="AT59" s="13"/>
      <c r="AW59" s="2"/>
    </row>
    <row r="60" spans="1:49" ht="13.5" customHeight="1">
      <c r="A60" s="53"/>
      <c r="B60" s="2">
        <f>SUM(K60:AW60)</f>
        <v>111</v>
      </c>
      <c r="C60" s="17">
        <f>COUNT(K60:AW60)</f>
        <v>3</v>
      </c>
      <c r="D60" s="17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111</v>
      </c>
      <c r="E60" s="17">
        <f>IF(COUNT(K60:AW60)&lt;22,IF(COUNT(K60:AW60)&gt;14,(COUNT(K60:AW60)-15),0)*20,120)</f>
        <v>0</v>
      </c>
      <c r="F60" s="18">
        <f>D60+E60</f>
        <v>111</v>
      </c>
      <c r="G60" s="25" t="s">
        <v>1013</v>
      </c>
      <c r="H60" s="25" t="s">
        <v>254</v>
      </c>
      <c r="I60" s="25">
        <v>1970</v>
      </c>
      <c r="J60" s="25" t="s">
        <v>1012</v>
      </c>
      <c r="AO60" s="3">
        <v>44</v>
      </c>
      <c r="AQ60" s="3">
        <v>46</v>
      </c>
      <c r="AR60" s="3">
        <v>21</v>
      </c>
      <c r="AW60" s="2"/>
    </row>
    <row r="61" spans="1:49" ht="13.5" customHeight="1">
      <c r="A61" s="53"/>
      <c r="B61" s="2">
        <f>SUM(K61:AW61)</f>
        <v>125</v>
      </c>
      <c r="C61" s="17">
        <f>COUNT(K61:AW61)</f>
        <v>3</v>
      </c>
      <c r="D61" s="17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125</v>
      </c>
      <c r="E61" s="17">
        <f>IF(COUNT(K61:AW61)&lt;22,IF(COUNT(K61:AW61)&gt;14,(COUNT(K61:AW61)-15),0)*20,120)</f>
        <v>0</v>
      </c>
      <c r="F61" s="18">
        <f>D61+E61</f>
        <v>125</v>
      </c>
      <c r="G61" s="24" t="s">
        <v>850</v>
      </c>
      <c r="H61" s="19" t="s">
        <v>843</v>
      </c>
      <c r="I61" s="24">
        <v>1968</v>
      </c>
      <c r="J61" s="24" t="s">
        <v>130</v>
      </c>
      <c r="AE61" s="16">
        <v>40</v>
      </c>
      <c r="AF61" s="16">
        <v>44</v>
      </c>
      <c r="AM61" s="3">
        <v>41</v>
      </c>
      <c r="AW61" s="2"/>
    </row>
    <row r="62" spans="1:49" ht="13.5" customHeight="1">
      <c r="A62" s="53"/>
      <c r="B62" s="2">
        <f>SUM(K62:AW62)</f>
        <v>137</v>
      </c>
      <c r="C62" s="17">
        <f>COUNT(K62:AW62)</f>
        <v>3</v>
      </c>
      <c r="D62" s="17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137</v>
      </c>
      <c r="E62" s="17">
        <f>IF(COUNT(K62:AW62)&lt;22,IF(COUNT(K62:AW62)&gt;14,(COUNT(K62:AW62)-15),0)*20,120)</f>
        <v>0</v>
      </c>
      <c r="F62" s="18">
        <f>D62+E62</f>
        <v>137</v>
      </c>
      <c r="G62" s="24" t="s">
        <v>1010</v>
      </c>
      <c r="H62" s="24" t="s">
        <v>700</v>
      </c>
      <c r="I62" s="24">
        <v>1972</v>
      </c>
      <c r="J62" s="24"/>
      <c r="AJ62" s="3">
        <v>45</v>
      </c>
      <c r="AN62" s="3">
        <v>46</v>
      </c>
      <c r="AS62" s="26">
        <v>46</v>
      </c>
      <c r="AW62" s="2"/>
    </row>
    <row r="63" spans="1:49" ht="13.5" customHeight="1">
      <c r="A63" s="53"/>
      <c r="B63" s="2">
        <f>SUM(K63:AW63)</f>
        <v>97</v>
      </c>
      <c r="C63" s="17">
        <f>COUNT(K63:AW63)</f>
        <v>3</v>
      </c>
      <c r="D63" s="17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97</v>
      </c>
      <c r="E63" s="17">
        <f>IF(COUNT(K63:AW63)&lt;22,IF(COUNT(K63:AW63)&gt;14,(COUNT(K63:AW63)-15),0)*20,120)</f>
        <v>0</v>
      </c>
      <c r="F63" s="18">
        <f>D63+E63</f>
        <v>97</v>
      </c>
      <c r="G63" s="24" t="s">
        <v>72</v>
      </c>
      <c r="H63" s="19" t="s">
        <v>153</v>
      </c>
      <c r="I63" s="24">
        <v>1968</v>
      </c>
      <c r="J63" s="24" t="s">
        <v>154</v>
      </c>
      <c r="M63" s="16">
        <v>31</v>
      </c>
      <c r="W63" s="16"/>
      <c r="X63" s="3">
        <v>43</v>
      </c>
      <c r="AR63" s="3">
        <v>23</v>
      </c>
      <c r="AW63" s="2"/>
    </row>
    <row r="64" spans="1:45" ht="13.5" customHeight="1">
      <c r="A64" s="53"/>
      <c r="B64" s="2">
        <f>SUM(K64:AW64)</f>
        <v>86</v>
      </c>
      <c r="C64" s="17">
        <f>COUNT(K64:AW64)</f>
        <v>3</v>
      </c>
      <c r="D64" s="17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86</v>
      </c>
      <c r="E64" s="17">
        <f>IF(COUNT(K64:AW64)&lt;22,IF(COUNT(K64:AW64)&gt;14,(COUNT(K64:AW64)-15),0)*20,120)</f>
        <v>0</v>
      </c>
      <c r="F64" s="18">
        <f>D64+E64</f>
        <v>86</v>
      </c>
      <c r="G64" s="19" t="s">
        <v>294</v>
      </c>
      <c r="H64" s="19" t="s">
        <v>295</v>
      </c>
      <c r="I64" s="30">
        <v>1971</v>
      </c>
      <c r="J64" s="19" t="s">
        <v>296</v>
      </c>
      <c r="L64" s="3">
        <v>19</v>
      </c>
      <c r="Y64" s="16">
        <v>25</v>
      </c>
      <c r="AS64" s="26">
        <v>42</v>
      </c>
    </row>
    <row r="65" spans="1:36" ht="13.5" customHeight="1">
      <c r="A65" s="53"/>
      <c r="B65" s="2">
        <f>SUM(K65:AW65)</f>
        <v>97</v>
      </c>
      <c r="C65" s="17">
        <f>COUNT(K65:AW65)</f>
        <v>3</v>
      </c>
      <c r="D65" s="17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97</v>
      </c>
      <c r="E65" s="17">
        <f>IF(COUNT(K65:AW65)&lt;22,IF(COUNT(K65:AW65)&gt;14,(COUNT(K65:AW65)-15),0)*20,120)</f>
        <v>0</v>
      </c>
      <c r="F65" s="18">
        <f>D65+E65</f>
        <v>97</v>
      </c>
      <c r="G65" s="19" t="s">
        <v>340</v>
      </c>
      <c r="H65" s="19" t="s">
        <v>182</v>
      </c>
      <c r="I65" s="30">
        <v>1971</v>
      </c>
      <c r="J65" s="19" t="s">
        <v>71</v>
      </c>
      <c r="L65" s="16">
        <v>28</v>
      </c>
      <c r="V65" s="16">
        <v>32</v>
      </c>
      <c r="X65" s="16"/>
      <c r="AJ65" s="3">
        <v>37</v>
      </c>
    </row>
    <row r="66" spans="1:41" ht="13.5" customHeight="1">
      <c r="A66" s="53"/>
      <c r="B66" s="2">
        <f>SUM(K66:AW66)</f>
        <v>131</v>
      </c>
      <c r="C66" s="17">
        <f>COUNT(K66:AW66)</f>
        <v>3</v>
      </c>
      <c r="D66" s="17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131</v>
      </c>
      <c r="E66" s="17">
        <f>IF(COUNT(K66:AW66)&lt;22,IF(COUNT(K66:AW66)&gt;14,(COUNT(K66:AW66)-15),0)*20,120)</f>
        <v>0</v>
      </c>
      <c r="F66" s="18">
        <f>D66+E66</f>
        <v>131</v>
      </c>
      <c r="G66" s="19" t="s">
        <v>317</v>
      </c>
      <c r="H66" s="19" t="s">
        <v>318</v>
      </c>
      <c r="I66" s="30">
        <v>1970</v>
      </c>
      <c r="J66" s="19"/>
      <c r="L66" s="16">
        <v>41</v>
      </c>
      <c r="Z66" s="16"/>
      <c r="AC66" s="26"/>
      <c r="AD66" s="16"/>
      <c r="AL66" s="16">
        <v>46</v>
      </c>
      <c r="AO66" s="16">
        <v>44</v>
      </c>
    </row>
    <row r="67" spans="1:37" ht="13.5" customHeight="1">
      <c r="A67" s="53"/>
      <c r="B67" s="2">
        <f>SUM(K67:AW67)</f>
        <v>30</v>
      </c>
      <c r="C67" s="17">
        <f>COUNT(K67:AW67)</f>
        <v>3</v>
      </c>
      <c r="D67" s="17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30</v>
      </c>
      <c r="E67" s="17">
        <f>IF(COUNT(K67:AW67)&lt;22,IF(COUNT(K67:AW67)&gt;14,(COUNT(K67:AW67)-15),0)*20,120)</f>
        <v>0</v>
      </c>
      <c r="F67" s="18">
        <f>D67+E67</f>
        <v>30</v>
      </c>
      <c r="G67" s="19" t="s">
        <v>364</v>
      </c>
      <c r="H67" s="19" t="s">
        <v>365</v>
      </c>
      <c r="I67" s="30">
        <v>1971</v>
      </c>
      <c r="J67" s="19"/>
      <c r="L67" s="16">
        <v>10</v>
      </c>
      <c r="Y67" s="16">
        <v>20</v>
      </c>
      <c r="AI67" s="3">
        <v>0</v>
      </c>
      <c r="AK67" s="16"/>
    </row>
    <row r="68" spans="1:44" ht="13.5" customHeight="1">
      <c r="A68" s="53"/>
      <c r="B68" s="2">
        <f>SUM(K68:AW68)</f>
        <v>96</v>
      </c>
      <c r="C68" s="17">
        <f>COUNT(K68:AW68)</f>
        <v>3</v>
      </c>
      <c r="D68" s="17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96</v>
      </c>
      <c r="E68" s="17">
        <f>IF(COUNT(K68:AW68)&lt;22,IF(COUNT(K68:AW68)&gt;14,(COUNT(K68:AW68)-15),0)*20,120)</f>
        <v>0</v>
      </c>
      <c r="F68" s="18">
        <f>D68+E68</f>
        <v>96</v>
      </c>
      <c r="G68" s="27" t="s">
        <v>416</v>
      </c>
      <c r="H68" s="27" t="s">
        <v>402</v>
      </c>
      <c r="I68" s="30">
        <v>1972</v>
      </c>
      <c r="J68" s="27" t="s">
        <v>417</v>
      </c>
      <c r="N68" s="3">
        <v>42</v>
      </c>
      <c r="AH68" s="3">
        <v>36</v>
      </c>
      <c r="AR68" s="3">
        <v>18</v>
      </c>
    </row>
    <row r="69" spans="1:34" ht="13.5" customHeight="1">
      <c r="A69" s="53"/>
      <c r="B69" s="2">
        <f>SUM(K69:AW69)</f>
        <v>110</v>
      </c>
      <c r="C69" s="17">
        <f>COUNT(K69:AW69)</f>
        <v>3</v>
      </c>
      <c r="D69" s="17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110</v>
      </c>
      <c r="E69" s="17">
        <f>IF(COUNT(K69:AW69)&lt;22,IF(COUNT(K69:AW69)&gt;14,(COUNT(K69:AW69)-15),0)*20,120)</f>
        <v>0</v>
      </c>
      <c r="F69" s="18">
        <f>D69+E69</f>
        <v>110</v>
      </c>
      <c r="G69" s="29" t="s">
        <v>643</v>
      </c>
      <c r="H69" s="29" t="s">
        <v>644</v>
      </c>
      <c r="I69" s="35" t="s">
        <v>612</v>
      </c>
      <c r="J69" s="29" t="s">
        <v>645</v>
      </c>
      <c r="P69" s="16">
        <v>33</v>
      </c>
      <c r="R69" s="16">
        <v>37</v>
      </c>
      <c r="AH69" s="3">
        <v>40</v>
      </c>
    </row>
    <row r="70" spans="1:27" ht="13.5" customHeight="1">
      <c r="A70" s="53"/>
      <c r="B70" s="2">
        <f>SUM(K70:AW70)</f>
        <v>145</v>
      </c>
      <c r="C70" s="17">
        <f>COUNT(K70:AW70)</f>
        <v>3</v>
      </c>
      <c r="D70" s="17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145</v>
      </c>
      <c r="E70" s="17">
        <f>IF(COUNT(K70:AW70)&lt;22,IF(COUNT(K70:AW70)&gt;14,(COUNT(K70:AW70)-15),0)*20,120)</f>
        <v>0</v>
      </c>
      <c r="F70" s="18">
        <f>D70+E70</f>
        <v>145</v>
      </c>
      <c r="G70" s="49" t="s">
        <v>781</v>
      </c>
      <c r="H70" s="49" t="s">
        <v>212</v>
      </c>
      <c r="I70" s="49">
        <v>1952</v>
      </c>
      <c r="J70" s="49" t="s">
        <v>13</v>
      </c>
      <c r="W70" s="13">
        <v>48</v>
      </c>
      <c r="Z70" s="16">
        <v>50</v>
      </c>
      <c r="AA70" s="3">
        <v>47</v>
      </c>
    </row>
    <row r="71" spans="1:44" ht="13.5" customHeight="1">
      <c r="A71" s="53"/>
      <c r="B71" s="2">
        <f>SUM(K71:AW71)</f>
        <v>111</v>
      </c>
      <c r="C71" s="17">
        <f>COUNT(K71:AW71)</f>
        <v>3</v>
      </c>
      <c r="D71" s="17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111</v>
      </c>
      <c r="E71" s="17">
        <f>IF(COUNT(K71:AW71)&lt;22,IF(COUNT(K71:AW71)&gt;14,(COUNT(K71:AW71)-15),0)*20,120)</f>
        <v>0</v>
      </c>
      <c r="F71" s="18">
        <f>D71+E71</f>
        <v>111</v>
      </c>
      <c r="G71" s="41" t="s">
        <v>526</v>
      </c>
      <c r="H71" s="41" t="s">
        <v>281</v>
      </c>
      <c r="I71" s="58">
        <v>25204</v>
      </c>
      <c r="J71" s="23" t="s">
        <v>527</v>
      </c>
      <c r="P71" s="16">
        <v>29</v>
      </c>
      <c r="V71" s="16">
        <v>43</v>
      </c>
      <c r="AI71" s="16"/>
      <c r="AR71" s="3">
        <v>39</v>
      </c>
    </row>
    <row r="72" spans="1:27" ht="13.5" customHeight="1">
      <c r="A72" s="53"/>
      <c r="B72" s="2">
        <f>SUM(K72:AW72)</f>
        <v>108</v>
      </c>
      <c r="C72" s="17">
        <f>COUNT(K72:AW72)</f>
        <v>3</v>
      </c>
      <c r="D72" s="17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108</v>
      </c>
      <c r="E72" s="17">
        <f>IF(COUNT(K72:AW72)&lt;22,IF(COUNT(K72:AW72)&gt;14,(COUNT(K72:AW72)-15),0)*20,120)</f>
        <v>0</v>
      </c>
      <c r="F72" s="18">
        <f>D72+E72</f>
        <v>108</v>
      </c>
      <c r="G72" s="41" t="s">
        <v>502</v>
      </c>
      <c r="H72" s="41" t="s">
        <v>281</v>
      </c>
      <c r="I72" s="58">
        <v>26299</v>
      </c>
      <c r="J72" s="23" t="s">
        <v>36</v>
      </c>
      <c r="P72" s="16">
        <v>23</v>
      </c>
      <c r="R72" s="16">
        <v>39</v>
      </c>
      <c r="AA72" s="3">
        <v>46</v>
      </c>
    </row>
    <row r="73" spans="1:34" ht="13.5" customHeight="1">
      <c r="A73" s="53"/>
      <c r="B73" s="2">
        <f>SUM(K73:AW73)</f>
        <v>142</v>
      </c>
      <c r="C73" s="17">
        <f>COUNT(K73:AW73)</f>
        <v>3</v>
      </c>
      <c r="D73" s="17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142</v>
      </c>
      <c r="E73" s="17">
        <f>IF(COUNT(K73:AW73)&lt;22,IF(COUNT(K73:AW73)&gt;14,(COUNT(K73:AW73)-15),0)*20,120)</f>
        <v>0</v>
      </c>
      <c r="F73" s="18">
        <f>D73+E73</f>
        <v>142</v>
      </c>
      <c r="G73" s="41" t="s">
        <v>502</v>
      </c>
      <c r="H73" s="41" t="s">
        <v>320</v>
      </c>
      <c r="I73" s="58">
        <v>24838</v>
      </c>
      <c r="J73" s="23" t="s">
        <v>36</v>
      </c>
      <c r="P73" s="16">
        <v>47</v>
      </c>
      <c r="R73" s="16">
        <v>46</v>
      </c>
      <c r="AB73" s="16"/>
      <c r="AH73" s="3">
        <v>49</v>
      </c>
    </row>
    <row r="74" spans="1:30" ht="13.5" customHeight="1">
      <c r="A74" s="53"/>
      <c r="B74" s="2">
        <f>SUM(K74:AW74)</f>
        <v>146</v>
      </c>
      <c r="C74" s="17">
        <f>COUNT(K74:AW74)</f>
        <v>3</v>
      </c>
      <c r="D74" s="17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146</v>
      </c>
      <c r="E74" s="17">
        <f>IF(COUNT(K74:AW74)&lt;22,IF(COUNT(K74:AW74)&gt;14,(COUNT(K74:AW74)-15),0)*20,120)</f>
        <v>0</v>
      </c>
      <c r="F74" s="18">
        <f>D74+E74</f>
        <v>146</v>
      </c>
      <c r="G74" s="49" t="s">
        <v>518</v>
      </c>
      <c r="H74" s="49" t="s">
        <v>696</v>
      </c>
      <c r="I74" s="49">
        <v>1969</v>
      </c>
      <c r="J74" s="49" t="s">
        <v>13</v>
      </c>
      <c r="S74" s="16"/>
      <c r="V74" s="16"/>
      <c r="W74" s="16">
        <v>49</v>
      </c>
      <c r="AA74" s="3">
        <v>48</v>
      </c>
      <c r="AD74" s="26">
        <v>49</v>
      </c>
    </row>
    <row r="75" spans="1:38" ht="13.5" customHeight="1">
      <c r="A75" s="53"/>
      <c r="B75" s="2">
        <f>SUM(K75:AW75)</f>
        <v>119</v>
      </c>
      <c r="C75" s="17">
        <f>COUNT(K75:AW75)</f>
        <v>3</v>
      </c>
      <c r="D75" s="17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119</v>
      </c>
      <c r="E75" s="17">
        <f>IF(COUNT(K75:AW75)&lt;22,IF(COUNT(K75:AW75)&gt;14,(COUNT(K75:AW75)-15),0)*20,120)</f>
        <v>0</v>
      </c>
      <c r="F75" s="18">
        <f>D75+E75</f>
        <v>119</v>
      </c>
      <c r="G75" s="24" t="s">
        <v>779</v>
      </c>
      <c r="H75" s="24" t="s">
        <v>780</v>
      </c>
      <c r="I75" s="24">
        <v>1968</v>
      </c>
      <c r="J75" s="24" t="s">
        <v>122</v>
      </c>
      <c r="V75" s="16"/>
      <c r="W75" s="3">
        <v>43</v>
      </c>
      <c r="AB75" s="3">
        <v>44</v>
      </c>
      <c r="AL75" s="3">
        <v>32</v>
      </c>
    </row>
    <row r="76" spans="1:45" ht="13.5" customHeight="1">
      <c r="A76" s="53"/>
      <c r="B76" s="2">
        <f>SUM(K76:AW76)</f>
        <v>134</v>
      </c>
      <c r="C76" s="17">
        <f>COUNT(K76:AW76)</f>
        <v>3</v>
      </c>
      <c r="D76" s="17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134</v>
      </c>
      <c r="E76" s="17">
        <f>IF(COUNT(K76:AW76)&lt;22,IF(COUNT(K76:AW76)&gt;14,(COUNT(K76:AW76)-15),0)*20,120)</f>
        <v>0</v>
      </c>
      <c r="F76" s="18">
        <f>D76+E76</f>
        <v>134</v>
      </c>
      <c r="G76" s="41" t="s">
        <v>287</v>
      </c>
      <c r="H76" s="41" t="s">
        <v>281</v>
      </c>
      <c r="I76" s="58">
        <v>25934</v>
      </c>
      <c r="J76" s="23" t="s">
        <v>505</v>
      </c>
      <c r="L76" s="16"/>
      <c r="N76" s="16"/>
      <c r="P76" s="16">
        <v>42</v>
      </c>
      <c r="Q76" s="16">
        <v>45</v>
      </c>
      <c r="AS76" s="3">
        <v>47</v>
      </c>
    </row>
    <row r="77" spans="1:22" ht="13.5" customHeight="1">
      <c r="A77" s="53"/>
      <c r="B77" s="2">
        <f>SUM(K77:AW77)</f>
        <v>128</v>
      </c>
      <c r="C77" s="17">
        <f>COUNT(K77:AW77)</f>
        <v>3</v>
      </c>
      <c r="D77" s="17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128</v>
      </c>
      <c r="E77" s="17">
        <f>IF(COUNT(K77:AW77)&lt;22,IF(COUNT(K77:AW77)&gt;14,(COUNT(K77:AW77)-15),0)*20,120)</f>
        <v>0</v>
      </c>
      <c r="F77" s="18">
        <f>D77+E77</f>
        <v>128</v>
      </c>
      <c r="G77" s="32" t="s">
        <v>169</v>
      </c>
      <c r="H77" s="32" t="s">
        <v>170</v>
      </c>
      <c r="I77" s="59">
        <v>1970</v>
      </c>
      <c r="J77" s="23" t="s">
        <v>171</v>
      </c>
      <c r="K77" s="3">
        <v>49</v>
      </c>
      <c r="O77" s="16">
        <v>42</v>
      </c>
      <c r="V77" s="16">
        <v>37</v>
      </c>
    </row>
    <row r="78" spans="1:46" ht="13.5" customHeight="1">
      <c r="A78" s="53"/>
      <c r="B78" s="2">
        <f>SUM(K78:AW78)</f>
        <v>78</v>
      </c>
      <c r="C78" s="17">
        <f>COUNT(K78:AW78)</f>
        <v>3</v>
      </c>
      <c r="D78" s="17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78</v>
      </c>
      <c r="E78" s="17">
        <f>IF(COUNT(K78:AW78)&lt;22,IF(COUNT(K78:AW78)&gt;14,(COUNT(K78:AW78)-15),0)*20,120)</f>
        <v>0</v>
      </c>
      <c r="F78" s="18">
        <f>D78+E78</f>
        <v>78</v>
      </c>
      <c r="G78" s="24" t="s">
        <v>935</v>
      </c>
      <c r="H78" s="24" t="s">
        <v>936</v>
      </c>
      <c r="I78" s="24">
        <v>1971</v>
      </c>
      <c r="J78" s="24" t="s">
        <v>884</v>
      </c>
      <c r="AI78" s="3">
        <v>0</v>
      </c>
      <c r="AJ78" s="3">
        <v>38</v>
      </c>
      <c r="AT78" s="3">
        <v>40</v>
      </c>
    </row>
    <row r="79" spans="1:36" ht="13.5" customHeight="1">
      <c r="A79" s="53"/>
      <c r="B79" s="2">
        <f>SUM(K79:AW79)</f>
        <v>73</v>
      </c>
      <c r="C79" s="17">
        <f>COUNT(K79:AW79)</f>
        <v>3</v>
      </c>
      <c r="D79" s="17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73</v>
      </c>
      <c r="E79" s="17">
        <f>IF(COUNT(K79:AW79)&lt;22,IF(COUNT(K79:AW79)&gt;14,(COUNT(K79:AW79)-15),0)*20,120)</f>
        <v>0</v>
      </c>
      <c r="F79" s="18">
        <f>D79+E79</f>
        <v>73</v>
      </c>
      <c r="G79" s="24" t="s">
        <v>155</v>
      </c>
      <c r="H79" s="19" t="s">
        <v>156</v>
      </c>
      <c r="I79" s="24">
        <v>1969</v>
      </c>
      <c r="J79" s="24" t="s">
        <v>157</v>
      </c>
      <c r="M79" s="16">
        <v>30</v>
      </c>
      <c r="AI79" s="3">
        <v>13</v>
      </c>
      <c r="AJ79" s="16">
        <v>30</v>
      </c>
    </row>
    <row r="80" spans="1:40" ht="13.5" customHeight="1">
      <c r="A80" s="53"/>
      <c r="B80" s="2">
        <f>SUM(K80:AW80)</f>
        <v>145</v>
      </c>
      <c r="C80" s="17">
        <f>COUNT(K80:AW80)</f>
        <v>3</v>
      </c>
      <c r="D80" s="17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145</v>
      </c>
      <c r="E80" s="17">
        <f>IF(COUNT(K80:AW80)&lt;22,IF(COUNT(K80:AW80)&gt;14,(COUNT(K80:AW80)-15),0)*20,120)</f>
        <v>0</v>
      </c>
      <c r="F80" s="18">
        <f>D80+E80</f>
        <v>145</v>
      </c>
      <c r="G80" s="24" t="s">
        <v>842</v>
      </c>
      <c r="H80" s="19" t="s">
        <v>843</v>
      </c>
      <c r="I80" s="24">
        <v>1968</v>
      </c>
      <c r="J80" s="24" t="s">
        <v>844</v>
      </c>
      <c r="O80" s="16"/>
      <c r="AD80" s="16"/>
      <c r="AE80" s="16">
        <v>48</v>
      </c>
      <c r="AF80" s="16">
        <v>48</v>
      </c>
      <c r="AN80" s="16">
        <v>49</v>
      </c>
    </row>
    <row r="81" spans="1:27" ht="15.75">
      <c r="A81" s="53"/>
      <c r="B81" s="2">
        <f>SUM(K81:AW81)</f>
        <v>129</v>
      </c>
      <c r="C81" s="17">
        <f>COUNT(K81:AW81)</f>
        <v>3</v>
      </c>
      <c r="D81" s="17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129</v>
      </c>
      <c r="E81" s="17">
        <f>IF(COUNT(K81:AW81)&lt;22,IF(COUNT(K81:AW81)&gt;14,(COUNT(K81:AW81)-15),0)*20,120)</f>
        <v>0</v>
      </c>
      <c r="F81" s="18">
        <f>D81+E81</f>
        <v>129</v>
      </c>
      <c r="G81" s="27" t="s">
        <v>782</v>
      </c>
      <c r="H81" s="27" t="s">
        <v>818</v>
      </c>
      <c r="I81" s="30">
        <v>1970</v>
      </c>
      <c r="J81" s="49" t="s">
        <v>57</v>
      </c>
      <c r="O81" s="16"/>
      <c r="W81" s="16">
        <v>39</v>
      </c>
      <c r="X81" s="3">
        <v>48</v>
      </c>
      <c r="AA81" s="3">
        <v>42</v>
      </c>
    </row>
    <row r="82" spans="1:34" ht="14.25">
      <c r="A82" s="53"/>
      <c r="B82" s="2">
        <f>SUM(K82:AW82)</f>
        <v>126</v>
      </c>
      <c r="C82" s="17">
        <f>COUNT(K82:AW82)</f>
        <v>3</v>
      </c>
      <c r="D82" s="17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126</v>
      </c>
      <c r="E82" s="17">
        <f>IF(COUNT(K82:AW82)&lt;22,IF(COUNT(K82:AW82)&gt;14,(COUNT(K82:AW82)-15),0)*20,120)</f>
        <v>0</v>
      </c>
      <c r="F82" s="18">
        <f>D82+E82</f>
        <v>126</v>
      </c>
      <c r="G82" s="41" t="s">
        <v>512</v>
      </c>
      <c r="H82" s="41" t="s">
        <v>513</v>
      </c>
      <c r="I82" s="58">
        <v>25115</v>
      </c>
      <c r="J82" s="23"/>
      <c r="P82" s="16">
        <v>37</v>
      </c>
      <c r="R82" s="16">
        <v>44</v>
      </c>
      <c r="AG82" s="16"/>
      <c r="AH82" s="3">
        <v>45</v>
      </c>
    </row>
    <row r="83" spans="1:20" ht="12.75">
      <c r="A83" s="53"/>
      <c r="B83" s="2">
        <f>SUM(K83:AW83)</f>
        <v>115</v>
      </c>
      <c r="C83" s="17">
        <f>COUNT(K83:AW83)</f>
        <v>3</v>
      </c>
      <c r="D83" s="17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115</v>
      </c>
      <c r="E83" s="17">
        <f>IF(COUNT(K83:AW83)&lt;22,IF(COUNT(K83:AW83)&gt;14,(COUNT(K83:AW83)-15),0)*20,120)</f>
        <v>0</v>
      </c>
      <c r="F83" s="18">
        <f>D83+E83</f>
        <v>115</v>
      </c>
      <c r="G83" s="19" t="s">
        <v>270</v>
      </c>
      <c r="H83" s="19" t="s">
        <v>271</v>
      </c>
      <c r="I83" s="30">
        <v>1970</v>
      </c>
      <c r="J83" s="19" t="s">
        <v>272</v>
      </c>
      <c r="L83" s="3">
        <v>32</v>
      </c>
      <c r="N83" s="16">
        <v>44</v>
      </c>
      <c r="T83" s="3">
        <v>39</v>
      </c>
    </row>
    <row r="84" spans="1:47" ht="14.25">
      <c r="A84" s="53"/>
      <c r="B84" s="2">
        <f>SUM(K84:AW84)</f>
        <v>48</v>
      </c>
      <c r="C84" s="17">
        <f>COUNT(K84:AW84)</f>
        <v>2</v>
      </c>
      <c r="D84" s="17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48</v>
      </c>
      <c r="E84" s="17">
        <f>IF(COUNT(K84:AW84)&lt;22,IF(COUNT(K84:AW84)&gt;14,(COUNT(K84:AW84)-15),0)*20,120)</f>
        <v>0</v>
      </c>
      <c r="F84" s="18">
        <f>D84+E84</f>
        <v>48</v>
      </c>
      <c r="G84" s="41" t="s">
        <v>560</v>
      </c>
      <c r="H84" s="41" t="s">
        <v>257</v>
      </c>
      <c r="I84" s="58">
        <v>25934</v>
      </c>
      <c r="J84" s="23" t="s">
        <v>556</v>
      </c>
      <c r="P84" s="16">
        <v>5</v>
      </c>
      <c r="R84" s="3">
        <v>43</v>
      </c>
      <c r="AU84" s="5"/>
    </row>
    <row r="85" spans="1:46" ht="12.75">
      <c r="A85" s="53"/>
      <c r="B85" s="2">
        <f>SUM(K85:AW85)</f>
        <v>98</v>
      </c>
      <c r="C85" s="17">
        <f>COUNT(K85:AW85)</f>
        <v>2</v>
      </c>
      <c r="D85" s="17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98</v>
      </c>
      <c r="E85" s="17">
        <f>IF(COUNT(K85:AW85)&lt;22,IF(COUNT(K85:AW85)&gt;14,(COUNT(K85:AW85)-15),0)*20,120)</f>
        <v>0</v>
      </c>
      <c r="F85" s="18">
        <f>D85+E85</f>
        <v>98</v>
      </c>
      <c r="G85" s="24" t="s">
        <v>593</v>
      </c>
      <c r="H85" s="24" t="s">
        <v>594</v>
      </c>
      <c r="I85" s="24">
        <v>1970</v>
      </c>
      <c r="J85" s="24" t="s">
        <v>110</v>
      </c>
      <c r="P85" s="16"/>
      <c r="Q85" s="16">
        <v>48</v>
      </c>
      <c r="AT85" s="3">
        <v>50</v>
      </c>
    </row>
    <row r="86" spans="1:46" ht="12.75">
      <c r="A86" s="53"/>
      <c r="B86" s="2">
        <f>SUM(K86:AW86)</f>
        <v>88</v>
      </c>
      <c r="C86" s="17">
        <f>COUNT(K86:AW86)</f>
        <v>2</v>
      </c>
      <c r="D86" s="17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88</v>
      </c>
      <c r="E86" s="17">
        <f>IF(COUNT(K86:AW86)&lt;22,IF(COUNT(K86:AW86)&gt;14,(COUNT(K86:AW86)-15),0)*20,120)</f>
        <v>0</v>
      </c>
      <c r="F86" s="18">
        <f>D86+E86</f>
        <v>88</v>
      </c>
      <c r="G86" s="27" t="s">
        <v>401</v>
      </c>
      <c r="H86" s="27" t="s">
        <v>402</v>
      </c>
      <c r="I86" s="30">
        <v>1969</v>
      </c>
      <c r="J86" s="27" t="s">
        <v>403</v>
      </c>
      <c r="M86" s="16"/>
      <c r="N86" s="16">
        <v>46</v>
      </c>
      <c r="AD86" s="16"/>
      <c r="AT86" s="3">
        <v>42</v>
      </c>
    </row>
    <row r="87" spans="1:41" ht="12.75">
      <c r="A87" s="53"/>
      <c r="B87" s="2">
        <f>SUM(K87:AW87)</f>
        <v>95</v>
      </c>
      <c r="C87" s="17">
        <f>COUNT(K87:AW87)</f>
        <v>2</v>
      </c>
      <c r="D87" s="17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95</v>
      </c>
      <c r="E87" s="17">
        <f>IF(COUNT(K87:AW87)&lt;22,IF(COUNT(K87:AW87)&gt;14,(COUNT(K87:AW87)-15),0)*20,120)</f>
        <v>0</v>
      </c>
      <c r="F87" s="18">
        <f>D87+E87</f>
        <v>95</v>
      </c>
      <c r="G87" s="19" t="s">
        <v>423</v>
      </c>
      <c r="H87" s="21" t="s">
        <v>424</v>
      </c>
      <c r="I87" s="34">
        <v>1972</v>
      </c>
      <c r="J87" s="21" t="s">
        <v>425</v>
      </c>
      <c r="O87" s="3">
        <v>45</v>
      </c>
      <c r="AO87" s="16">
        <v>50</v>
      </c>
    </row>
    <row r="88" spans="1:38" ht="12.75">
      <c r="A88" s="53"/>
      <c r="B88" s="2">
        <f>SUM(K88:AW88)</f>
        <v>92</v>
      </c>
      <c r="C88" s="17">
        <f>COUNT(K88:AW88)</f>
        <v>2</v>
      </c>
      <c r="D88" s="17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92</v>
      </c>
      <c r="E88" s="17">
        <f>IF(COUNT(K88:AW88)&lt;22,IF(COUNT(K88:AW88)&gt;14,(COUNT(K88:AW88)-15),0)*20,120)</f>
        <v>0</v>
      </c>
      <c r="F88" s="18">
        <f>D88+E88</f>
        <v>92</v>
      </c>
      <c r="G88" s="19" t="s">
        <v>339</v>
      </c>
      <c r="H88" s="19" t="s">
        <v>182</v>
      </c>
      <c r="I88" s="30">
        <v>1971</v>
      </c>
      <c r="J88" s="19" t="s">
        <v>370</v>
      </c>
      <c r="L88" s="3">
        <v>50</v>
      </c>
      <c r="AL88" s="3">
        <v>42</v>
      </c>
    </row>
    <row r="89" spans="1:34" ht="14.25">
      <c r="A89" s="53"/>
      <c r="B89" s="2">
        <f>SUM(K89:AW89)</f>
        <v>50</v>
      </c>
      <c r="C89" s="17">
        <f>COUNT(K89:AW89)</f>
        <v>2</v>
      </c>
      <c r="D89" s="17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50</v>
      </c>
      <c r="E89" s="17">
        <f>IF(COUNT(K89:AW89)&lt;22,IF(COUNT(K89:AW89)&gt;14,(COUNT(K89:AW89)-15),0)*20,120)</f>
        <v>0</v>
      </c>
      <c r="F89" s="18">
        <f>D89+E89</f>
        <v>50</v>
      </c>
      <c r="G89" s="41" t="s">
        <v>564</v>
      </c>
      <c r="H89" s="41" t="s">
        <v>550</v>
      </c>
      <c r="I89" s="58">
        <v>25011</v>
      </c>
      <c r="J89" s="23"/>
      <c r="P89" s="16">
        <v>2</v>
      </c>
      <c r="AH89" s="3">
        <v>48</v>
      </c>
    </row>
    <row r="90" spans="1:25" ht="15">
      <c r="A90" s="53"/>
      <c r="B90" s="2">
        <f>SUM(K90:AW90)</f>
        <v>53</v>
      </c>
      <c r="C90" s="17">
        <f>COUNT(K90:AW90)</f>
        <v>2</v>
      </c>
      <c r="D90" s="17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53</v>
      </c>
      <c r="E90" s="17">
        <f>IF(COUNT(K90:AW90)&lt;22,IF(COUNT(K90:AW90)&gt;14,(COUNT(K90:AW90)-15),0)*20,120)</f>
        <v>0</v>
      </c>
      <c r="F90" s="18">
        <f>D90+E90</f>
        <v>53</v>
      </c>
      <c r="G90" s="46" t="s">
        <v>755</v>
      </c>
      <c r="H90" s="47" t="s">
        <v>756</v>
      </c>
      <c r="I90" s="46">
        <v>1968</v>
      </c>
      <c r="J90" s="48"/>
      <c r="V90" s="16">
        <v>27</v>
      </c>
      <c r="Y90" s="16">
        <v>26</v>
      </c>
    </row>
    <row r="91" spans="1:40" ht="15">
      <c r="A91" s="53"/>
      <c r="B91" s="2">
        <f>SUM(K91:AW91)</f>
        <v>59</v>
      </c>
      <c r="C91" s="17">
        <f>COUNT(K91:AW91)</f>
        <v>2</v>
      </c>
      <c r="D91" s="17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59</v>
      </c>
      <c r="E91" s="17">
        <f>IF(COUNT(K91:AW91)&lt;22,IF(COUNT(K91:AW91)&gt;14,(COUNT(K91:AW91)-15),0)*20,120)</f>
        <v>0</v>
      </c>
      <c r="F91" s="18">
        <f>D91+E91</f>
        <v>59</v>
      </c>
      <c r="G91" s="46" t="s">
        <v>766</v>
      </c>
      <c r="H91" s="47" t="s">
        <v>705</v>
      </c>
      <c r="I91" s="46">
        <v>1969</v>
      </c>
      <c r="J91" s="46" t="s">
        <v>767</v>
      </c>
      <c r="V91" s="16">
        <v>19</v>
      </c>
      <c r="AN91" s="3">
        <v>40</v>
      </c>
    </row>
    <row r="92" spans="1:36" ht="12.75">
      <c r="A92" s="53"/>
      <c r="B92" s="2">
        <f>SUM(K92:AW92)</f>
        <v>70</v>
      </c>
      <c r="C92" s="17">
        <f>COUNT(K92:AW92)</f>
        <v>2</v>
      </c>
      <c r="D92" s="17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70</v>
      </c>
      <c r="E92" s="17">
        <f>IF(COUNT(K92:AW92)&lt;22,IF(COUNT(K92:AW92)&gt;14,(COUNT(K92:AW92)-15),0)*20,120)</f>
        <v>0</v>
      </c>
      <c r="F92" s="18">
        <f>D92+E92</f>
        <v>70</v>
      </c>
      <c r="G92" s="24" t="s">
        <v>852</v>
      </c>
      <c r="H92" s="19" t="s">
        <v>61</v>
      </c>
      <c r="I92" s="24">
        <v>1969</v>
      </c>
      <c r="J92" s="24"/>
      <c r="Z92" s="16"/>
      <c r="AB92" s="26"/>
      <c r="AD92" s="26"/>
      <c r="AE92" s="16">
        <v>36</v>
      </c>
      <c r="AJ92" s="16">
        <v>34</v>
      </c>
    </row>
    <row r="93" spans="1:40" ht="15">
      <c r="A93" s="53"/>
      <c r="B93" s="2">
        <f>SUM(K93:AW93)</f>
        <v>73</v>
      </c>
      <c r="C93" s="17">
        <f>COUNT(K93:AW93)</f>
        <v>2</v>
      </c>
      <c r="D93" s="17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73</v>
      </c>
      <c r="E93" s="17">
        <f>IF(COUNT(K93:AW93)&lt;22,IF(COUNT(K93:AW93)&gt;14,(COUNT(K93:AW93)-15),0)*20,120)</f>
        <v>0</v>
      </c>
      <c r="F93" s="18">
        <f>D93+E93</f>
        <v>73</v>
      </c>
      <c r="G93" s="46" t="s">
        <v>752</v>
      </c>
      <c r="H93" s="47" t="s">
        <v>140</v>
      </c>
      <c r="I93" s="46">
        <v>1969</v>
      </c>
      <c r="J93" s="46" t="s">
        <v>753</v>
      </c>
      <c r="V93" s="16">
        <v>30</v>
      </c>
      <c r="AN93" s="16">
        <v>43</v>
      </c>
    </row>
    <row r="94" spans="1:47" ht="12.75">
      <c r="A94" s="53"/>
      <c r="B94" s="2">
        <f>SUM(K94:AW94)</f>
        <v>64</v>
      </c>
      <c r="C94" s="17">
        <f>COUNT(K94:AW94)</f>
        <v>2</v>
      </c>
      <c r="D94" s="17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64</v>
      </c>
      <c r="E94" s="17">
        <f>IF(COUNT(K94:AW94)&lt;22,IF(COUNT(K94:AW94)&gt;14,(COUNT(K94:AW94)-15),0)*20,120)</f>
        <v>0</v>
      </c>
      <c r="F94" s="18">
        <f>D94+E94</f>
        <v>64</v>
      </c>
      <c r="G94" s="19" t="s">
        <v>285</v>
      </c>
      <c r="H94" s="19" t="s">
        <v>198</v>
      </c>
      <c r="I94" s="30">
        <v>1969</v>
      </c>
      <c r="J94" s="19" t="s">
        <v>286</v>
      </c>
      <c r="L94" s="3">
        <v>24</v>
      </c>
      <c r="AL94" s="16">
        <v>40</v>
      </c>
      <c r="AU94" s="5"/>
    </row>
    <row r="95" spans="1:29" ht="12.75">
      <c r="A95" s="53"/>
      <c r="B95" s="2">
        <f>SUM(K95:AW95)</f>
        <v>85</v>
      </c>
      <c r="C95" s="17">
        <f>COUNT(K95:AW95)</f>
        <v>2</v>
      </c>
      <c r="D95" s="17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85</v>
      </c>
      <c r="E95" s="17">
        <f>IF(COUNT(K95:AW95)&lt;22,IF(COUNT(K95:AW95)&gt;14,(COUNT(K95:AW95)-15),0)*20,120)</f>
        <v>0</v>
      </c>
      <c r="F95" s="18">
        <f>D95+E95</f>
        <v>85</v>
      </c>
      <c r="G95" s="19" t="s">
        <v>321</v>
      </c>
      <c r="H95" s="19" t="s">
        <v>322</v>
      </c>
      <c r="I95" s="30">
        <v>1971</v>
      </c>
      <c r="J95" s="19" t="s">
        <v>323</v>
      </c>
      <c r="L95" s="16">
        <v>39</v>
      </c>
      <c r="N95" s="3">
        <v>46</v>
      </c>
      <c r="X95" s="16"/>
      <c r="AA95" s="16"/>
      <c r="AC95" s="26"/>
    </row>
    <row r="96" spans="1:44" ht="14.25">
      <c r="A96" s="53"/>
      <c r="B96" s="2">
        <f>SUM(K96:AW96)</f>
        <v>82</v>
      </c>
      <c r="C96" s="17">
        <f>COUNT(K96:AW96)</f>
        <v>2</v>
      </c>
      <c r="D96" s="17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82</v>
      </c>
      <c r="E96" s="17">
        <f>IF(COUNT(K96:AW96)&lt;22,IF(COUNT(K96:AW96)&gt;14,(COUNT(K96:AW96)-15),0)*20,120)</f>
        <v>0</v>
      </c>
      <c r="F96" s="18">
        <f>D96+E96</f>
        <v>82</v>
      </c>
      <c r="G96" s="41" t="s">
        <v>514</v>
      </c>
      <c r="H96" s="41" t="s">
        <v>454</v>
      </c>
      <c r="I96" s="58">
        <v>25934</v>
      </c>
      <c r="J96" s="23" t="s">
        <v>32</v>
      </c>
      <c r="P96" s="16">
        <v>36</v>
      </c>
      <c r="AR96" s="3">
        <v>46</v>
      </c>
    </row>
    <row r="97" spans="1:18" ht="14.25">
      <c r="A97" s="53"/>
      <c r="B97" s="2">
        <f>SUM(K97:AW97)</f>
        <v>87</v>
      </c>
      <c r="C97" s="17">
        <f>COUNT(K97:AW97)</f>
        <v>2</v>
      </c>
      <c r="D97" s="17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87</v>
      </c>
      <c r="E97" s="17">
        <f>IF(COUNT(K97:AW97)&lt;22,IF(COUNT(K97:AW97)&gt;14,(COUNT(K97:AW97)-15),0)*20,120)</f>
        <v>0</v>
      </c>
      <c r="F97" s="18">
        <f>D97+E97</f>
        <v>87</v>
      </c>
      <c r="G97" s="19" t="s">
        <v>578</v>
      </c>
      <c r="H97" s="19" t="s">
        <v>254</v>
      </c>
      <c r="I97" s="58">
        <v>25569</v>
      </c>
      <c r="J97" s="23" t="s">
        <v>579</v>
      </c>
      <c r="O97" s="16"/>
      <c r="P97" s="3">
        <v>43</v>
      </c>
      <c r="R97" s="3">
        <v>44</v>
      </c>
    </row>
    <row r="98" spans="1:46" ht="12.75">
      <c r="A98" s="53"/>
      <c r="B98" s="2">
        <f>SUM(K98:AW98)</f>
        <v>48</v>
      </c>
      <c r="C98" s="17">
        <f>COUNT(K98:AW98)</f>
        <v>2</v>
      </c>
      <c r="D98" s="17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48</v>
      </c>
      <c r="E98" s="17">
        <f>IF(COUNT(K98:AW98)&lt;22,IF(COUNT(K98:AW98)&gt;14,(COUNT(K98:AW98)-15),0)*20,120)</f>
        <v>0</v>
      </c>
      <c r="F98" s="18">
        <f>D98+E98</f>
        <v>48</v>
      </c>
      <c r="G98" s="19" t="s">
        <v>361</v>
      </c>
      <c r="H98" s="19" t="s">
        <v>354</v>
      </c>
      <c r="I98" s="30">
        <v>1971</v>
      </c>
      <c r="J98" s="19"/>
      <c r="K98" s="14"/>
      <c r="L98" s="16">
        <v>12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>
        <v>36</v>
      </c>
      <c r="AM98" s="5"/>
      <c r="AN98" s="5"/>
      <c r="AO98" s="5"/>
      <c r="AP98" s="5"/>
      <c r="AQ98" s="5"/>
      <c r="AR98" s="5"/>
      <c r="AS98" s="5"/>
      <c r="AT98" s="5"/>
    </row>
    <row r="99" spans="1:15" ht="12.75">
      <c r="A99" s="53"/>
      <c r="B99" s="2">
        <f>SUM(K99:AW99)</f>
        <v>87</v>
      </c>
      <c r="C99" s="17">
        <f>COUNT(K99:AW99)</f>
        <v>2</v>
      </c>
      <c r="D99" s="17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87</v>
      </c>
      <c r="E99" s="17">
        <f>IF(COUNT(K99:AW99)&lt;22,IF(COUNT(K99:AW99)&gt;14,(COUNT(K99:AW99)-15),0)*20,120)</f>
        <v>0</v>
      </c>
      <c r="F99" s="18">
        <f>D99+E99</f>
        <v>87</v>
      </c>
      <c r="G99" s="19" t="s">
        <v>255</v>
      </c>
      <c r="H99" s="19" t="s">
        <v>221</v>
      </c>
      <c r="I99" s="30">
        <v>1970</v>
      </c>
      <c r="J99" s="19"/>
      <c r="L99" s="3">
        <v>40</v>
      </c>
      <c r="O99" s="3">
        <v>47</v>
      </c>
    </row>
    <row r="100" spans="1:43" ht="12.75">
      <c r="A100" s="53"/>
      <c r="B100" s="2">
        <f>SUM(K100:AW100)</f>
        <v>79</v>
      </c>
      <c r="C100" s="17">
        <f>COUNT(K100:AW100)</f>
        <v>2</v>
      </c>
      <c r="D100" s="17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79</v>
      </c>
      <c r="E100" s="17">
        <f>IF(COUNT(K100:AW100)&lt;22,IF(COUNT(K100:AW100)&gt;14,(COUNT(K100:AW100)-15),0)*20,120)</f>
        <v>0</v>
      </c>
      <c r="F100" s="18">
        <f>D100+E100</f>
        <v>79</v>
      </c>
      <c r="G100" s="24" t="s">
        <v>52</v>
      </c>
      <c r="H100" s="24" t="s">
        <v>84</v>
      </c>
      <c r="I100" s="24">
        <v>1969</v>
      </c>
      <c r="J100" s="24" t="s">
        <v>54</v>
      </c>
      <c r="L100" s="16"/>
      <c r="M100" s="3">
        <v>35</v>
      </c>
      <c r="AQ100" s="16">
        <v>44</v>
      </c>
    </row>
    <row r="101" spans="1:47" ht="12.75">
      <c r="A101" s="53"/>
      <c r="B101" s="2">
        <f>SUM(K101:AW101)</f>
        <v>99</v>
      </c>
      <c r="C101" s="17">
        <f>COUNT(K101:AW101)</f>
        <v>2</v>
      </c>
      <c r="D101" s="17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99</v>
      </c>
      <c r="E101" s="17">
        <f>IF(COUNT(K101:AW101)&lt;22,IF(COUNT(K101:AW101)&gt;14,(COUNT(K101:AW101)-15),0)*20,120)</f>
        <v>0</v>
      </c>
      <c r="F101" s="18">
        <f>D101+E101</f>
        <v>99</v>
      </c>
      <c r="G101" s="19" t="s">
        <v>241</v>
      </c>
      <c r="H101" s="19" t="s">
        <v>242</v>
      </c>
      <c r="I101" s="30">
        <v>1972</v>
      </c>
      <c r="J101" s="19" t="s">
        <v>21</v>
      </c>
      <c r="L101" s="3">
        <v>50</v>
      </c>
      <c r="V101" s="16">
        <v>49</v>
      </c>
      <c r="AU101" s="5"/>
    </row>
    <row r="102" spans="1:44" ht="12.75">
      <c r="A102" s="53"/>
      <c r="B102" s="2">
        <f>SUM(K102:AW102)</f>
        <v>67</v>
      </c>
      <c r="C102" s="17">
        <f>COUNT(K102:AW102)</f>
        <v>2</v>
      </c>
      <c r="D102" s="17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67</v>
      </c>
      <c r="E102" s="17">
        <f>IF(COUNT(K102:AW102)&lt;22,IF(COUNT(K102:AW102)&gt;14,(COUNT(K102:AW102)-15),0)*20,120)</f>
        <v>0</v>
      </c>
      <c r="F102" s="18">
        <f>D102+E102</f>
        <v>67</v>
      </c>
      <c r="G102" s="24" t="s">
        <v>849</v>
      </c>
      <c r="H102" s="19" t="s">
        <v>98</v>
      </c>
      <c r="I102" s="24">
        <v>1968</v>
      </c>
      <c r="J102" s="24"/>
      <c r="AD102" s="16"/>
      <c r="AE102" s="16">
        <v>41</v>
      </c>
      <c r="AR102" s="3">
        <v>26</v>
      </c>
    </row>
    <row r="103" spans="1:22" ht="15">
      <c r="A103" s="53"/>
      <c r="B103" s="2">
        <f>SUM(K103:AW103)</f>
        <v>59</v>
      </c>
      <c r="C103" s="17">
        <f>COUNT(K103:AW103)</f>
        <v>2</v>
      </c>
      <c r="D103" s="17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59</v>
      </c>
      <c r="E103" s="17">
        <f>IF(COUNT(K103:AW103)&lt;22,IF(COUNT(K103:AW103)&gt;14,(COUNT(K103:AW103)-15),0)*20,120)</f>
        <v>0</v>
      </c>
      <c r="F103" s="18">
        <f>D103+E103</f>
        <v>59</v>
      </c>
      <c r="G103" s="46" t="s">
        <v>751</v>
      </c>
      <c r="H103" s="47" t="s">
        <v>98</v>
      </c>
      <c r="I103" s="46">
        <v>1968</v>
      </c>
      <c r="J103" s="48"/>
      <c r="M103" s="3">
        <v>28</v>
      </c>
      <c r="V103" s="16">
        <v>31</v>
      </c>
    </row>
    <row r="104" spans="1:43" ht="12.75">
      <c r="A104" s="53"/>
      <c r="B104" s="2">
        <f>SUM(K104:AW104)</f>
        <v>60</v>
      </c>
      <c r="C104" s="17">
        <f>COUNT(K104:AW104)</f>
        <v>2</v>
      </c>
      <c r="D104" s="17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60</v>
      </c>
      <c r="E104" s="17">
        <f>IF(COUNT(K104:AW104)&lt;22,IF(COUNT(K104:AW104)&gt;14,(COUNT(K104:AW104)-15),0)*20,120)</f>
        <v>0</v>
      </c>
      <c r="F104" s="18">
        <f>D104+E104</f>
        <v>60</v>
      </c>
      <c r="G104" s="29" t="s">
        <v>690</v>
      </c>
      <c r="H104" s="29" t="s">
        <v>691</v>
      </c>
      <c r="I104" s="35" t="s">
        <v>613</v>
      </c>
      <c r="J104" s="29" t="s">
        <v>692</v>
      </c>
      <c r="R104" s="16">
        <v>14</v>
      </c>
      <c r="AQ104" s="26">
        <v>46</v>
      </c>
    </row>
    <row r="105" spans="1:25" ht="12.75">
      <c r="A105" s="53"/>
      <c r="B105" s="2">
        <f>SUM(K105:AW105)</f>
        <v>84</v>
      </c>
      <c r="C105" s="17">
        <f>COUNT(K105:AW105)</f>
        <v>2</v>
      </c>
      <c r="D105" s="17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84</v>
      </c>
      <c r="E105" s="17">
        <f>IF(COUNT(K105:AW105)&lt;22,IF(COUNT(K105:AW105)&gt;14,(COUNT(K105:AW105)-15),0)*20,120)</f>
        <v>0</v>
      </c>
      <c r="F105" s="18">
        <f>D105+E105</f>
        <v>84</v>
      </c>
      <c r="G105" s="24" t="s">
        <v>131</v>
      </c>
      <c r="H105" s="19" t="s">
        <v>70</v>
      </c>
      <c r="I105" s="24">
        <v>1971</v>
      </c>
      <c r="J105" s="24" t="s">
        <v>132</v>
      </c>
      <c r="M105" s="16">
        <v>43</v>
      </c>
      <c r="Y105" s="16">
        <v>41</v>
      </c>
    </row>
    <row r="106" spans="1:16" ht="15">
      <c r="A106" s="53"/>
      <c r="B106" s="2">
        <f>SUM(K106:AW106)</f>
        <v>58</v>
      </c>
      <c r="C106" s="17">
        <f>COUNT(K106:AW106)</f>
        <v>2</v>
      </c>
      <c r="D106" s="17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58</v>
      </c>
      <c r="E106" s="17">
        <f>IF(COUNT(K106:AW106)&lt;22,IF(COUNT(K106:AW106)&gt;14,(COUNT(K106:AW106)-15),0)*20,120)</f>
        <v>0</v>
      </c>
      <c r="F106" s="18">
        <f>D106+E106</f>
        <v>58</v>
      </c>
      <c r="G106" s="33" t="s">
        <v>189</v>
      </c>
      <c r="H106" s="30" t="s">
        <v>190</v>
      </c>
      <c r="I106" s="60">
        <v>1971</v>
      </c>
      <c r="J106" s="20" t="s">
        <v>35</v>
      </c>
      <c r="K106" s="3">
        <v>42</v>
      </c>
      <c r="L106" s="16"/>
      <c r="O106" s="3">
        <v>16</v>
      </c>
      <c r="P106" s="16"/>
    </row>
    <row r="107" spans="1:43" ht="12.75">
      <c r="A107" s="53"/>
      <c r="B107" s="2">
        <f>SUM(K107:AW107)</f>
        <v>76</v>
      </c>
      <c r="C107" s="17">
        <f>COUNT(K107:AW107)</f>
        <v>2</v>
      </c>
      <c r="D107" s="17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76</v>
      </c>
      <c r="E107" s="17">
        <f>IF(COUNT(K107:AW107)&lt;22,IF(COUNT(K107:AW107)&gt;14,(COUNT(K107:AW107)-15),0)*20,120)</f>
        <v>0</v>
      </c>
      <c r="F107" s="18">
        <f>D107+E107</f>
        <v>76</v>
      </c>
      <c r="G107" s="19" t="s">
        <v>328</v>
      </c>
      <c r="H107" s="19" t="s">
        <v>329</v>
      </c>
      <c r="I107" s="30">
        <v>1972</v>
      </c>
      <c r="J107" s="19" t="s">
        <v>282</v>
      </c>
      <c r="L107" s="16">
        <v>34</v>
      </c>
      <c r="AK107" s="26"/>
      <c r="AQ107" s="26">
        <v>42</v>
      </c>
    </row>
    <row r="108" spans="1:20" ht="12.75">
      <c r="A108" s="53"/>
      <c r="B108" s="2">
        <f>SUM(K108:AW108)</f>
        <v>92</v>
      </c>
      <c r="C108" s="17">
        <f>COUNT(K108:AW108)</f>
        <v>2</v>
      </c>
      <c r="D108" s="17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92</v>
      </c>
      <c r="E108" s="17">
        <f>IF(COUNT(K108:AW108)&lt;22,IF(COUNT(K108:AW108)&gt;14,(COUNT(K108:AW108)-15),0)*20,120)</f>
        <v>0</v>
      </c>
      <c r="F108" s="18">
        <f>D108+E108</f>
        <v>92</v>
      </c>
      <c r="G108" s="24" t="s">
        <v>58</v>
      </c>
      <c r="H108" s="24" t="s">
        <v>59</v>
      </c>
      <c r="I108" s="24">
        <v>1971</v>
      </c>
      <c r="J108" s="24" t="s">
        <v>60</v>
      </c>
      <c r="M108" s="5">
        <v>46</v>
      </c>
      <c r="T108" s="3">
        <v>46</v>
      </c>
    </row>
    <row r="109" spans="1:46" ht="12.75">
      <c r="A109" s="53"/>
      <c r="B109" s="2">
        <f>SUM(K109:AW109)</f>
        <v>93</v>
      </c>
      <c r="C109" s="17">
        <f>COUNT(K109:AW109)</f>
        <v>2</v>
      </c>
      <c r="D109" s="17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93</v>
      </c>
      <c r="E109" s="17">
        <f>IF(COUNT(K109:AW109)&lt;22,IF(COUNT(K109:AW109)&gt;14,(COUNT(K109:AW109)-15),0)*20,120)</f>
        <v>0</v>
      </c>
      <c r="F109" s="18">
        <f>D109+E109</f>
        <v>93</v>
      </c>
      <c r="G109" s="24" t="s">
        <v>608</v>
      </c>
      <c r="H109" s="24" t="s">
        <v>86</v>
      </c>
      <c r="I109" s="24">
        <v>1968</v>
      </c>
      <c r="J109" s="24" t="s">
        <v>110</v>
      </c>
      <c r="Q109" s="3">
        <v>48</v>
      </c>
      <c r="AB109" s="16"/>
      <c r="AT109" s="3">
        <v>45</v>
      </c>
    </row>
    <row r="110" spans="1:44" ht="12.75">
      <c r="A110" s="53"/>
      <c r="B110" s="2">
        <f>SUM(K110:AW110)</f>
        <v>75</v>
      </c>
      <c r="C110" s="17">
        <f>COUNT(K110:AW110)</f>
        <v>2</v>
      </c>
      <c r="D110" s="17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75</v>
      </c>
      <c r="E110" s="17">
        <f>IF(COUNT(K110:AW110)&lt;22,IF(COUNT(K110:AW110)&gt;14,(COUNT(K110:AW110)-15),0)*20,120)</f>
        <v>0</v>
      </c>
      <c r="F110" s="18">
        <f>D110+E110</f>
        <v>75</v>
      </c>
      <c r="G110" s="19" t="s">
        <v>263</v>
      </c>
      <c r="H110" s="19" t="s">
        <v>264</v>
      </c>
      <c r="I110" s="30">
        <v>1968</v>
      </c>
      <c r="J110" s="19" t="s">
        <v>265</v>
      </c>
      <c r="L110" s="3">
        <v>35</v>
      </c>
      <c r="Z110" s="16"/>
      <c r="AA110" s="16"/>
      <c r="AC110" s="16"/>
      <c r="AR110" s="3">
        <v>40</v>
      </c>
    </row>
    <row r="111" spans="1:28" ht="12.75">
      <c r="A111" s="53"/>
      <c r="B111" s="2">
        <f>SUM(K111:AW111)</f>
        <v>86</v>
      </c>
      <c r="C111" s="17">
        <f>COUNT(K111:AW111)</f>
        <v>2</v>
      </c>
      <c r="D111" s="17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86</v>
      </c>
      <c r="E111" s="17">
        <f>IF(COUNT(K111:AW111)&lt;22,IF(COUNT(K111:AW111)&gt;14,(COUNT(K111:AW111)-15),0)*20,120)</f>
        <v>0</v>
      </c>
      <c r="F111" s="18">
        <f>D111+E111</f>
        <v>86</v>
      </c>
      <c r="G111" s="27" t="s">
        <v>792</v>
      </c>
      <c r="H111" s="27" t="s">
        <v>793</v>
      </c>
      <c r="I111" s="30">
        <v>1970</v>
      </c>
      <c r="J111" s="27" t="s">
        <v>227</v>
      </c>
      <c r="V111" s="16"/>
      <c r="W111" s="13"/>
      <c r="Y111" s="16">
        <v>39</v>
      </c>
      <c r="AB111" s="16">
        <v>47</v>
      </c>
    </row>
    <row r="112" spans="1:18" ht="14.25">
      <c r="A112" s="53"/>
      <c r="B112" s="2">
        <f>SUM(K112:AW112)</f>
        <v>99</v>
      </c>
      <c r="C112" s="17">
        <f>COUNT(K112:AW112)</f>
        <v>2</v>
      </c>
      <c r="D112" s="17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99</v>
      </c>
      <c r="E112" s="17">
        <f>IF(COUNT(K112:AW112)&lt;22,IF(COUNT(K112:AW112)&gt;14,(COUNT(K112:AW112)-15),0)*20,120)</f>
        <v>0</v>
      </c>
      <c r="F112" s="18">
        <f>D112+E112</f>
        <v>99</v>
      </c>
      <c r="G112" s="41" t="s">
        <v>416</v>
      </c>
      <c r="H112" s="41" t="s">
        <v>254</v>
      </c>
      <c r="I112" s="58">
        <v>25934</v>
      </c>
      <c r="J112" s="23" t="s">
        <v>497</v>
      </c>
      <c r="P112" s="16">
        <v>50</v>
      </c>
      <c r="R112" s="16">
        <v>49</v>
      </c>
    </row>
    <row r="113" spans="1:47" ht="12.75">
      <c r="A113" s="53"/>
      <c r="B113" s="2">
        <f>SUM(K113:AW113)</f>
        <v>79</v>
      </c>
      <c r="C113" s="17">
        <f>COUNT(K113:AW113)</f>
        <v>2</v>
      </c>
      <c r="D113" s="17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79</v>
      </c>
      <c r="E113" s="17">
        <f>IF(COUNT(K113:AW113)&lt;22,IF(COUNT(K113:AW113)&gt;14,(COUNT(K113:AW113)-15),0)*20,120)</f>
        <v>0</v>
      </c>
      <c r="F113" s="18">
        <f>D113+E113</f>
        <v>79</v>
      </c>
      <c r="G113" s="27" t="s">
        <v>460</v>
      </c>
      <c r="H113" s="27" t="s">
        <v>156</v>
      </c>
      <c r="I113" s="30">
        <v>1971</v>
      </c>
      <c r="J113" s="27" t="s">
        <v>841</v>
      </c>
      <c r="O113" s="16"/>
      <c r="Y113" s="16"/>
      <c r="AD113" s="26">
        <v>39</v>
      </c>
      <c r="AS113" s="26">
        <v>40</v>
      </c>
      <c r="AU113" s="5"/>
    </row>
    <row r="114" spans="1:26" ht="12.75">
      <c r="A114" s="53"/>
      <c r="B114" s="2">
        <f>SUM(K114:AW114)</f>
        <v>65</v>
      </c>
      <c r="C114" s="17">
        <f>COUNT(K114:AW114)</f>
        <v>2</v>
      </c>
      <c r="D114" s="17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65</v>
      </c>
      <c r="E114" s="17">
        <f>IF(COUNT(K114:AW114)&lt;22,IF(COUNT(K114:AW114)&gt;14,(COUNT(K114:AW114)-15),0)*20,120)</f>
        <v>0</v>
      </c>
      <c r="F114" s="18">
        <f>D114+E114</f>
        <v>65</v>
      </c>
      <c r="G114" s="19" t="s">
        <v>460</v>
      </c>
      <c r="H114" s="21" t="s">
        <v>217</v>
      </c>
      <c r="I114" s="34">
        <v>1968</v>
      </c>
      <c r="J114" s="21" t="s">
        <v>461</v>
      </c>
      <c r="O114" s="3">
        <v>20</v>
      </c>
      <c r="U114" s="16">
        <v>45</v>
      </c>
      <c r="Z114" s="16"/>
    </row>
    <row r="115" spans="1:35" ht="12.75">
      <c r="A115" s="53"/>
      <c r="B115" s="2">
        <f>SUM(K115:AW115)</f>
        <v>32</v>
      </c>
      <c r="C115" s="17">
        <f>COUNT(K115:AW115)</f>
        <v>2</v>
      </c>
      <c r="D115" s="17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32</v>
      </c>
      <c r="E115" s="17">
        <f>IF(COUNT(K115:AW115)&lt;22,IF(COUNT(K115:AW115)&gt;14,(COUNT(K115:AW115)-15),0)*20,120)</f>
        <v>0</v>
      </c>
      <c r="F115" s="18">
        <f>D115+E115</f>
        <v>32</v>
      </c>
      <c r="G115" s="24" t="s">
        <v>97</v>
      </c>
      <c r="H115" s="24" t="s">
        <v>86</v>
      </c>
      <c r="I115" s="24">
        <v>1970</v>
      </c>
      <c r="J115" s="24" t="s">
        <v>884</v>
      </c>
      <c r="M115" s="3">
        <v>29</v>
      </c>
      <c r="O115" s="16"/>
      <c r="AI115" s="3">
        <v>3</v>
      </c>
    </row>
    <row r="116" spans="1:30" ht="12.75">
      <c r="A116" s="53"/>
      <c r="B116" s="2">
        <f>SUM(K116:AW116)</f>
        <v>81</v>
      </c>
      <c r="C116" s="17">
        <f>COUNT(K116:AW116)</f>
        <v>2</v>
      </c>
      <c r="D116" s="17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81</v>
      </c>
      <c r="E116" s="17">
        <f>IF(COUNT(K116:AW116)&lt;22,IF(COUNT(K116:AW116)&gt;14,(COUNT(K116:AW116)-15),0)*20,120)</f>
        <v>0</v>
      </c>
      <c r="F116" s="18">
        <f>D116+E116</f>
        <v>81</v>
      </c>
      <c r="G116" s="19" t="s">
        <v>266</v>
      </c>
      <c r="H116" s="19" t="s">
        <v>267</v>
      </c>
      <c r="I116" s="30">
        <v>1968</v>
      </c>
      <c r="J116" s="19" t="s">
        <v>34</v>
      </c>
      <c r="L116" s="3">
        <v>34</v>
      </c>
      <c r="Q116" s="3">
        <v>47</v>
      </c>
      <c r="R116" s="16"/>
      <c r="AC116" s="26"/>
      <c r="AD116" s="26"/>
    </row>
    <row r="117" spans="1:46" ht="12.75">
      <c r="A117" s="53"/>
      <c r="B117" s="2">
        <f>SUM(K117:AW117)</f>
        <v>71</v>
      </c>
      <c r="C117" s="17">
        <f>COUNT(K117:AW117)</f>
        <v>2</v>
      </c>
      <c r="D117" s="17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71</v>
      </c>
      <c r="E117" s="17">
        <f>IF(COUNT(K117:AW117)&lt;22,IF(COUNT(K117:AW117)&gt;14,(COUNT(K117:AW117)-15),0)*20,120)</f>
        <v>0</v>
      </c>
      <c r="F117" s="18">
        <f>D117+E117</f>
        <v>71</v>
      </c>
      <c r="G117" s="19" t="s">
        <v>982</v>
      </c>
      <c r="H117" s="19" t="s">
        <v>983</v>
      </c>
      <c r="I117" s="62">
        <v>1968</v>
      </c>
      <c r="J117" s="19" t="s">
        <v>984</v>
      </c>
      <c r="AJ117" s="16">
        <v>35</v>
      </c>
      <c r="AT117" s="3">
        <v>36</v>
      </c>
    </row>
    <row r="118" spans="1:14" ht="12.75">
      <c r="A118" s="53"/>
      <c r="B118" s="2">
        <f>SUM(K118:AW118)</f>
        <v>73</v>
      </c>
      <c r="C118" s="17">
        <f>COUNT(K118:AW118)</f>
        <v>2</v>
      </c>
      <c r="D118" s="17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73</v>
      </c>
      <c r="E118" s="17">
        <f>IF(COUNT(K118:AW118)&lt;22,IF(COUNT(K118:AW118)&gt;14,(COUNT(K118:AW118)-15),0)*20,120)</f>
        <v>0</v>
      </c>
      <c r="F118" s="18">
        <f>D118+E118</f>
        <v>73</v>
      </c>
      <c r="G118" s="19" t="s">
        <v>337</v>
      </c>
      <c r="H118" s="19" t="s">
        <v>254</v>
      </c>
      <c r="I118" s="30">
        <v>1968</v>
      </c>
      <c r="J118" s="19" t="s">
        <v>338</v>
      </c>
      <c r="L118" s="16">
        <v>30</v>
      </c>
      <c r="N118" s="16">
        <v>43</v>
      </c>
    </row>
    <row r="119" spans="1:35" ht="38.25">
      <c r="A119" s="53"/>
      <c r="B119" s="2">
        <f>SUM(K119:AW119)</f>
        <v>27</v>
      </c>
      <c r="C119" s="17">
        <f>COUNT(K119:AW119)</f>
        <v>2</v>
      </c>
      <c r="D119" s="17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27</v>
      </c>
      <c r="E119" s="17">
        <f>IF(COUNT(K119:AW119)&lt;22,IF(COUNT(K119:AW119)&gt;14,(COUNT(K119:AW119)-15),0)*20,120)</f>
        <v>0</v>
      </c>
      <c r="F119" s="18">
        <f>D119+E119</f>
        <v>27</v>
      </c>
      <c r="G119" s="24" t="s">
        <v>99</v>
      </c>
      <c r="H119" s="24" t="s">
        <v>100</v>
      </c>
      <c r="I119" s="24">
        <v>1969</v>
      </c>
      <c r="J119" s="24" t="s">
        <v>51</v>
      </c>
      <c r="M119" s="3">
        <v>27</v>
      </c>
      <c r="AI119" s="3">
        <v>0</v>
      </c>
    </row>
    <row r="120" spans="1:41" ht="12.75">
      <c r="A120" s="53"/>
      <c r="B120" s="2">
        <f>SUM(K120:AW120)</f>
        <v>83</v>
      </c>
      <c r="C120" s="17">
        <f>COUNT(K120:AW120)</f>
        <v>2</v>
      </c>
      <c r="D120" s="17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83</v>
      </c>
      <c r="E120" s="17">
        <f>IF(COUNT(K120:AW120)&lt;22,IF(COUNT(K120:AW120)&gt;14,(COUNT(K120:AW120)-15),0)*20,120)</f>
        <v>0</v>
      </c>
      <c r="F120" s="18">
        <f>D120+E120</f>
        <v>83</v>
      </c>
      <c r="G120" s="31" t="s">
        <v>184</v>
      </c>
      <c r="H120" s="31" t="s">
        <v>187</v>
      </c>
      <c r="I120" s="30">
        <v>1970</v>
      </c>
      <c r="J120" s="27" t="s">
        <v>188</v>
      </c>
      <c r="K120" s="3">
        <v>43</v>
      </c>
      <c r="AO120" s="16">
        <v>40</v>
      </c>
    </row>
    <row r="121" spans="1:41" ht="14.25">
      <c r="A121" s="53"/>
      <c r="B121" s="2">
        <f>SUM(K121:AW121)</f>
        <v>87</v>
      </c>
      <c r="C121" s="17">
        <f>COUNT(K121:AW121)</f>
        <v>2</v>
      </c>
      <c r="D121" s="17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87</v>
      </c>
      <c r="E121" s="17">
        <f>IF(COUNT(K121:AW121)&lt;22,IF(COUNT(K121:AW121)&gt;14,(COUNT(K121:AW121)-15),0)*20,120)</f>
        <v>0</v>
      </c>
      <c r="F121" s="18">
        <f>D121+E121</f>
        <v>87</v>
      </c>
      <c r="G121" s="32" t="s">
        <v>184</v>
      </c>
      <c r="H121" s="32" t="s">
        <v>185</v>
      </c>
      <c r="I121" s="59">
        <v>1968</v>
      </c>
      <c r="J121" s="23" t="s">
        <v>186</v>
      </c>
      <c r="K121" s="3">
        <v>44</v>
      </c>
      <c r="O121" s="16"/>
      <c r="AO121" s="16">
        <v>43</v>
      </c>
    </row>
    <row r="122" spans="1:28" ht="14.25">
      <c r="A122" s="53"/>
      <c r="B122" s="2">
        <f>SUM(K122:AW122)</f>
        <v>42</v>
      </c>
      <c r="C122" s="17">
        <f>COUNT(K122:AW122)</f>
        <v>2</v>
      </c>
      <c r="D122" s="17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42</v>
      </c>
      <c r="E122" s="17">
        <f>IF(COUNT(K122:AW122)&lt;22,IF(COUNT(K122:AW122)&gt;14,(COUNT(K122:AW122)-15),0)*20,120)</f>
        <v>0</v>
      </c>
      <c r="F122" s="18">
        <f>D122+E122</f>
        <v>42</v>
      </c>
      <c r="G122" s="41" t="s">
        <v>567</v>
      </c>
      <c r="H122" s="41" t="s">
        <v>568</v>
      </c>
      <c r="I122" s="58">
        <v>24838</v>
      </c>
      <c r="J122" s="23" t="s">
        <v>19</v>
      </c>
      <c r="P122" s="16">
        <v>0</v>
      </c>
      <c r="AB122" s="26">
        <v>42</v>
      </c>
    </row>
    <row r="123" spans="1:38" ht="12.75">
      <c r="A123" s="53"/>
      <c r="B123" s="2">
        <f>SUM(K123:AW123)</f>
        <v>87</v>
      </c>
      <c r="C123" s="17">
        <f>COUNT(K123:AW123)</f>
        <v>2</v>
      </c>
      <c r="D123" s="17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87</v>
      </c>
      <c r="E123" s="17">
        <f>IF(COUNT(K123:AW123)&lt;22,IF(COUNT(K123:AW123)&gt;14,(COUNT(K123:AW123)-15),0)*20,120)</f>
        <v>0</v>
      </c>
      <c r="F123" s="18">
        <f>D123+E123</f>
        <v>87</v>
      </c>
      <c r="G123" s="19" t="s">
        <v>256</v>
      </c>
      <c r="H123" s="19" t="s">
        <v>257</v>
      </c>
      <c r="I123" s="30">
        <v>1971</v>
      </c>
      <c r="J123" s="19"/>
      <c r="L123" s="3">
        <v>39</v>
      </c>
      <c r="AL123" s="16">
        <v>48</v>
      </c>
    </row>
    <row r="124" spans="1:43" ht="12.75">
      <c r="A124" s="53"/>
      <c r="B124" s="2">
        <f>SUM(K124:AW124)</f>
        <v>70</v>
      </c>
      <c r="C124" s="17">
        <f>COUNT(K124:AW124)</f>
        <v>2</v>
      </c>
      <c r="D124" s="17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70</v>
      </c>
      <c r="E124" s="17">
        <f>IF(COUNT(K124:AW124)&lt;22,IF(COUNT(K124:AW124)&gt;14,(COUNT(K124:AW124)-15),0)*20,120)</f>
        <v>0</v>
      </c>
      <c r="F124" s="18">
        <f>D124+E124</f>
        <v>70</v>
      </c>
      <c r="G124" s="19" t="s">
        <v>280</v>
      </c>
      <c r="H124" s="19" t="s">
        <v>281</v>
      </c>
      <c r="I124" s="30">
        <v>1970</v>
      </c>
      <c r="J124" s="19" t="s">
        <v>282</v>
      </c>
      <c r="L124" s="3">
        <v>27</v>
      </c>
      <c r="AI124" s="16"/>
      <c r="AQ124" s="26">
        <v>43</v>
      </c>
    </row>
    <row r="125" spans="1:35" ht="12.75">
      <c r="A125" s="53"/>
      <c r="B125" s="2">
        <f>SUM(K125:AW125)</f>
        <v>78</v>
      </c>
      <c r="C125" s="17">
        <f>COUNT(K125:AW125)</f>
        <v>2</v>
      </c>
      <c r="D125" s="17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78</v>
      </c>
      <c r="E125" s="17">
        <f>IF(COUNT(K125:AW125)&lt;22,IF(COUNT(K125:AW125)&gt;14,(COUNT(K125:AW125)-15),0)*20,120)</f>
        <v>0</v>
      </c>
      <c r="F125" s="18">
        <f>D125+E125</f>
        <v>78</v>
      </c>
      <c r="G125" s="24" t="s">
        <v>139</v>
      </c>
      <c r="H125" s="19" t="s">
        <v>140</v>
      </c>
      <c r="I125" s="24">
        <v>1968</v>
      </c>
      <c r="J125" s="24" t="s">
        <v>141</v>
      </c>
      <c r="M125" s="16">
        <v>39</v>
      </c>
      <c r="AB125" s="16"/>
      <c r="AI125" s="3">
        <v>39</v>
      </c>
    </row>
    <row r="126" spans="1:47" ht="12.75">
      <c r="A126" s="53"/>
      <c r="B126" s="2">
        <f>SUM(K126:AW126)</f>
        <v>90</v>
      </c>
      <c r="C126" s="17">
        <f>COUNT(K126:AW126)</f>
        <v>2</v>
      </c>
      <c r="D126" s="17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90</v>
      </c>
      <c r="E126" s="17">
        <f>IF(COUNT(K126:AW126)&lt;22,IF(COUNT(K126:AW126)&gt;14,(COUNT(K126:AW126)-15),0)*20,120)</f>
        <v>0</v>
      </c>
      <c r="F126" s="18">
        <f>D126+E126</f>
        <v>90</v>
      </c>
      <c r="G126" s="19" t="s">
        <v>307</v>
      </c>
      <c r="H126" s="19" t="s">
        <v>219</v>
      </c>
      <c r="I126" s="30">
        <v>1968</v>
      </c>
      <c r="J126" s="19" t="s">
        <v>103</v>
      </c>
      <c r="L126" s="16">
        <v>46</v>
      </c>
      <c r="R126" s="16"/>
      <c r="AT126" s="3">
        <v>44</v>
      </c>
      <c r="AU126" s="5"/>
    </row>
    <row r="127" spans="1:45" ht="12.75">
      <c r="A127" s="53"/>
      <c r="B127" s="2">
        <f>SUM(K127:AW127)</f>
        <v>62</v>
      </c>
      <c r="C127" s="17">
        <f>COUNT(K127:AW127)</f>
        <v>2</v>
      </c>
      <c r="D127" s="17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62</v>
      </c>
      <c r="E127" s="17">
        <f>IF(COUNT(K127:AW127)&lt;22,IF(COUNT(K127:AW127)&gt;14,(COUNT(K127:AW127)-15),0)*20,120)</f>
        <v>0</v>
      </c>
      <c r="F127" s="18">
        <f>D127+E127</f>
        <v>62</v>
      </c>
      <c r="G127" s="19" t="s">
        <v>289</v>
      </c>
      <c r="H127" s="19" t="s">
        <v>290</v>
      </c>
      <c r="I127" s="30">
        <v>1970</v>
      </c>
      <c r="J127" s="19"/>
      <c r="L127" s="3">
        <v>21</v>
      </c>
      <c r="AS127" s="26">
        <v>41</v>
      </c>
    </row>
    <row r="128" spans="1:21" ht="12.75">
      <c r="A128" s="53"/>
      <c r="B128" s="2">
        <f>SUM(K128:AW128)</f>
        <v>50</v>
      </c>
      <c r="C128" s="17">
        <f>COUNT(K128:AW128)</f>
        <v>2</v>
      </c>
      <c r="D128" s="17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50</v>
      </c>
      <c r="E128" s="17">
        <f>IF(COUNT(K128:AW128)&lt;22,IF(COUNT(K128:AW128)&gt;14,(COUNT(K128:AW128)-15),0)*20,120)</f>
        <v>0</v>
      </c>
      <c r="F128" s="18">
        <f>D128+E128</f>
        <v>50</v>
      </c>
      <c r="G128" s="19" t="s">
        <v>479</v>
      </c>
      <c r="H128" s="21" t="s">
        <v>480</v>
      </c>
      <c r="I128" s="34">
        <v>1969</v>
      </c>
      <c r="J128" s="21" t="s">
        <v>481</v>
      </c>
      <c r="O128" s="3">
        <v>9</v>
      </c>
      <c r="U128" s="16">
        <v>41</v>
      </c>
    </row>
    <row r="129" spans="1:17" ht="14.25">
      <c r="A129" s="53"/>
      <c r="B129" s="2">
        <f>SUM(K129:AW129)</f>
        <v>98</v>
      </c>
      <c r="C129" s="17">
        <f>COUNT(K129:AW129)</f>
        <v>2</v>
      </c>
      <c r="D129" s="17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98</v>
      </c>
      <c r="E129" s="17">
        <f>IF(COUNT(K129:AW129)&lt;22,IF(COUNT(K129:AW129)&gt;14,(COUNT(K129:AW129)-15),0)*20,120)</f>
        <v>0</v>
      </c>
      <c r="F129" s="18">
        <f>D129+E129</f>
        <v>98</v>
      </c>
      <c r="G129" s="41" t="s">
        <v>49</v>
      </c>
      <c r="H129" s="41" t="s">
        <v>500</v>
      </c>
      <c r="I129" s="58">
        <v>24838</v>
      </c>
      <c r="J129" s="23" t="s">
        <v>501</v>
      </c>
      <c r="P129" s="16">
        <v>48</v>
      </c>
      <c r="Q129" s="16">
        <v>50</v>
      </c>
    </row>
    <row r="130" spans="1:26" ht="25.5">
      <c r="A130" s="53"/>
      <c r="B130" s="2">
        <f>SUM(K130:AW130)</f>
        <v>99</v>
      </c>
      <c r="C130" s="17">
        <f>COUNT(K130:AW130)</f>
        <v>2</v>
      </c>
      <c r="D130" s="17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99</v>
      </c>
      <c r="E130" s="17">
        <f>IF(COUNT(K130:AW130)&lt;22,IF(COUNT(K130:AW130)&gt;14,(COUNT(K130:AW130)-15),0)*20,120)</f>
        <v>0</v>
      </c>
      <c r="F130" s="18">
        <f>D130+E130</f>
        <v>99</v>
      </c>
      <c r="G130" s="24" t="s">
        <v>49</v>
      </c>
      <c r="H130" s="24" t="s">
        <v>50</v>
      </c>
      <c r="I130" s="24">
        <v>1968</v>
      </c>
      <c r="J130" s="24" t="s">
        <v>51</v>
      </c>
      <c r="L130" s="16">
        <v>50</v>
      </c>
      <c r="M130" s="3">
        <v>49</v>
      </c>
      <c r="Q130" s="16"/>
      <c r="W130" s="16"/>
      <c r="Z130" s="16"/>
    </row>
    <row r="131" spans="1:25" ht="15">
      <c r="A131" s="53"/>
      <c r="B131" s="2">
        <f>SUM(K131:AW131)</f>
        <v>83</v>
      </c>
      <c r="C131" s="17">
        <f>COUNT(K131:AW131)</f>
        <v>2</v>
      </c>
      <c r="D131" s="17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83</v>
      </c>
      <c r="E131" s="17">
        <f>IF(COUNT(K131:AW131)&lt;22,IF(COUNT(K131:AW131)&gt;14,(COUNT(K131:AW131)-15),0)*20,120)</f>
        <v>0</v>
      </c>
      <c r="F131" s="18">
        <f>D131+E131</f>
        <v>83</v>
      </c>
      <c r="G131" s="46" t="s">
        <v>772</v>
      </c>
      <c r="H131" s="46" t="s">
        <v>96</v>
      </c>
      <c r="I131" s="46">
        <v>1968</v>
      </c>
      <c r="J131" s="48"/>
      <c r="O131" s="16"/>
      <c r="V131" s="3">
        <v>45</v>
      </c>
      <c r="Y131" s="3">
        <v>38</v>
      </c>
    </row>
    <row r="132" spans="1:33" ht="12.75">
      <c r="A132" s="53"/>
      <c r="B132" s="2">
        <f>SUM(K132:AW132)</f>
        <v>83</v>
      </c>
      <c r="C132" s="17">
        <f>COUNT(K132:AW132)</f>
        <v>2</v>
      </c>
      <c r="D132" s="17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83</v>
      </c>
      <c r="E132" s="17">
        <f>IF(COUNT(K132:AW132)&lt;22,IF(COUNT(K132:AW132)&gt;14,(COUNT(K132:AW132)-15),0)*20,120)</f>
        <v>0</v>
      </c>
      <c r="F132" s="18">
        <f>D132+E132</f>
        <v>83</v>
      </c>
      <c r="G132" s="19" t="s">
        <v>738</v>
      </c>
      <c r="H132" s="25" t="s">
        <v>318</v>
      </c>
      <c r="I132" s="24">
        <v>1968</v>
      </c>
      <c r="J132" s="25" t="s">
        <v>739</v>
      </c>
      <c r="K132" s="5"/>
      <c r="U132" s="16">
        <v>46</v>
      </c>
      <c r="Y132" s="16">
        <v>37</v>
      </c>
      <c r="AG132" s="16"/>
    </row>
    <row r="133" spans="1:25" ht="12.75">
      <c r="A133" s="53"/>
      <c r="B133" s="2">
        <f>SUM(K133:AW133)</f>
        <v>100</v>
      </c>
      <c r="C133" s="17">
        <f>COUNT(K133:AW133)</f>
        <v>2</v>
      </c>
      <c r="D133" s="17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100</v>
      </c>
      <c r="E133" s="17">
        <f>IF(COUNT(K133:AW133)&lt;22,IF(COUNT(K133:AW133)&gt;14,(COUNT(K133:AW133)-15),0)*20,120)</f>
        <v>0</v>
      </c>
      <c r="F133" s="18">
        <f>D133+E133</f>
        <v>100</v>
      </c>
      <c r="G133" s="19" t="s">
        <v>734</v>
      </c>
      <c r="H133" s="25" t="s">
        <v>735</v>
      </c>
      <c r="I133" s="24">
        <v>1972</v>
      </c>
      <c r="J133" s="25"/>
      <c r="Q133" s="16"/>
      <c r="R133" s="16"/>
      <c r="U133" s="16">
        <v>50</v>
      </c>
      <c r="Y133" s="16">
        <v>50</v>
      </c>
    </row>
    <row r="134" spans="1:35" ht="12.75">
      <c r="A134" s="53"/>
      <c r="B134" s="2">
        <f>SUM(K134:AW134)</f>
        <v>40</v>
      </c>
      <c r="C134" s="17">
        <f>COUNT(K134:AW134)</f>
        <v>2</v>
      </c>
      <c r="D134" s="17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40</v>
      </c>
      <c r="E134" s="17">
        <f>IF(COUNT(K134:AW134)&lt;22,IF(COUNT(K134:AW134)&gt;14,(COUNT(K134:AW134)-15),0)*20,120)</f>
        <v>0</v>
      </c>
      <c r="F134" s="18">
        <f>D134+E134</f>
        <v>40</v>
      </c>
      <c r="G134" s="24" t="s">
        <v>150</v>
      </c>
      <c r="H134" s="19" t="s">
        <v>140</v>
      </c>
      <c r="I134" s="24">
        <v>1970</v>
      </c>
      <c r="J134" s="24" t="s">
        <v>15</v>
      </c>
      <c r="M134" s="16">
        <v>33</v>
      </c>
      <c r="AI134" s="3">
        <v>7</v>
      </c>
    </row>
    <row r="135" spans="1:25" ht="25.5">
      <c r="A135" s="53"/>
      <c r="B135" s="2">
        <f>SUM(K135:AW135)</f>
        <v>98</v>
      </c>
      <c r="C135" s="17">
        <f>COUNT(K135:AW135)</f>
        <v>2</v>
      </c>
      <c r="D135" s="17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98</v>
      </c>
      <c r="E135" s="17">
        <f>IF(COUNT(K135:AW135)&lt;22,IF(COUNT(K135:AW135)&gt;14,(COUNT(K135:AW135)-15),0)*20,120)</f>
        <v>0</v>
      </c>
      <c r="F135" s="18">
        <f>D135+E135</f>
        <v>98</v>
      </c>
      <c r="G135" s="24" t="s">
        <v>595</v>
      </c>
      <c r="H135" s="24" t="s">
        <v>596</v>
      </c>
      <c r="I135" s="24">
        <v>1968</v>
      </c>
      <c r="J135" s="24" t="s">
        <v>122</v>
      </c>
      <c r="Q135" s="3">
        <v>50</v>
      </c>
      <c r="Y135" s="3">
        <v>48</v>
      </c>
    </row>
    <row r="136" spans="1:47" ht="12.75">
      <c r="A136" s="53"/>
      <c r="B136" s="2">
        <f>SUM(K136:AW136)</f>
        <v>80</v>
      </c>
      <c r="C136" s="17">
        <f>COUNT(K136:AW136)</f>
        <v>2</v>
      </c>
      <c r="D136" s="17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80</v>
      </c>
      <c r="E136" s="17">
        <f>IF(COUNT(K136:AW136)&lt;22,IF(COUNT(K136:AW136)&gt;14,(COUNT(K136:AW136)-15),0)*20,120)</f>
        <v>0</v>
      </c>
      <c r="F136" s="18">
        <f>D136+E136</f>
        <v>80</v>
      </c>
      <c r="G136" s="19" t="s">
        <v>260</v>
      </c>
      <c r="H136" s="19" t="s">
        <v>261</v>
      </c>
      <c r="I136" s="30">
        <v>1969</v>
      </c>
      <c r="J136" s="19" t="s">
        <v>262</v>
      </c>
      <c r="L136" s="3">
        <v>36</v>
      </c>
      <c r="U136" s="16">
        <v>44</v>
      </c>
      <c r="AB136" s="16"/>
      <c r="AD136" s="16"/>
      <c r="AU136" s="5"/>
    </row>
    <row r="137" spans="1:18" ht="14.25">
      <c r="A137" s="53"/>
      <c r="B137" s="2">
        <f>SUM(K137:AW137)</f>
        <v>54</v>
      </c>
      <c r="C137" s="17">
        <f>COUNT(K137:AW137)</f>
        <v>2</v>
      </c>
      <c r="D137" s="17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54</v>
      </c>
      <c r="E137" s="17">
        <f>IF(COUNT(K137:AW137)&lt;22,IF(COUNT(K137:AW137)&gt;14,(COUNT(K137:AW137)-15),0)*20,120)</f>
        <v>0</v>
      </c>
      <c r="F137" s="18">
        <f>D137+E137</f>
        <v>54</v>
      </c>
      <c r="G137" s="41" t="s">
        <v>554</v>
      </c>
      <c r="H137" s="41" t="s">
        <v>555</v>
      </c>
      <c r="I137" s="58">
        <v>25204</v>
      </c>
      <c r="J137" s="23" t="s">
        <v>556</v>
      </c>
      <c r="O137" s="16"/>
      <c r="P137" s="16">
        <v>9</v>
      </c>
      <c r="R137" s="3">
        <v>45</v>
      </c>
    </row>
    <row r="138" spans="2:45" ht="12.75">
      <c r="B138" s="2">
        <f>SUM(K138:AW138)</f>
        <v>97</v>
      </c>
      <c r="C138" s="17">
        <f>COUNT(K138:AW138)</f>
        <v>2</v>
      </c>
      <c r="D138" s="17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97</v>
      </c>
      <c r="E138" s="17">
        <f>IF(COUNT(K138:AW138)&lt;22,IF(COUNT(K138:AW138)&gt;14,(COUNT(K138:AW138)-15),0)*20,120)</f>
        <v>0</v>
      </c>
      <c r="F138" s="18">
        <f>D138+E138</f>
        <v>97</v>
      </c>
      <c r="G138" s="70" t="s">
        <v>1059</v>
      </c>
      <c r="H138" s="70" t="s">
        <v>931</v>
      </c>
      <c r="I138" s="70">
        <v>1972</v>
      </c>
      <c r="J138" s="70" t="s">
        <v>227</v>
      </c>
      <c r="T138" s="3">
        <v>48</v>
      </c>
      <c r="AS138" s="26">
        <v>49</v>
      </c>
    </row>
    <row r="139" spans="1:38" ht="12.75">
      <c r="A139" s="53"/>
      <c r="B139" s="2">
        <f>SUM(K139:AW139)</f>
        <v>80</v>
      </c>
      <c r="C139" s="17">
        <f>COUNT(K139:AW139)</f>
        <v>2</v>
      </c>
      <c r="D139" s="17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80</v>
      </c>
      <c r="E139" s="17">
        <f>IF(COUNT(K139:AW139)&lt;22,IF(COUNT(K139:AW139)&gt;14,(COUNT(K139:AW139)-15),0)*20,120)</f>
        <v>0</v>
      </c>
      <c r="F139" s="18">
        <f>D139+E139</f>
        <v>80</v>
      </c>
      <c r="G139" s="19" t="s">
        <v>327</v>
      </c>
      <c r="H139" s="19" t="s">
        <v>295</v>
      </c>
      <c r="I139" s="30">
        <v>1970</v>
      </c>
      <c r="J139" s="19"/>
      <c r="L139" s="16">
        <v>37</v>
      </c>
      <c r="AL139" s="16">
        <v>43</v>
      </c>
    </row>
    <row r="140" spans="1:37" ht="12.75">
      <c r="A140" s="53"/>
      <c r="B140" s="2">
        <f>SUM(K140:AW140)</f>
        <v>79</v>
      </c>
      <c r="C140" s="17">
        <f>COUNT(K140:AW140)</f>
        <v>2</v>
      </c>
      <c r="D140" s="17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79</v>
      </c>
      <c r="E140" s="17">
        <f>IF(COUNT(K140:AW140)&lt;22,IF(COUNT(K140:AW140)&gt;14,(COUNT(K140:AW140)-15),0)*20,120)</f>
        <v>0</v>
      </c>
      <c r="F140" s="18">
        <f>D140+E140</f>
        <v>79</v>
      </c>
      <c r="G140" s="19" t="s">
        <v>258</v>
      </c>
      <c r="H140" s="19" t="s">
        <v>259</v>
      </c>
      <c r="I140" s="30">
        <v>1968</v>
      </c>
      <c r="J140" s="19"/>
      <c r="L140" s="3">
        <v>38</v>
      </c>
      <c r="O140" s="3">
        <v>41</v>
      </c>
      <c r="AK140" s="26"/>
    </row>
    <row r="141" spans="1:22" ht="14.25">
      <c r="A141" s="53"/>
      <c r="B141" s="2">
        <f>SUM(K141:AW141)</f>
        <v>43</v>
      </c>
      <c r="C141" s="17">
        <f>COUNT(K141:AW141)</f>
        <v>2</v>
      </c>
      <c r="D141" s="17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43</v>
      </c>
      <c r="E141" s="17">
        <f>IF(COUNT(K141:AW141)&lt;22,IF(COUNT(K141:AW141)&gt;14,(COUNT(K141:AW141)-15),0)*20,120)</f>
        <v>0</v>
      </c>
      <c r="F141" s="18">
        <f>D141+E141</f>
        <v>43</v>
      </c>
      <c r="G141" s="41" t="s">
        <v>552</v>
      </c>
      <c r="H141" s="41" t="s">
        <v>299</v>
      </c>
      <c r="I141" s="58">
        <v>25934</v>
      </c>
      <c r="J141" s="23" t="s">
        <v>553</v>
      </c>
      <c r="P141" s="16">
        <v>10</v>
      </c>
      <c r="V141" s="16">
        <v>33</v>
      </c>
    </row>
    <row r="142" spans="1:14" ht="12.75">
      <c r="A142" s="53"/>
      <c r="B142" s="2">
        <f>SUM(K142:AW142)</f>
        <v>47</v>
      </c>
      <c r="C142" s="17">
        <f>COUNT(K142:AW142)</f>
        <v>1</v>
      </c>
      <c r="D142" s="17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47</v>
      </c>
      <c r="E142" s="17">
        <f>IF(COUNT(K142:AW142)&lt;22,IF(COUNT(K142:AW142)&gt;14,(COUNT(K142:AW142)-15),0)*20,120)</f>
        <v>0</v>
      </c>
      <c r="F142" s="18">
        <f>D142+E142</f>
        <v>47</v>
      </c>
      <c r="G142" s="27" t="s">
        <v>412</v>
      </c>
      <c r="H142" s="27" t="s">
        <v>56</v>
      </c>
      <c r="I142" s="30">
        <v>1968</v>
      </c>
      <c r="J142" s="27" t="s">
        <v>413</v>
      </c>
      <c r="N142" s="3">
        <v>47</v>
      </c>
    </row>
    <row r="143" spans="1:14" ht="12.75">
      <c r="A143" s="53"/>
      <c r="B143" s="2">
        <f>SUM(K143:AW143)</f>
        <v>47</v>
      </c>
      <c r="C143" s="17">
        <f>COUNT(K143:AW143)</f>
        <v>1</v>
      </c>
      <c r="D143" s="17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47</v>
      </c>
      <c r="E143" s="17">
        <f>IF(COUNT(K143:AW143)&lt;22,IF(COUNT(K143:AW143)&gt;14,(COUNT(K143:AW143)-15),0)*20,120)</f>
        <v>0</v>
      </c>
      <c r="F143" s="18">
        <f>D143+E143</f>
        <v>47</v>
      </c>
      <c r="G143" s="27" t="s">
        <v>399</v>
      </c>
      <c r="H143" s="27" t="s">
        <v>156</v>
      </c>
      <c r="I143" s="30">
        <v>1969</v>
      </c>
      <c r="J143" s="27" t="s">
        <v>400</v>
      </c>
      <c r="N143" s="16">
        <v>47</v>
      </c>
    </row>
    <row r="144" spans="1:18" ht="12.75">
      <c r="A144" s="53"/>
      <c r="B144" s="2">
        <f>SUM(K144:AW144)</f>
        <v>16</v>
      </c>
      <c r="C144" s="17">
        <f>COUNT(K144:AW144)</f>
        <v>1</v>
      </c>
      <c r="D144" s="17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16</v>
      </c>
      <c r="E144" s="17">
        <f>IF(COUNT(K144:AW144)&lt;22,IF(COUNT(K144:AW144)&gt;14,(COUNT(K144:AW144)-15),0)*20,120)</f>
        <v>0</v>
      </c>
      <c r="F144" s="18">
        <f>D144+E144</f>
        <v>16</v>
      </c>
      <c r="G144" s="29" t="s">
        <v>685</v>
      </c>
      <c r="H144" s="29" t="s">
        <v>686</v>
      </c>
      <c r="I144" s="35" t="s">
        <v>639</v>
      </c>
      <c r="J144" s="29" t="s">
        <v>687</v>
      </c>
      <c r="R144" s="16">
        <v>16</v>
      </c>
    </row>
    <row r="145" spans="1:43" ht="12.75">
      <c r="A145" s="53"/>
      <c r="B145" s="2">
        <f>SUM(K145:AW145)</f>
        <v>44</v>
      </c>
      <c r="C145" s="17">
        <f>COUNT(K145:AW145)</f>
        <v>1</v>
      </c>
      <c r="D145" s="17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44</v>
      </c>
      <c r="E145" s="17">
        <f>IF(COUNT(K145:AW145)&lt;22,IF(COUNT(K145:AW145)&gt;14,(COUNT(K145:AW145)-15),0)*20,120)</f>
        <v>0</v>
      </c>
      <c r="F145" s="18">
        <f>D145+E145</f>
        <v>44</v>
      </c>
      <c r="G145" s="19" t="s">
        <v>1036</v>
      </c>
      <c r="H145" s="24" t="s">
        <v>700</v>
      </c>
      <c r="I145" s="24">
        <v>1972</v>
      </c>
      <c r="J145" s="24"/>
      <c r="AQ145" s="3">
        <v>44</v>
      </c>
    </row>
    <row r="146" spans="1:46" ht="12.75">
      <c r="A146" s="53"/>
      <c r="B146" s="2">
        <f>SUM(K146:AW146)</f>
        <v>42</v>
      </c>
      <c r="C146" s="17">
        <f>COUNT(K146:AW146)</f>
        <v>1</v>
      </c>
      <c r="D146" s="17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42</v>
      </c>
      <c r="E146" s="17">
        <f>IF(COUNT(K146:AW146)&lt;22,IF(COUNT(K146:AW146)&gt;14,(COUNT(K146:AW146)-15),0)*20,120)</f>
        <v>0</v>
      </c>
      <c r="F146" s="18">
        <f>D146+E146</f>
        <v>42</v>
      </c>
      <c r="G146" s="30" t="s">
        <v>236</v>
      </c>
      <c r="H146" s="30" t="s">
        <v>237</v>
      </c>
      <c r="I146" s="30">
        <v>1971</v>
      </c>
      <c r="J146" s="19" t="s">
        <v>238</v>
      </c>
      <c r="K146" s="5">
        <v>42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18" ht="12.75">
      <c r="A147" s="53"/>
      <c r="B147" s="2">
        <f>SUM(K147:AW147)</f>
        <v>34</v>
      </c>
      <c r="C147" s="17">
        <f>COUNT(K147:AW147)</f>
        <v>1</v>
      </c>
      <c r="D147" s="17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34</v>
      </c>
      <c r="E147" s="17">
        <f>IF(COUNT(K147:AW147)&lt;22,IF(COUNT(K147:AW147)&gt;14,(COUNT(K147:AW147)-15),0)*20,120)</f>
        <v>0</v>
      </c>
      <c r="F147" s="18">
        <f>D147+E147</f>
        <v>34</v>
      </c>
      <c r="G147" s="29" t="s">
        <v>650</v>
      </c>
      <c r="H147" s="29" t="s">
        <v>651</v>
      </c>
      <c r="I147" s="35" t="s">
        <v>629</v>
      </c>
      <c r="J147" s="29" t="s">
        <v>411</v>
      </c>
      <c r="R147" s="16">
        <v>34</v>
      </c>
    </row>
    <row r="148" spans="1:36" ht="12.75">
      <c r="A148" s="53"/>
      <c r="B148" s="2">
        <f>SUM(K148:AW148)</f>
        <v>46</v>
      </c>
      <c r="C148" s="17">
        <f>COUNT(K148:AW148)</f>
        <v>1</v>
      </c>
      <c r="D148" s="17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46</v>
      </c>
      <c r="E148" s="17">
        <f>IF(COUNT(K148:AW148)&lt;22,IF(COUNT(K148:AW148)&gt;14,(COUNT(K148:AW148)-15),0)*20,120)</f>
        <v>0</v>
      </c>
      <c r="F148" s="18">
        <f>D148+E148</f>
        <v>46</v>
      </c>
      <c r="G148" s="19" t="s">
        <v>968</v>
      </c>
      <c r="H148" s="19" t="s">
        <v>105</v>
      </c>
      <c r="I148" s="62">
        <v>1971</v>
      </c>
      <c r="J148" s="19" t="s">
        <v>370</v>
      </c>
      <c r="AJ148" s="16">
        <v>46</v>
      </c>
    </row>
    <row r="149" spans="1:36" ht="12.75">
      <c r="A149" s="53"/>
      <c r="B149" s="2">
        <f>SUM(K149:AW149)</f>
        <v>31</v>
      </c>
      <c r="C149" s="17">
        <f>COUNT(K149:AW149)</f>
        <v>1</v>
      </c>
      <c r="D149" s="17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31</v>
      </c>
      <c r="E149" s="17">
        <f>IF(COUNT(K149:AW149)&lt;22,IF(COUNT(K149:AW149)&gt;14,(COUNT(K149:AW149)-15),0)*20,120)</f>
        <v>0</v>
      </c>
      <c r="F149" s="18">
        <f>D149+E149</f>
        <v>31</v>
      </c>
      <c r="G149" s="19" t="s">
        <v>985</v>
      </c>
      <c r="H149" s="19" t="s">
        <v>745</v>
      </c>
      <c r="I149" s="62">
        <v>1972</v>
      </c>
      <c r="J149" s="19" t="s">
        <v>986</v>
      </c>
      <c r="AJ149" s="16">
        <v>31</v>
      </c>
    </row>
    <row r="150" spans="1:12" ht="12.75">
      <c r="A150" s="53"/>
      <c r="B150" s="2">
        <f>SUM(K150:AW150)</f>
        <v>48</v>
      </c>
      <c r="C150" s="17">
        <f>COUNT(K150:AW150)</f>
        <v>1</v>
      </c>
      <c r="D150" s="17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48</v>
      </c>
      <c r="E150" s="17">
        <f>IF(COUNT(K150:AW150)&lt;22,IF(COUNT(K150:AW150)&gt;14,(COUNT(K150:AW150)-15),0)*20,120)</f>
        <v>0</v>
      </c>
      <c r="F150" s="18">
        <f>D150+E150</f>
        <v>48</v>
      </c>
      <c r="G150" s="19" t="s">
        <v>371</v>
      </c>
      <c r="H150" s="19" t="s">
        <v>372</v>
      </c>
      <c r="I150" s="30">
        <v>1968</v>
      </c>
      <c r="J150" s="19" t="s">
        <v>373</v>
      </c>
      <c r="L150" s="3">
        <v>48</v>
      </c>
    </row>
    <row r="151" spans="1:34" ht="12.75">
      <c r="A151" s="53"/>
      <c r="B151" s="2">
        <f>SUM(K151:AW151)</f>
        <v>27</v>
      </c>
      <c r="C151" s="17">
        <f>COUNT(K151:AW151)</f>
        <v>1</v>
      </c>
      <c r="D151" s="17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27</v>
      </c>
      <c r="E151" s="17">
        <f>IF(COUNT(K151:AW151)&lt;22,IF(COUNT(K151:AW151)&gt;14,(COUNT(K151:AW151)-15),0)*20,120)</f>
        <v>0</v>
      </c>
      <c r="F151" s="18">
        <f>D151+E151</f>
        <v>27</v>
      </c>
      <c r="G151" s="55" t="s">
        <v>960</v>
      </c>
      <c r="H151" s="56" t="s">
        <v>961</v>
      </c>
      <c r="I151" s="61">
        <f>2017-P151</f>
        <v>2017</v>
      </c>
      <c r="J151" s="57" t="s">
        <v>962</v>
      </c>
      <c r="O151" s="16"/>
      <c r="AH151" s="16">
        <v>27</v>
      </c>
    </row>
    <row r="152" spans="1:11" ht="12.75">
      <c r="A152" s="53"/>
      <c r="B152" s="2">
        <f>SUM(K152:AW152)</f>
        <v>41</v>
      </c>
      <c r="C152" s="17">
        <f>COUNT(K152:AW152)</f>
        <v>1</v>
      </c>
      <c r="D152" s="17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41</v>
      </c>
      <c r="E152" s="17">
        <f>IF(COUNT(K152:AW152)&lt;22,IF(COUNT(K152:AW152)&gt;14,(COUNT(K152:AW152)-15),0)*20,120)</f>
        <v>0</v>
      </c>
      <c r="F152" s="18">
        <f>D152+E152</f>
        <v>41</v>
      </c>
      <c r="G152" s="24" t="s">
        <v>218</v>
      </c>
      <c r="H152" s="24" t="s">
        <v>219</v>
      </c>
      <c r="I152" s="24">
        <v>1971</v>
      </c>
      <c r="J152" s="25" t="s">
        <v>30</v>
      </c>
      <c r="K152" s="3">
        <v>41</v>
      </c>
    </row>
    <row r="153" spans="1:11" ht="12.75">
      <c r="A153" s="53"/>
      <c r="B153" s="2">
        <f>SUM(K153:AW153)</f>
        <v>44</v>
      </c>
      <c r="C153" s="17">
        <f>COUNT(K153:AW153)</f>
        <v>1</v>
      </c>
      <c r="D153" s="17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44</v>
      </c>
      <c r="E153" s="17">
        <f>IF(COUNT(K153:AW153)&lt;22,IF(COUNT(K153:AW153)&gt;14,(COUNT(K153:AW153)-15),0)*20,120)</f>
        <v>0</v>
      </c>
      <c r="F153" s="18">
        <f>D153+E153</f>
        <v>44</v>
      </c>
      <c r="G153" s="34" t="s">
        <v>213</v>
      </c>
      <c r="H153" s="34" t="s">
        <v>203</v>
      </c>
      <c r="I153" s="34">
        <v>1971</v>
      </c>
      <c r="J153" s="21" t="s">
        <v>214</v>
      </c>
      <c r="K153" s="3">
        <v>44</v>
      </c>
    </row>
    <row r="154" spans="1:47" ht="12.75">
      <c r="A154" s="53"/>
      <c r="B154" s="2">
        <f>SUM(K154:AW154)</f>
        <v>0</v>
      </c>
      <c r="C154" s="17">
        <f>COUNT(K154:AW154)</f>
        <v>1</v>
      </c>
      <c r="D154" s="17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0</v>
      </c>
      <c r="E154" s="17">
        <f>IF(COUNT(K154:AW154)&lt;22,IF(COUNT(K154:AW154)&gt;14,(COUNT(K154:AW154)-15),0)*20,120)</f>
        <v>0</v>
      </c>
      <c r="F154" s="18">
        <f>D154+E154</f>
        <v>0</v>
      </c>
      <c r="G154" s="19" t="s">
        <v>494</v>
      </c>
      <c r="H154" s="21" t="s">
        <v>495</v>
      </c>
      <c r="I154" s="34">
        <v>1969</v>
      </c>
      <c r="J154" s="21" t="s">
        <v>496</v>
      </c>
      <c r="M154" s="16"/>
      <c r="O154" s="3">
        <v>0</v>
      </c>
      <c r="AU154" s="5"/>
    </row>
    <row r="155" spans="1:34" ht="12.75">
      <c r="A155" s="53"/>
      <c r="B155" s="2">
        <f>SUM(K155:AW155)</f>
        <v>42</v>
      </c>
      <c r="C155" s="17">
        <f>COUNT(K155:AW155)</f>
        <v>1</v>
      </c>
      <c r="D155" s="17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42</v>
      </c>
      <c r="E155" s="17">
        <f>IF(COUNT(K155:AW155)&lt;22,IF(COUNT(K155:AW155)&gt;14,(COUNT(K155:AW155)-15),0)*20,120)</f>
        <v>0</v>
      </c>
      <c r="F155" s="18">
        <f>D155+E155</f>
        <v>42</v>
      </c>
      <c r="G155" s="55" t="s">
        <v>942</v>
      </c>
      <c r="H155" s="56" t="s">
        <v>529</v>
      </c>
      <c r="I155" s="61">
        <f>2017-P155</f>
        <v>2017</v>
      </c>
      <c r="J155" s="57" t="s">
        <v>943</v>
      </c>
      <c r="O155" s="16"/>
      <c r="AH155" s="16">
        <v>42</v>
      </c>
    </row>
    <row r="156" spans="1:11" ht="12.75">
      <c r="A156" s="53"/>
      <c r="B156" s="2">
        <f>SUM(K156:AW156)</f>
        <v>43</v>
      </c>
      <c r="C156" s="17">
        <f>COUNT(K156:AW156)</f>
        <v>1</v>
      </c>
      <c r="D156" s="17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43</v>
      </c>
      <c r="E156" s="17">
        <f>IF(COUNT(K156:AW156)&lt;22,IF(COUNT(K156:AW156)&gt;14,(COUNT(K156:AW156)-15),0)*20,120)</f>
        <v>0</v>
      </c>
      <c r="F156" s="18">
        <f>D156+E156</f>
        <v>43</v>
      </c>
      <c r="G156" s="24" t="s">
        <v>235</v>
      </c>
      <c r="H156" s="30" t="s">
        <v>219</v>
      </c>
      <c r="I156" s="24">
        <v>1971</v>
      </c>
      <c r="J156" s="24" t="s">
        <v>30</v>
      </c>
      <c r="K156" s="3">
        <v>43</v>
      </c>
    </row>
    <row r="157" spans="1:25" ht="12.75">
      <c r="A157" s="53"/>
      <c r="B157" s="2">
        <f>SUM(K157:AW157)</f>
        <v>39</v>
      </c>
      <c r="C157" s="17">
        <f>COUNT(K157:AW157)</f>
        <v>1</v>
      </c>
      <c r="D157" s="17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39</v>
      </c>
      <c r="E157" s="17">
        <f>IF(COUNT(K157:AW157)&lt;22,IF(COUNT(K157:AW157)&gt;14,(COUNT(K157:AW157)-15),0)*20,120)</f>
        <v>0</v>
      </c>
      <c r="F157" s="18">
        <f>D157+E157</f>
        <v>39</v>
      </c>
      <c r="G157" s="19" t="s">
        <v>815</v>
      </c>
      <c r="H157" s="27" t="s">
        <v>257</v>
      </c>
      <c r="I157" s="30">
        <v>1969</v>
      </c>
      <c r="J157" s="27" t="s">
        <v>411</v>
      </c>
      <c r="Y157" s="3">
        <v>39</v>
      </c>
    </row>
    <row r="158" spans="1:47" ht="12.75">
      <c r="A158" s="53"/>
      <c r="B158" s="2">
        <f>SUM(K158:AW158)</f>
        <v>17</v>
      </c>
      <c r="C158" s="17">
        <f>COUNT(K158:AW158)</f>
        <v>1</v>
      </c>
      <c r="D158" s="17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17</v>
      </c>
      <c r="E158" s="17">
        <f>IF(COUNT(K158:AW158)&lt;22,IF(COUNT(K158:AW158)&gt;14,(COUNT(K158:AW158)-15),0)*20,120)</f>
        <v>0</v>
      </c>
      <c r="F158" s="18">
        <f>D158+E158</f>
        <v>17</v>
      </c>
      <c r="G158" s="19" t="s">
        <v>468</v>
      </c>
      <c r="H158" s="21" t="s">
        <v>312</v>
      </c>
      <c r="I158" s="34">
        <v>1969</v>
      </c>
      <c r="J158" s="21"/>
      <c r="O158" s="3">
        <v>17</v>
      </c>
      <c r="AU158" s="5"/>
    </row>
    <row r="159" spans="1:25" ht="12.75">
      <c r="A159" s="53"/>
      <c r="B159" s="2">
        <f>SUM(K159:AW159)</f>
        <v>23</v>
      </c>
      <c r="C159" s="17">
        <f>COUNT(K159:AW159)</f>
        <v>1</v>
      </c>
      <c r="D159" s="17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23</v>
      </c>
      <c r="E159" s="17">
        <f>IF(COUNT(K159:AW159)&lt;22,IF(COUNT(K159:AW159)&gt;14,(COUNT(K159:AW159)-15),0)*20,120)</f>
        <v>0</v>
      </c>
      <c r="F159" s="18">
        <f>D159+E159</f>
        <v>23</v>
      </c>
      <c r="G159" s="27" t="s">
        <v>807</v>
      </c>
      <c r="H159" s="27" t="s">
        <v>363</v>
      </c>
      <c r="I159" s="30">
        <v>1969</v>
      </c>
      <c r="J159" s="27" t="s">
        <v>806</v>
      </c>
      <c r="Y159" s="16">
        <v>23</v>
      </c>
    </row>
    <row r="160" spans="1:28" ht="12.75">
      <c r="A160" s="53"/>
      <c r="B160" s="2">
        <f>SUM(K160:AW160)</f>
        <v>50</v>
      </c>
      <c r="C160" s="17">
        <f>COUNT(K160:AW160)</f>
        <v>1</v>
      </c>
      <c r="D160" s="17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50</v>
      </c>
      <c r="E160" s="17">
        <f>IF(COUNT(K160:AW160)&lt;22,IF(COUNT(K160:AW160)&gt;14,(COUNT(K160:AW160)-15),0)*20,120)</f>
        <v>0</v>
      </c>
      <c r="F160" s="18">
        <f>D160+E160</f>
        <v>50</v>
      </c>
      <c r="G160" s="24" t="s">
        <v>223</v>
      </c>
      <c r="H160" s="24" t="s">
        <v>224</v>
      </c>
      <c r="I160" s="24">
        <v>1972</v>
      </c>
      <c r="J160" s="24" t="s">
        <v>225</v>
      </c>
      <c r="K160" s="3">
        <v>50</v>
      </c>
      <c r="Z160" s="16"/>
      <c r="AB160" s="16"/>
    </row>
    <row r="161" spans="1:11" ht="25.5">
      <c r="A161" s="53"/>
      <c r="B161" s="2">
        <f>SUM(K161:AW161)</f>
        <v>44</v>
      </c>
      <c r="C161" s="17">
        <f>COUNT(K161:AW161)</f>
        <v>1</v>
      </c>
      <c r="D161" s="17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44</v>
      </c>
      <c r="E161" s="17">
        <f>IF(COUNT(K161:AW161)&lt;22,IF(COUNT(K161:AW161)&gt;14,(COUNT(K161:AW161)-15),0)*20,120)</f>
        <v>0</v>
      </c>
      <c r="F161" s="18">
        <f>D161+E161</f>
        <v>44</v>
      </c>
      <c r="G161" s="33" t="s">
        <v>233</v>
      </c>
      <c r="H161" s="30" t="s">
        <v>234</v>
      </c>
      <c r="I161" s="60">
        <v>1970</v>
      </c>
      <c r="J161" s="20" t="s">
        <v>232</v>
      </c>
      <c r="K161" s="3">
        <v>44</v>
      </c>
    </row>
    <row r="162" spans="1:12" ht="12.75">
      <c r="A162" s="53"/>
      <c r="B162" s="2">
        <f>SUM(K162:AW162)</f>
        <v>42</v>
      </c>
      <c r="C162" s="17">
        <f>COUNT(K162:AW162)</f>
        <v>1</v>
      </c>
      <c r="D162" s="17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42</v>
      </c>
      <c r="E162" s="17">
        <f>IF(COUNT(K162:AW162)&lt;22,IF(COUNT(K162:AW162)&gt;14,(COUNT(K162:AW162)-15),0)*20,120)</f>
        <v>0</v>
      </c>
      <c r="F162" s="18">
        <f>D162+E162</f>
        <v>42</v>
      </c>
      <c r="G162" s="19" t="s">
        <v>379</v>
      </c>
      <c r="H162" s="19" t="s">
        <v>219</v>
      </c>
      <c r="I162" s="30">
        <v>1972</v>
      </c>
      <c r="J162" s="19" t="s">
        <v>380</v>
      </c>
      <c r="L162" s="3">
        <v>42</v>
      </c>
    </row>
    <row r="163" spans="1:38" ht="12.75">
      <c r="A163" s="53"/>
      <c r="B163" s="2">
        <f>SUM(K163:AW163)</f>
        <v>22</v>
      </c>
      <c r="C163" s="17">
        <f>COUNT(K163:AW163)</f>
        <v>1</v>
      </c>
      <c r="D163" s="17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22</v>
      </c>
      <c r="E163" s="17">
        <f>IF(COUNT(K163:AW163)&lt;22,IF(COUNT(K163:AW163)&gt;14,(COUNT(K163:AW163)-15),0)*20,120)</f>
        <v>0</v>
      </c>
      <c r="F163" s="18">
        <f>D163+E163</f>
        <v>22</v>
      </c>
      <c r="G163" s="19" t="s">
        <v>348</v>
      </c>
      <c r="H163" s="19" t="s">
        <v>234</v>
      </c>
      <c r="I163" s="30">
        <v>1970</v>
      </c>
      <c r="J163" s="19"/>
      <c r="L163" s="16">
        <v>22</v>
      </c>
      <c r="AL163" s="16"/>
    </row>
    <row r="164" spans="1:36" ht="12.75">
      <c r="A164" s="53"/>
      <c r="B164" s="2">
        <f>SUM(K164:AW164)</f>
        <v>36</v>
      </c>
      <c r="C164" s="17">
        <f>COUNT(K164:AW164)</f>
        <v>1</v>
      </c>
      <c r="D164" s="17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36</v>
      </c>
      <c r="E164" s="17">
        <f>IF(COUNT(K164:AW164)&lt;22,IF(COUNT(K164:AW164)&gt;14,(COUNT(K164:AW164)-15),0)*20,120)</f>
        <v>0</v>
      </c>
      <c r="F164" s="18">
        <f>D164+E164</f>
        <v>36</v>
      </c>
      <c r="G164" s="19" t="s">
        <v>981</v>
      </c>
      <c r="H164" s="19" t="s">
        <v>596</v>
      </c>
      <c r="I164" s="62">
        <v>1968</v>
      </c>
      <c r="J164" s="19" t="s">
        <v>884</v>
      </c>
      <c r="O164" s="16"/>
      <c r="AH164" s="16"/>
      <c r="AJ164" s="16">
        <v>36</v>
      </c>
    </row>
    <row r="165" spans="1:15" ht="12.75">
      <c r="A165" s="53"/>
      <c r="B165" s="2">
        <f>SUM(K165:AW165)</f>
        <v>5</v>
      </c>
      <c r="C165" s="17">
        <f>COUNT(K165:AW165)</f>
        <v>1</v>
      </c>
      <c r="D165" s="17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5</v>
      </c>
      <c r="E165" s="17">
        <f>IF(COUNT(K165:AW165)&lt;22,IF(COUNT(K165:AW165)&gt;14,(COUNT(K165:AW165)-15),0)*20,120)</f>
        <v>0</v>
      </c>
      <c r="F165" s="18">
        <f>D165+E165</f>
        <v>5</v>
      </c>
      <c r="G165" s="19" t="s">
        <v>486</v>
      </c>
      <c r="H165" s="21" t="s">
        <v>487</v>
      </c>
      <c r="I165" s="34">
        <v>1969</v>
      </c>
      <c r="J165" s="21" t="s">
        <v>488</v>
      </c>
      <c r="O165" s="3">
        <v>5</v>
      </c>
    </row>
    <row r="166" spans="1:38" ht="12.75">
      <c r="A166" s="53"/>
      <c r="B166" s="2">
        <f>SUM(K166:AW166)</f>
        <v>37</v>
      </c>
      <c r="C166" s="17">
        <f>COUNT(K166:AW166)</f>
        <v>1</v>
      </c>
      <c r="D166" s="17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37</v>
      </c>
      <c r="E166" s="17">
        <f>IF(COUNT(K166:AW166)&lt;22,IF(COUNT(K166:AW166)&gt;14,(COUNT(K166:AW166)-15),0)*20,120)</f>
        <v>0</v>
      </c>
      <c r="F166" s="18">
        <f>D166+E166</f>
        <v>37</v>
      </c>
      <c r="G166" s="19" t="s">
        <v>368</v>
      </c>
      <c r="H166" s="19" t="s">
        <v>369</v>
      </c>
      <c r="I166" s="30">
        <v>1970</v>
      </c>
      <c r="J166" s="19"/>
      <c r="L166" s="3">
        <v>37</v>
      </c>
      <c r="AL166" s="16"/>
    </row>
    <row r="167" spans="1:35" ht="12.75">
      <c r="A167" s="53"/>
      <c r="B167" s="2">
        <f>SUM(K167:AW167)</f>
        <v>47</v>
      </c>
      <c r="C167" s="17">
        <f>COUNT(K167:AW167)</f>
        <v>1</v>
      </c>
      <c r="D167" s="17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47</v>
      </c>
      <c r="E167" s="17">
        <f>IF(COUNT(K167:AW167)&lt;22,IF(COUNT(K167:AW167)&gt;14,(COUNT(K167:AW167)-15),0)*20,120)</f>
        <v>0</v>
      </c>
      <c r="F167" s="18">
        <f>D167+E167</f>
        <v>47</v>
      </c>
      <c r="G167" s="24" t="s">
        <v>874</v>
      </c>
      <c r="H167" s="24" t="s">
        <v>875</v>
      </c>
      <c r="I167" s="24">
        <v>1968</v>
      </c>
      <c r="J167" s="24" t="s">
        <v>876</v>
      </c>
      <c r="W167" s="13"/>
      <c r="Y167" s="16"/>
      <c r="Z167" s="16"/>
      <c r="AB167" s="26"/>
      <c r="AD167" s="26"/>
      <c r="AE167" s="16"/>
      <c r="AF167" s="16"/>
      <c r="AI167" s="3">
        <v>47</v>
      </c>
    </row>
    <row r="168" spans="1:23" ht="12.75">
      <c r="A168" s="53"/>
      <c r="B168" s="2">
        <f>SUM(K168:AW168)</f>
        <v>41</v>
      </c>
      <c r="C168" s="17">
        <f>COUNT(K168:AW168)</f>
        <v>1</v>
      </c>
      <c r="D168" s="17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41</v>
      </c>
      <c r="E168" s="17">
        <f>IF(COUNT(K168:AW168)&lt;22,IF(COUNT(K168:AW168)&gt;14,(COUNT(K168:AW168)-15),0)*20,120)</f>
        <v>0</v>
      </c>
      <c r="F168" s="18">
        <f>D168+E168</f>
        <v>41</v>
      </c>
      <c r="G168" s="19" t="s">
        <v>381</v>
      </c>
      <c r="H168" s="19" t="s">
        <v>382</v>
      </c>
      <c r="I168" s="30">
        <v>1970</v>
      </c>
      <c r="J168" s="19"/>
      <c r="L168" s="3">
        <v>41</v>
      </c>
      <c r="W168" s="16"/>
    </row>
    <row r="169" spans="1:47" ht="12.75">
      <c r="A169" s="53"/>
      <c r="B169" s="2">
        <f>SUM(K169:AW169)</f>
        <v>17</v>
      </c>
      <c r="C169" s="17">
        <f>COUNT(K169:AW169)</f>
        <v>1</v>
      </c>
      <c r="D169" s="17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17</v>
      </c>
      <c r="E169" s="17">
        <f>IF(COUNT(K169:AW169)&lt;22,IF(COUNT(K169:AW169)&gt;14,(COUNT(K169:AW169)-15),0)*20,120)</f>
        <v>0</v>
      </c>
      <c r="F169" s="18">
        <f>D169+E169</f>
        <v>17</v>
      </c>
      <c r="G169" s="24" t="s">
        <v>903</v>
      </c>
      <c r="H169" s="24" t="s">
        <v>165</v>
      </c>
      <c r="I169" s="24">
        <v>1968</v>
      </c>
      <c r="J169" s="24" t="s">
        <v>71</v>
      </c>
      <c r="AI169" s="3">
        <v>17</v>
      </c>
      <c r="AU169" s="5"/>
    </row>
    <row r="170" spans="1:16" ht="14.25">
      <c r="A170" s="53"/>
      <c r="B170" s="2">
        <f>SUM(K170:AW170)</f>
        <v>7</v>
      </c>
      <c r="C170" s="17">
        <f>COUNT(K170:AW170)</f>
        <v>1</v>
      </c>
      <c r="D170" s="17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7</v>
      </c>
      <c r="E170" s="17">
        <f>IF(COUNT(K170:AW170)&lt;22,IF(COUNT(K170:AW170)&gt;14,(COUNT(K170:AW170)-15),0)*20,120)</f>
        <v>0</v>
      </c>
      <c r="F170" s="18">
        <f>D170+E170</f>
        <v>7</v>
      </c>
      <c r="G170" s="41" t="s">
        <v>558</v>
      </c>
      <c r="H170" s="41" t="s">
        <v>513</v>
      </c>
      <c r="I170" s="58">
        <v>26487</v>
      </c>
      <c r="J170" s="23"/>
      <c r="P170" s="16">
        <v>7</v>
      </c>
    </row>
    <row r="171" spans="1:16" ht="14.25">
      <c r="A171" s="53"/>
      <c r="B171" s="2">
        <f>SUM(K171:AW171)</f>
        <v>46</v>
      </c>
      <c r="C171" s="17">
        <f>COUNT(K171:AW171)</f>
        <v>1</v>
      </c>
      <c r="D171" s="17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46</v>
      </c>
      <c r="E171" s="17">
        <f>IF(COUNT(K171:AW171)&lt;22,IF(COUNT(K171:AW171)&gt;14,(COUNT(K171:AW171)-15),0)*20,120)</f>
        <v>0</v>
      </c>
      <c r="F171" s="18">
        <f>D171+E171</f>
        <v>46</v>
      </c>
      <c r="G171" s="41" t="s">
        <v>503</v>
      </c>
      <c r="H171" s="41" t="s">
        <v>504</v>
      </c>
      <c r="I171" s="58">
        <v>25934</v>
      </c>
      <c r="J171" s="23"/>
      <c r="L171" s="16"/>
      <c r="P171" s="16">
        <v>46</v>
      </c>
    </row>
    <row r="172" spans="1:46" ht="12.75">
      <c r="A172" s="53"/>
      <c r="B172" s="2">
        <f>SUM(K172:AW172)</f>
        <v>34</v>
      </c>
      <c r="C172" s="17">
        <f>COUNT(K172:AW172)</f>
        <v>1</v>
      </c>
      <c r="D172" s="17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34</v>
      </c>
      <c r="E172" s="17">
        <f>IF(COUNT(K172:AW172)&lt;22,IF(COUNT(K172:AW172)&gt;14,(COUNT(K172:AW172)-15),0)*20,120)</f>
        <v>0</v>
      </c>
      <c r="F172" s="18">
        <f>D172+E172</f>
        <v>34</v>
      </c>
      <c r="G172" s="19" t="s">
        <v>391</v>
      </c>
      <c r="H172" s="19" t="s">
        <v>392</v>
      </c>
      <c r="I172" s="30">
        <v>1972</v>
      </c>
      <c r="J172" s="19"/>
      <c r="L172" s="3">
        <v>34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7" ht="12.75">
      <c r="A173" s="53"/>
      <c r="B173" s="2">
        <f>SUM(K173:AW173)</f>
        <v>31</v>
      </c>
      <c r="C173" s="17">
        <f>COUNT(K173:AW173)</f>
        <v>1</v>
      </c>
      <c r="D173" s="17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31</v>
      </c>
      <c r="E173" s="17">
        <f>IF(COUNT(K173:AW173)&lt;22,IF(COUNT(K173:AW173)&gt;14,(COUNT(K173:AW173)-15),0)*20,120)</f>
        <v>0</v>
      </c>
      <c r="F173" s="18">
        <f>D173+E173</f>
        <v>31</v>
      </c>
      <c r="G173" s="29" t="s">
        <v>652</v>
      </c>
      <c r="H173" s="29" t="s">
        <v>653</v>
      </c>
      <c r="I173" s="35" t="s">
        <v>613</v>
      </c>
      <c r="J173" s="29" t="s">
        <v>654</v>
      </c>
      <c r="R173" s="16">
        <v>31</v>
      </c>
      <c r="AU173" s="5"/>
    </row>
    <row r="174" spans="1:34" ht="12.75">
      <c r="A174" s="53"/>
      <c r="B174" s="2">
        <f>SUM(K174:AW174)</f>
        <v>50</v>
      </c>
      <c r="C174" s="17">
        <f>COUNT(K174:AW174)</f>
        <v>1</v>
      </c>
      <c r="D174" s="17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50</v>
      </c>
      <c r="E174" s="17">
        <f>IF(COUNT(K174:AW174)&lt;22,IF(COUNT(K174:AW174)&gt;14,(COUNT(K174:AW174)-15),0)*20,120)</f>
        <v>0</v>
      </c>
      <c r="F174" s="18">
        <f>D174+E174</f>
        <v>50</v>
      </c>
      <c r="G174" s="55" t="s">
        <v>938</v>
      </c>
      <c r="H174" s="56" t="s">
        <v>529</v>
      </c>
      <c r="I174" s="61">
        <f>2017-P174</f>
        <v>2017</v>
      </c>
      <c r="J174" s="57" t="s">
        <v>939</v>
      </c>
      <c r="O174" s="16"/>
      <c r="AH174" s="16">
        <v>50</v>
      </c>
    </row>
    <row r="175" spans="1:19" ht="12.75">
      <c r="A175" s="53"/>
      <c r="B175" s="2">
        <f>SUM(K175:AW175)</f>
        <v>42</v>
      </c>
      <c r="C175" s="17">
        <f>COUNT(K175:AW175)</f>
        <v>1</v>
      </c>
      <c r="D175" s="17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42</v>
      </c>
      <c r="E175" s="17">
        <f>IF(COUNT(K175:AW175)&lt;22,IF(COUNT(K175:AW175)&gt;14,(COUNT(K175:AW175)-15),0)*20,120)</f>
        <v>0</v>
      </c>
      <c r="F175" s="18">
        <f>D175+E175</f>
        <v>42</v>
      </c>
      <c r="G175" s="19" t="s">
        <v>703</v>
      </c>
      <c r="H175" s="24" t="s">
        <v>704</v>
      </c>
      <c r="I175" s="24">
        <v>1972</v>
      </c>
      <c r="J175" s="24" t="s">
        <v>10</v>
      </c>
      <c r="S175" s="3">
        <v>42</v>
      </c>
    </row>
    <row r="176" spans="1:31" ht="12.75">
      <c r="A176" s="53"/>
      <c r="B176" s="2">
        <f>SUM(K176:AW176)</f>
        <v>39</v>
      </c>
      <c r="C176" s="17">
        <f>COUNT(K176:AW176)</f>
        <v>1</v>
      </c>
      <c r="D176" s="17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39</v>
      </c>
      <c r="E176" s="17">
        <f>IF(COUNT(K176:AW176)&lt;22,IF(COUNT(K176:AW176)&gt;14,(COUNT(K176:AW176)-15),0)*20,120)</f>
        <v>0</v>
      </c>
      <c r="F176" s="18">
        <f>D176+E176</f>
        <v>39</v>
      </c>
      <c r="G176" s="24" t="s">
        <v>851</v>
      </c>
      <c r="H176" s="19" t="s">
        <v>93</v>
      </c>
      <c r="I176" s="24">
        <v>1970</v>
      </c>
      <c r="J176" s="24"/>
      <c r="AD176" s="16"/>
      <c r="AE176" s="16">
        <v>39</v>
      </c>
    </row>
    <row r="177" spans="2:46" ht="12.75">
      <c r="B177" s="2">
        <f>SUM(K177:AW177)</f>
        <v>35</v>
      </c>
      <c r="C177" s="17">
        <f>COUNT(K177:AW177)</f>
        <v>1</v>
      </c>
      <c r="D177" s="17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35</v>
      </c>
      <c r="E177" s="17">
        <f>IF(COUNT(K177:AW177)&lt;22,IF(COUNT(K177:AW177)&gt;14,(COUNT(K177:AW177)-15),0)*20,120)</f>
        <v>0</v>
      </c>
      <c r="F177" s="18">
        <f>D177+E177</f>
        <v>35</v>
      </c>
      <c r="G177" s="27" t="s">
        <v>1080</v>
      </c>
      <c r="H177" s="19" t="s">
        <v>70</v>
      </c>
      <c r="I177" s="27" t="s">
        <v>617</v>
      </c>
      <c r="J177" s="27" t="s">
        <v>1081</v>
      </c>
      <c r="AT177" s="3">
        <v>35</v>
      </c>
    </row>
    <row r="178" spans="1:35" ht="25.5">
      <c r="A178" s="53"/>
      <c r="B178" s="2">
        <f>SUM(K178:AW178)</f>
        <v>0</v>
      </c>
      <c r="C178" s="17">
        <f>COUNT(K178:AW178)</f>
        <v>1</v>
      </c>
      <c r="D178" s="17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0</v>
      </c>
      <c r="E178" s="17">
        <f>IF(COUNT(K178:AW178)&lt;22,IF(COUNT(K178:AW178)&gt;14,(COUNT(K178:AW178)-15),0)*20,120)</f>
        <v>0</v>
      </c>
      <c r="F178" s="18">
        <f>D178+E178</f>
        <v>0</v>
      </c>
      <c r="G178" s="24" t="s">
        <v>929</v>
      </c>
      <c r="H178" s="24" t="s">
        <v>927</v>
      </c>
      <c r="I178" s="24">
        <v>1971</v>
      </c>
      <c r="J178" s="24" t="s">
        <v>930</v>
      </c>
      <c r="O178" s="16"/>
      <c r="AI178" s="3">
        <v>0</v>
      </c>
    </row>
    <row r="179" spans="1:16" ht="12.75">
      <c r="A179" s="53"/>
      <c r="B179" s="2">
        <f>SUM(K179:AW179)</f>
        <v>31</v>
      </c>
      <c r="C179" s="17">
        <f>COUNT(K179:AW179)</f>
        <v>1</v>
      </c>
      <c r="D179" s="17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31</v>
      </c>
      <c r="E179" s="17">
        <f>IF(COUNT(K179:AW179)&lt;22,IF(COUNT(K179:AW179)&gt;14,(COUNT(K179:AW179)-15),0)*20,120)</f>
        <v>0</v>
      </c>
      <c r="F179" s="18">
        <f>D179+E179</f>
        <v>31</v>
      </c>
      <c r="G179" s="19" t="s">
        <v>334</v>
      </c>
      <c r="H179" s="19" t="s">
        <v>335</v>
      </c>
      <c r="I179" s="30">
        <v>1972</v>
      </c>
      <c r="J179" s="19" t="s">
        <v>336</v>
      </c>
      <c r="L179" s="16">
        <v>31</v>
      </c>
      <c r="P179" s="16"/>
    </row>
    <row r="180" spans="1:16" ht="14.25">
      <c r="A180" s="53"/>
      <c r="B180" s="2">
        <f>SUM(K180:AW180)</f>
        <v>0</v>
      </c>
      <c r="C180" s="17">
        <f>COUNT(K180:AW180)</f>
        <v>1</v>
      </c>
      <c r="D180" s="17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0</v>
      </c>
      <c r="E180" s="17">
        <f>IF(COUNT(K180:AW180)&lt;22,IF(COUNT(K180:AW180)&gt;14,(COUNT(K180:AW180)-15),0)*20,120)</f>
        <v>0</v>
      </c>
      <c r="F180" s="18">
        <f>D180+E180</f>
        <v>0</v>
      </c>
      <c r="G180" s="41" t="s">
        <v>570</v>
      </c>
      <c r="H180" s="41" t="s">
        <v>510</v>
      </c>
      <c r="I180" s="58">
        <v>24838</v>
      </c>
      <c r="J180" s="23" t="s">
        <v>571</v>
      </c>
      <c r="P180" s="16">
        <v>0</v>
      </c>
    </row>
    <row r="181" spans="1:17" ht="14.25">
      <c r="A181" s="53"/>
      <c r="B181" s="2">
        <f>SUM(K181:AW181)</f>
        <v>8</v>
      </c>
      <c r="C181" s="17">
        <f>COUNT(K181:AW181)</f>
        <v>1</v>
      </c>
      <c r="D181" s="17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8</v>
      </c>
      <c r="E181" s="17">
        <f>IF(COUNT(K181:AW181)&lt;22,IF(COUNT(K181:AW181)&gt;14,(COUNT(K181:AW181)-15),0)*20,120)</f>
        <v>0</v>
      </c>
      <c r="F181" s="18">
        <f>D181+E181</f>
        <v>8</v>
      </c>
      <c r="G181" s="41" t="s">
        <v>557</v>
      </c>
      <c r="H181" s="41" t="s">
        <v>517</v>
      </c>
      <c r="I181" s="58">
        <v>25204</v>
      </c>
      <c r="J181" s="23"/>
      <c r="P181" s="16">
        <v>8</v>
      </c>
      <c r="Q181" s="16"/>
    </row>
    <row r="182" spans="1:43" ht="12.75">
      <c r="A182" s="53"/>
      <c r="B182" s="2">
        <f>SUM(K182:AW182)</f>
        <v>43</v>
      </c>
      <c r="C182" s="17">
        <f>COUNT(K182:AW182)</f>
        <v>1</v>
      </c>
      <c r="D182" s="17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43</v>
      </c>
      <c r="E182" s="17">
        <f>IF(COUNT(K182:AW182)&lt;22,IF(COUNT(K182:AW182)&gt;14,(COUNT(K182:AW182)-15),0)*20,120)</f>
        <v>0</v>
      </c>
      <c r="F182" s="18">
        <f>D182+E182</f>
        <v>43</v>
      </c>
      <c r="G182" s="19" t="s">
        <v>1037</v>
      </c>
      <c r="H182" s="24" t="s">
        <v>288</v>
      </c>
      <c r="I182" s="24">
        <v>1971</v>
      </c>
      <c r="J182" s="24"/>
      <c r="AQ182" s="3">
        <v>43</v>
      </c>
    </row>
    <row r="183" spans="1:16" ht="14.25">
      <c r="A183" s="53"/>
      <c r="B183" s="2">
        <f>SUM(K183:AW183)</f>
        <v>49</v>
      </c>
      <c r="C183" s="17">
        <f>COUNT(K183:AW183)</f>
        <v>1</v>
      </c>
      <c r="D183" s="17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49</v>
      </c>
      <c r="E183" s="17">
        <f>IF(COUNT(K183:AW183)&lt;22,IF(COUNT(K183:AW183)&gt;14,(COUNT(K183:AW183)-15),0)*20,120)</f>
        <v>0</v>
      </c>
      <c r="F183" s="18">
        <f>D183+E183</f>
        <v>49</v>
      </c>
      <c r="G183" s="41" t="s">
        <v>498</v>
      </c>
      <c r="H183" s="41" t="s">
        <v>499</v>
      </c>
      <c r="I183" s="58">
        <v>26299</v>
      </c>
      <c r="J183" s="23" t="s">
        <v>497</v>
      </c>
      <c r="P183" s="16">
        <v>49</v>
      </c>
    </row>
    <row r="184" spans="1:13" ht="12.75">
      <c r="A184" s="53"/>
      <c r="B184" s="2">
        <f>SUM(K184:AW184)</f>
        <v>46</v>
      </c>
      <c r="C184" s="17">
        <f>COUNT(K184:AW184)</f>
        <v>1</v>
      </c>
      <c r="D184" s="17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46</v>
      </c>
      <c r="E184" s="17">
        <f>IF(COUNT(K184:AW184)&lt;22,IF(COUNT(K184:AW184)&gt;14,(COUNT(K184:AW184)-15),0)*20,120)</f>
        <v>0</v>
      </c>
      <c r="F184" s="18">
        <f>D184+E184</f>
        <v>46</v>
      </c>
      <c r="G184" s="24" t="s">
        <v>123</v>
      </c>
      <c r="H184" s="19" t="s">
        <v>124</v>
      </c>
      <c r="I184" s="24">
        <v>1969</v>
      </c>
      <c r="J184" s="24" t="s">
        <v>125</v>
      </c>
      <c r="M184" s="16">
        <v>46</v>
      </c>
    </row>
    <row r="185" spans="1:23" ht="15.75">
      <c r="A185" s="53"/>
      <c r="B185" s="2">
        <f>SUM(K185:AW185)</f>
        <v>38</v>
      </c>
      <c r="C185" s="17">
        <f>COUNT(K185:AW185)</f>
        <v>1</v>
      </c>
      <c r="D185" s="17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38</v>
      </c>
      <c r="E185" s="17">
        <f>IF(COUNT(K185:AW185)&lt;22,IF(COUNT(K185:AW185)&gt;14,(COUNT(K185:AW185)-15),0)*20,120)</f>
        <v>0</v>
      </c>
      <c r="F185" s="18">
        <f>D185+E185</f>
        <v>38</v>
      </c>
      <c r="G185" s="49" t="s">
        <v>783</v>
      </c>
      <c r="H185" s="49" t="s">
        <v>278</v>
      </c>
      <c r="I185" s="49"/>
      <c r="J185" s="49" t="s">
        <v>784</v>
      </c>
      <c r="W185" s="13">
        <v>38</v>
      </c>
    </row>
    <row r="186" spans="1:18" ht="12.75">
      <c r="A186" s="53"/>
      <c r="B186" s="2">
        <f>SUM(K186:AW186)</f>
        <v>19</v>
      </c>
      <c r="C186" s="17">
        <f>COUNT(K186:AW186)</f>
        <v>1</v>
      </c>
      <c r="D186" s="17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19</v>
      </c>
      <c r="E186" s="17">
        <f>IF(COUNT(K186:AW186)&lt;22,IF(COUNT(K186:AW186)&gt;14,(COUNT(K186:AW186)-15),0)*20,120)</f>
        <v>0</v>
      </c>
      <c r="F186" s="18">
        <f>D186+E186</f>
        <v>19</v>
      </c>
      <c r="G186" s="29" t="s">
        <v>678</v>
      </c>
      <c r="H186" s="29" t="s">
        <v>679</v>
      </c>
      <c r="I186" s="35" t="s">
        <v>639</v>
      </c>
      <c r="J186" s="29" t="s">
        <v>680</v>
      </c>
      <c r="R186" s="16">
        <v>19</v>
      </c>
    </row>
    <row r="187" spans="1:38" ht="12.75">
      <c r="A187" s="53"/>
      <c r="B187" s="2">
        <f>SUM(K187:AW187)</f>
        <v>38</v>
      </c>
      <c r="C187" s="17">
        <f>COUNT(K187:AW187)</f>
        <v>1</v>
      </c>
      <c r="D187" s="17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38</v>
      </c>
      <c r="E187" s="17">
        <f>IF(COUNT(K187:AW187)&lt;22,IF(COUNT(K187:AW187)&gt;14,(COUNT(K187:AW187)-15),0)*20,120)</f>
        <v>0</v>
      </c>
      <c r="F187" s="18">
        <f>D187+E187</f>
        <v>38</v>
      </c>
      <c r="G187" s="24" t="s">
        <v>1002</v>
      </c>
      <c r="H187" s="24" t="s">
        <v>1003</v>
      </c>
      <c r="I187" s="24">
        <v>1969</v>
      </c>
      <c r="J187" s="24"/>
      <c r="AL187" s="3">
        <v>38</v>
      </c>
    </row>
    <row r="188" spans="1:47" ht="12.75">
      <c r="A188" s="53"/>
      <c r="B188" s="2">
        <f>SUM(K188:AW188)</f>
        <v>25</v>
      </c>
      <c r="C188" s="17">
        <f>COUNT(K188:AW188)</f>
        <v>1</v>
      </c>
      <c r="D188" s="17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25</v>
      </c>
      <c r="E188" s="17">
        <f>IF(COUNT(K188:AW188)&lt;22,IF(COUNT(K188:AW188)&gt;14,(COUNT(K188:AW188)-15),0)*20,120)</f>
        <v>0</v>
      </c>
      <c r="F188" s="18">
        <f>D188+E188</f>
        <v>25</v>
      </c>
      <c r="G188" s="19" t="s">
        <v>450</v>
      </c>
      <c r="H188" s="21" t="s">
        <v>451</v>
      </c>
      <c r="I188" s="34">
        <v>1968</v>
      </c>
      <c r="J188" s="21" t="s">
        <v>430</v>
      </c>
      <c r="L188" s="16"/>
      <c r="O188" s="3">
        <v>25</v>
      </c>
      <c r="AU188" s="5"/>
    </row>
    <row r="189" spans="1:16" ht="12.75">
      <c r="A189" s="53"/>
      <c r="B189" s="2">
        <f>SUM(K189:AW189)</f>
        <v>24</v>
      </c>
      <c r="C189" s="17">
        <f>COUNT(K189:AW189)</f>
        <v>1</v>
      </c>
      <c r="D189" s="17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24</v>
      </c>
      <c r="E189" s="17">
        <f>IF(COUNT(K189:AW189)&lt;22,IF(COUNT(K189:AW189)&gt;14,(COUNT(K189:AW189)-15),0)*20,120)</f>
        <v>0</v>
      </c>
      <c r="F189" s="18">
        <f>D189+E189</f>
        <v>24</v>
      </c>
      <c r="G189" s="19" t="s">
        <v>452</v>
      </c>
      <c r="H189" s="21" t="s">
        <v>203</v>
      </c>
      <c r="I189" s="34">
        <v>1972</v>
      </c>
      <c r="J189" s="21" t="s">
        <v>453</v>
      </c>
      <c r="O189" s="3">
        <v>24</v>
      </c>
      <c r="P189" s="16"/>
    </row>
    <row r="190" spans="1:35" ht="14.25">
      <c r="A190" s="53"/>
      <c r="B190" s="2">
        <f>SUM(K190:AW190)</f>
        <v>4</v>
      </c>
      <c r="C190" s="17">
        <f>COUNT(K190:AW190)</f>
        <v>1</v>
      </c>
      <c r="D190" s="17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4</v>
      </c>
      <c r="E190" s="17">
        <f>IF(COUNT(K190:AW190)&lt;22,IF(COUNT(K190:AW190)&gt;14,(COUNT(K190:AW190)-15),0)*20,120)</f>
        <v>0</v>
      </c>
      <c r="F190" s="18">
        <f>D190+E190</f>
        <v>4</v>
      </c>
      <c r="G190" s="41" t="s">
        <v>561</v>
      </c>
      <c r="H190" s="41" t="s">
        <v>562</v>
      </c>
      <c r="I190" s="58">
        <v>24838</v>
      </c>
      <c r="J190" s="23"/>
      <c r="P190" s="16">
        <v>4</v>
      </c>
      <c r="AI190" s="16"/>
    </row>
    <row r="191" spans="1:18" ht="12.75">
      <c r="A191" s="53"/>
      <c r="B191" s="2">
        <f>SUM(K191:AW191)</f>
        <v>20</v>
      </c>
      <c r="C191" s="17">
        <f>COUNT(K191:AW191)</f>
        <v>1</v>
      </c>
      <c r="D191" s="17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20</v>
      </c>
      <c r="E191" s="17">
        <f>IF(COUNT(K191:AW191)&lt;22,IF(COUNT(K191:AW191)&gt;14,(COUNT(K191:AW191)-15),0)*20,120)</f>
        <v>0</v>
      </c>
      <c r="F191" s="18">
        <f>D191+E191</f>
        <v>20</v>
      </c>
      <c r="G191" s="29" t="s">
        <v>676</v>
      </c>
      <c r="H191" s="29" t="s">
        <v>677</v>
      </c>
      <c r="I191" s="35" t="s">
        <v>612</v>
      </c>
      <c r="J191" s="29" t="s">
        <v>640</v>
      </c>
      <c r="R191" s="16">
        <v>20</v>
      </c>
    </row>
    <row r="192" spans="1:47" ht="12.75">
      <c r="A192" s="53"/>
      <c r="B192" s="2">
        <f>SUM(K192:AW192)</f>
        <v>28</v>
      </c>
      <c r="C192" s="17">
        <f>COUNT(K192:AW192)</f>
        <v>1</v>
      </c>
      <c r="D192" s="17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28</v>
      </c>
      <c r="E192" s="17">
        <f>IF(COUNT(K192:AW192)&lt;22,IF(COUNT(K192:AW192)&gt;14,(COUNT(K192:AW192)-15),0)*20,120)</f>
        <v>0</v>
      </c>
      <c r="F192" s="18">
        <f>D192+E192</f>
        <v>28</v>
      </c>
      <c r="G192" s="55" t="s">
        <v>959</v>
      </c>
      <c r="H192" s="56" t="s">
        <v>539</v>
      </c>
      <c r="I192" s="61">
        <f>2017-P192</f>
        <v>2017</v>
      </c>
      <c r="J192" s="57" t="s">
        <v>411</v>
      </c>
      <c r="Y192" s="16"/>
      <c r="AD192" s="26"/>
      <c r="AF192" s="13"/>
      <c r="AH192" s="16">
        <v>28</v>
      </c>
      <c r="AU192" s="5"/>
    </row>
    <row r="193" spans="1:16" ht="14.25">
      <c r="A193" s="53"/>
      <c r="B193" s="2">
        <f>SUM(K193:AW193)</f>
        <v>41</v>
      </c>
      <c r="C193" s="17">
        <f>COUNT(K193:AW193)</f>
        <v>1</v>
      </c>
      <c r="D193" s="17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41</v>
      </c>
      <c r="E193" s="17">
        <f>IF(COUNT(K193:AW193)&lt;22,IF(COUNT(K193:AW193)&gt;14,(COUNT(K193:AW193)-15),0)*20,120)</f>
        <v>0</v>
      </c>
      <c r="F193" s="18">
        <f>D193+E193</f>
        <v>41</v>
      </c>
      <c r="G193" s="41" t="s">
        <v>506</v>
      </c>
      <c r="H193" s="41" t="s">
        <v>299</v>
      </c>
      <c r="I193" s="58">
        <v>24838</v>
      </c>
      <c r="J193" s="23" t="s">
        <v>507</v>
      </c>
      <c r="P193" s="16">
        <v>41</v>
      </c>
    </row>
    <row r="194" spans="1:30" ht="12.75">
      <c r="A194" s="53"/>
      <c r="B194" s="2">
        <f>SUM(K194:AW194)</f>
        <v>15</v>
      </c>
      <c r="C194" s="17">
        <f>COUNT(K194:AW194)</f>
        <v>1</v>
      </c>
      <c r="D194" s="17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15</v>
      </c>
      <c r="E194" s="17">
        <f>IF(COUNT(K194:AW194)&lt;22,IF(COUNT(K194:AW194)&gt;14,(COUNT(K194:AW194)-15),0)*20,120)</f>
        <v>0</v>
      </c>
      <c r="F194" s="18">
        <f>D194+E194</f>
        <v>15</v>
      </c>
      <c r="G194" s="19" t="s">
        <v>469</v>
      </c>
      <c r="H194" s="21" t="s">
        <v>195</v>
      </c>
      <c r="I194" s="34">
        <v>1972</v>
      </c>
      <c r="J194" s="21" t="s">
        <v>470</v>
      </c>
      <c r="O194" s="3">
        <v>15</v>
      </c>
      <c r="AB194" s="16"/>
      <c r="AC194" s="16"/>
      <c r="AD194" s="16"/>
    </row>
    <row r="195" spans="1:12" ht="12.75">
      <c r="A195" s="53"/>
      <c r="B195" s="2">
        <f>SUM(K195:AW195)</f>
        <v>11</v>
      </c>
      <c r="C195" s="17">
        <f>COUNT(K195:AW195)</f>
        <v>1</v>
      </c>
      <c r="D195" s="17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11</v>
      </c>
      <c r="E195" s="17">
        <f>IF(COUNT(K195:AW195)&lt;22,IF(COUNT(K195:AW195)&gt;14,(COUNT(K195:AW195)-15),0)*20,120)</f>
        <v>0</v>
      </c>
      <c r="F195" s="18">
        <f>D195+E195</f>
        <v>11</v>
      </c>
      <c r="G195" s="19" t="s">
        <v>362</v>
      </c>
      <c r="H195" s="19" t="s">
        <v>363</v>
      </c>
      <c r="I195" s="30">
        <v>1970</v>
      </c>
      <c r="J195" s="19"/>
      <c r="L195" s="16">
        <v>11</v>
      </c>
    </row>
    <row r="196" spans="1:28" ht="12.75">
      <c r="A196" s="53"/>
      <c r="B196" s="2">
        <f>SUM(K196:AW196)</f>
        <v>23</v>
      </c>
      <c r="C196" s="17">
        <f>COUNT(K196:AW196)</f>
        <v>1</v>
      </c>
      <c r="D196" s="17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23</v>
      </c>
      <c r="E196" s="17">
        <f>IF(COUNT(K196:AW196)&lt;22,IF(COUNT(K196:AW196)&gt;14,(COUNT(K196:AW196)-15),0)*20,120)</f>
        <v>0</v>
      </c>
      <c r="F196" s="18">
        <f>D196+E196</f>
        <v>23</v>
      </c>
      <c r="G196" s="19" t="s">
        <v>344</v>
      </c>
      <c r="H196" s="21" t="s">
        <v>454</v>
      </c>
      <c r="I196" s="34">
        <v>1971</v>
      </c>
      <c r="J196" s="21" t="s">
        <v>455</v>
      </c>
      <c r="O196" s="3">
        <v>23</v>
      </c>
      <c r="AB196" s="16"/>
    </row>
    <row r="197" spans="1:18" ht="12.75">
      <c r="A197" s="53"/>
      <c r="B197" s="2">
        <f>SUM(K197:AW197)</f>
        <v>26</v>
      </c>
      <c r="C197" s="17">
        <f>COUNT(K197:AW197)</f>
        <v>1</v>
      </c>
      <c r="D197" s="17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26</v>
      </c>
      <c r="E197" s="17">
        <f>IF(COUNT(K197:AW197)&lt;22,IF(COUNT(K197:AW197)&gt;14,(COUNT(K197:AW197)-15),0)*20,120)</f>
        <v>0</v>
      </c>
      <c r="F197" s="18">
        <f>D197+E197</f>
        <v>26</v>
      </c>
      <c r="G197" s="19" t="s">
        <v>344</v>
      </c>
      <c r="H197" s="19" t="s">
        <v>187</v>
      </c>
      <c r="I197" s="30">
        <v>1968</v>
      </c>
      <c r="J197" s="19" t="s">
        <v>345</v>
      </c>
      <c r="L197" s="16">
        <v>26</v>
      </c>
      <c r="R197" s="16"/>
    </row>
    <row r="198" spans="1:18" ht="12.75">
      <c r="A198" s="53"/>
      <c r="B198" s="2">
        <f>SUM(K198:AW198)</f>
        <v>36</v>
      </c>
      <c r="C198" s="17">
        <f>COUNT(K198:AW198)</f>
        <v>1</v>
      </c>
      <c r="D198" s="17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36</v>
      </c>
      <c r="E198" s="17">
        <f>IF(COUNT(K198:AW198)&lt;22,IF(COUNT(K198:AW198)&gt;14,(COUNT(K198:AW198)-15),0)*20,120)</f>
        <v>0</v>
      </c>
      <c r="F198" s="18">
        <f>D198+E198</f>
        <v>36</v>
      </c>
      <c r="G198" s="29" t="s">
        <v>646</v>
      </c>
      <c r="H198" s="29" t="s">
        <v>647</v>
      </c>
      <c r="I198" s="35" t="s">
        <v>629</v>
      </c>
      <c r="J198" s="29" t="s">
        <v>411</v>
      </c>
      <c r="R198" s="16">
        <v>36</v>
      </c>
    </row>
    <row r="199" spans="1:26" ht="14.25">
      <c r="A199" s="53"/>
      <c r="B199" s="2">
        <f>SUM(K199:AW199)</f>
        <v>42</v>
      </c>
      <c r="C199" s="17">
        <f>COUNT(K199:AW199)</f>
        <v>1</v>
      </c>
      <c r="D199" s="17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42</v>
      </c>
      <c r="E199" s="17">
        <f>IF(COUNT(K199:AW199)&lt;22,IF(COUNT(K199:AW199)&gt;14,(COUNT(K199:AW199)-15),0)*20,120)</f>
        <v>0</v>
      </c>
      <c r="F199" s="18">
        <f>D199+E199</f>
        <v>42</v>
      </c>
      <c r="G199" s="19" t="s">
        <v>564</v>
      </c>
      <c r="H199" s="19" t="s">
        <v>517</v>
      </c>
      <c r="I199" s="58">
        <v>24838</v>
      </c>
      <c r="J199" s="23" t="s">
        <v>580</v>
      </c>
      <c r="P199" s="3">
        <v>42</v>
      </c>
      <c r="Z199" s="16"/>
    </row>
    <row r="200" spans="1:35" ht="12.75">
      <c r="A200" s="53"/>
      <c r="B200" s="2">
        <f>SUM(K200:AW200)</f>
        <v>50</v>
      </c>
      <c r="C200" s="17">
        <f>COUNT(K200:AW200)</f>
        <v>1</v>
      </c>
      <c r="D200" s="17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50</v>
      </c>
      <c r="E200" s="17">
        <f>IF(COUNT(K200:AW200)&lt;22,IF(COUNT(K200:AW200)&gt;14,(COUNT(K200:AW200)-15),0)*20,120)</f>
        <v>0</v>
      </c>
      <c r="F200" s="18">
        <f>D200+E200</f>
        <v>50</v>
      </c>
      <c r="G200" s="24" t="s">
        <v>870</v>
      </c>
      <c r="H200" s="24" t="s">
        <v>871</v>
      </c>
      <c r="I200" s="24">
        <v>1971</v>
      </c>
      <c r="J200" s="24" t="s">
        <v>227</v>
      </c>
      <c r="K200" s="5"/>
      <c r="W200" s="16"/>
      <c r="Y200" s="16"/>
      <c r="AF200" s="16"/>
      <c r="AI200" s="3">
        <v>50</v>
      </c>
    </row>
    <row r="201" spans="1:20" ht="15">
      <c r="A201" s="53"/>
      <c r="B201" s="2">
        <f>SUM(K201:AW201)</f>
        <v>29</v>
      </c>
      <c r="C201" s="17">
        <f>COUNT(K201:AW201)</f>
        <v>1</v>
      </c>
      <c r="D201" s="17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29</v>
      </c>
      <c r="E201" s="17">
        <f>IF(COUNT(K201:AW201)&lt;22,IF(COUNT(K201:AW201)&gt;14,(COUNT(K201:AW201)-15),0)*20,120)</f>
        <v>0</v>
      </c>
      <c r="F201" s="18">
        <f>D201+E201</f>
        <v>29</v>
      </c>
      <c r="G201" s="44" t="s">
        <v>715</v>
      </c>
      <c r="H201" s="44" t="s">
        <v>716</v>
      </c>
      <c r="I201" s="44">
        <v>1970</v>
      </c>
      <c r="J201" s="45"/>
      <c r="R201" s="16"/>
      <c r="T201" s="3">
        <v>29</v>
      </c>
    </row>
    <row r="202" spans="1:18" ht="12.75">
      <c r="A202" s="53"/>
      <c r="B202" s="2">
        <f>SUM(K202:AW202)</f>
        <v>15</v>
      </c>
      <c r="C202" s="17">
        <f>COUNT(K202:AW202)</f>
        <v>1</v>
      </c>
      <c r="D202" s="17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15</v>
      </c>
      <c r="E202" s="17">
        <f>IF(COUNT(K202:AW202)&lt;22,IF(COUNT(K202:AW202)&gt;14,(COUNT(K202:AW202)-15),0)*20,120)</f>
        <v>0</v>
      </c>
      <c r="F202" s="18">
        <f>D202+E202</f>
        <v>15</v>
      </c>
      <c r="G202" s="29" t="s">
        <v>688</v>
      </c>
      <c r="H202" s="29" t="s">
        <v>689</v>
      </c>
      <c r="I202" s="35" t="s">
        <v>639</v>
      </c>
      <c r="J202" s="29" t="s">
        <v>411</v>
      </c>
      <c r="R202" s="16">
        <v>15</v>
      </c>
    </row>
    <row r="203" spans="1:17" ht="12.75">
      <c r="A203" s="53"/>
      <c r="B203" s="2">
        <f>SUM(K203:AW203)</f>
        <v>44</v>
      </c>
      <c r="C203" s="17">
        <f>COUNT(K203:AW203)</f>
        <v>1</v>
      </c>
      <c r="D203" s="17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44</v>
      </c>
      <c r="E203" s="17">
        <f>IF(COUNT(K203:AW203)&lt;22,IF(COUNT(K203:AW203)&gt;14,(COUNT(K203:AW203)-15),0)*20,120)</f>
        <v>0</v>
      </c>
      <c r="F203" s="18">
        <f>D203+E203</f>
        <v>44</v>
      </c>
      <c r="G203" s="24" t="s">
        <v>597</v>
      </c>
      <c r="H203" s="24" t="s">
        <v>598</v>
      </c>
      <c r="I203" s="24">
        <v>1972</v>
      </c>
      <c r="J203" s="24" t="s">
        <v>599</v>
      </c>
      <c r="Q203" s="16">
        <v>44</v>
      </c>
    </row>
    <row r="204" spans="1:21" ht="12.75">
      <c r="A204" s="53"/>
      <c r="B204" s="2">
        <f>SUM(K204:AW204)</f>
        <v>45</v>
      </c>
      <c r="C204" s="17">
        <f>COUNT(K204:AW204)</f>
        <v>1</v>
      </c>
      <c r="D204" s="17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45</v>
      </c>
      <c r="E204" s="17">
        <f>IF(COUNT(K204:AW204)&lt;22,IF(COUNT(K204:AW204)&gt;14,(COUNT(K204:AW204)-15),0)*20,120)</f>
        <v>0</v>
      </c>
      <c r="F204" s="18">
        <f>D204+E204</f>
        <v>45</v>
      </c>
      <c r="G204" s="19" t="s">
        <v>727</v>
      </c>
      <c r="H204" s="25" t="s">
        <v>170</v>
      </c>
      <c r="I204" s="24">
        <v>1971</v>
      </c>
      <c r="J204" s="25" t="s">
        <v>728</v>
      </c>
      <c r="O204" s="16"/>
      <c r="S204" s="16"/>
      <c r="T204" s="5"/>
      <c r="U204" s="3">
        <v>45</v>
      </c>
    </row>
    <row r="205" spans="1:46" ht="15">
      <c r="A205" s="53"/>
      <c r="B205" s="2">
        <f>SUM(K205:AW205)</f>
        <v>28</v>
      </c>
      <c r="C205" s="17">
        <f>COUNT(K205:AW205)</f>
        <v>1</v>
      </c>
      <c r="D205" s="17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28</v>
      </c>
      <c r="E205" s="17">
        <f>IF(COUNT(K205:AW205)&lt;22,IF(COUNT(K205:AW205)&gt;14,(COUNT(K205:AW205)-15),0)*20,120)</f>
        <v>0</v>
      </c>
      <c r="F205" s="18">
        <f>D205+E205</f>
        <v>28</v>
      </c>
      <c r="G205" s="46" t="s">
        <v>754</v>
      </c>
      <c r="H205" s="47" t="s">
        <v>140</v>
      </c>
      <c r="I205" s="46">
        <v>1969</v>
      </c>
      <c r="J205" s="4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6">
        <v>28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35" ht="12.75">
      <c r="A206" s="53"/>
      <c r="B206" s="2">
        <f>SUM(K206:AW206)</f>
        <v>24</v>
      </c>
      <c r="C206" s="17">
        <f>COUNT(K206:AW206)</f>
        <v>1</v>
      </c>
      <c r="D206" s="17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24</v>
      </c>
      <c r="E206" s="17">
        <f>IF(COUNT(K206:AW206)&lt;22,IF(COUNT(K206:AW206)&gt;14,(COUNT(K206:AW206)-15),0)*20,120)</f>
        <v>0</v>
      </c>
      <c r="F206" s="18">
        <f>D206+E206</f>
        <v>24</v>
      </c>
      <c r="G206" s="24" t="s">
        <v>894</v>
      </c>
      <c r="H206" s="24" t="s">
        <v>140</v>
      </c>
      <c r="I206" s="24">
        <v>1971</v>
      </c>
      <c r="J206" s="24" t="s">
        <v>895</v>
      </c>
      <c r="AI206" s="3">
        <v>24</v>
      </c>
    </row>
    <row r="207" spans="1:12" ht="12.75">
      <c r="A207" s="53"/>
      <c r="B207" s="2">
        <f>SUM(K207:AW207)</f>
        <v>13</v>
      </c>
      <c r="C207" s="17">
        <f>COUNT(K207:AW207)</f>
        <v>1</v>
      </c>
      <c r="D207" s="17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13</v>
      </c>
      <c r="E207" s="17">
        <f>IF(COUNT(K207:AW207)&lt;22,IF(COUNT(K207:AW207)&gt;14,(COUNT(K207:AW207)-15),0)*20,120)</f>
        <v>0</v>
      </c>
      <c r="F207" s="18">
        <f>D207+E207</f>
        <v>13</v>
      </c>
      <c r="G207" s="19" t="s">
        <v>359</v>
      </c>
      <c r="H207" s="19" t="s">
        <v>360</v>
      </c>
      <c r="I207" s="30">
        <v>1969</v>
      </c>
      <c r="J207" s="19" t="s">
        <v>336</v>
      </c>
      <c r="L207" s="16">
        <v>13</v>
      </c>
    </row>
    <row r="208" spans="1:47" ht="12.75">
      <c r="A208" s="53"/>
      <c r="B208" s="2">
        <f>SUM(K208:AW208)</f>
        <v>13</v>
      </c>
      <c r="C208" s="17">
        <f>COUNT(K208:AW208)</f>
        <v>1</v>
      </c>
      <c r="D208" s="17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13</v>
      </c>
      <c r="E208" s="17">
        <f>IF(COUNT(K208:AW208)&lt;22,IF(COUNT(K208:AW208)&gt;14,(COUNT(K208:AW208)-15),0)*20,120)</f>
        <v>0</v>
      </c>
      <c r="F208" s="18">
        <f>D208+E208</f>
        <v>13</v>
      </c>
      <c r="G208" s="19" t="s">
        <v>230</v>
      </c>
      <c r="H208" s="21" t="s">
        <v>176</v>
      </c>
      <c r="I208" s="34">
        <v>1970</v>
      </c>
      <c r="J208" s="21"/>
      <c r="O208" s="3">
        <v>13</v>
      </c>
      <c r="Q208" s="16"/>
      <c r="AU208" s="5"/>
    </row>
    <row r="209" spans="1:11" ht="12.75">
      <c r="A209" s="53"/>
      <c r="B209" s="2">
        <f>SUM(K209:AW209)</f>
        <v>45</v>
      </c>
      <c r="C209" s="17">
        <f>COUNT(K209:AW209)</f>
        <v>1</v>
      </c>
      <c r="D209" s="17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45</v>
      </c>
      <c r="E209" s="17">
        <f>IF(COUNT(K209:AW209)&lt;22,IF(COUNT(K209:AW209)&gt;14,(COUNT(K209:AW209)-15),0)*20,120)</f>
        <v>0</v>
      </c>
      <c r="F209" s="18">
        <f>D209+E209</f>
        <v>45</v>
      </c>
      <c r="G209" s="37" t="s">
        <v>230</v>
      </c>
      <c r="H209" s="37" t="s">
        <v>231</v>
      </c>
      <c r="I209" s="63">
        <v>1968</v>
      </c>
      <c r="J209" s="37" t="s">
        <v>232</v>
      </c>
      <c r="K209" s="3">
        <v>45</v>
      </c>
    </row>
    <row r="210" spans="1:15" ht="12.75">
      <c r="A210" s="53"/>
      <c r="B210" s="2">
        <f>SUM(K210:AW210)</f>
        <v>37</v>
      </c>
      <c r="C210" s="17">
        <f>COUNT(K210:AW210)</f>
        <v>1</v>
      </c>
      <c r="D210" s="17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37</v>
      </c>
      <c r="E210" s="17">
        <f>IF(COUNT(K210:AW210)&lt;22,IF(COUNT(K210:AW210)&gt;14,(COUNT(K210:AW210)-15),0)*20,120)</f>
        <v>0</v>
      </c>
      <c r="F210" s="18">
        <f>D210+E210</f>
        <v>37</v>
      </c>
      <c r="G210" s="19" t="s">
        <v>431</v>
      </c>
      <c r="H210" s="21" t="s">
        <v>173</v>
      </c>
      <c r="I210" s="34">
        <v>1971</v>
      </c>
      <c r="J210" s="21"/>
      <c r="L210" s="16"/>
      <c r="N210" s="16"/>
      <c r="O210" s="3">
        <v>37</v>
      </c>
    </row>
    <row r="211" spans="1:47" ht="12.75">
      <c r="A211" s="53"/>
      <c r="B211" s="2">
        <f>SUM(K211:AW211)</f>
        <v>35</v>
      </c>
      <c r="C211" s="17">
        <f>COUNT(K211:AW211)</f>
        <v>1</v>
      </c>
      <c r="D211" s="17">
        <f>IF(COUNT(K211:AW211)&gt;0,LARGE(K211:AW211,1),0)+IF(COUNT(K211:AW211)&gt;1,LARGE(K211:AW211,2),0)+IF(COUNT(K211:AW211)&gt;2,LARGE(K211:AW211,3),0)+IF(COUNT(K211:AW211)&gt;3,LARGE(K211:AW211,4),0)+IF(COUNT(K211:AW211)&gt;4,LARGE(K211:AW211,5),0)+IF(COUNT(K211:AW211)&gt;5,LARGE(K211:AW211,6),0)+IF(COUNT(K211:AW211)&gt;6,LARGE(K211:AW211,7),0)+IF(COUNT(K211:AW211)&gt;7,LARGE(K211:AW211,8),0)+IF(COUNT(K211:AW211)&gt;8,LARGE(K211:AW211,9),0)+IF(COUNT(K211:AW211)&gt;9,LARGE(K211:AW211,10),0)+IF(COUNT(K211:AW211)&gt;10,LARGE(K211:AW211,11),0)+IF(COUNT(K211:AW211)&gt;11,LARGE(K211:AW211,12),0)+IF(COUNT(K211:AW211)&gt;12,LARGE(K211:AW211,13),0)+IF(COUNT(K211:AW211)&gt;13,LARGE(K211:AW211,14),0)+IF(COUNT(K211:AW211)&gt;14,LARGE(K211:AW211,15),0)</f>
        <v>35</v>
      </c>
      <c r="E211" s="17">
        <f>IF(COUNT(K211:AW211)&lt;22,IF(COUNT(K211:AW211)&gt;14,(COUNT(K211:AW211)-15),0)*20,120)</f>
        <v>0</v>
      </c>
      <c r="F211" s="18">
        <f>D211+E211</f>
        <v>35</v>
      </c>
      <c r="G211" s="55" t="s">
        <v>949</v>
      </c>
      <c r="H211" s="56" t="s">
        <v>950</v>
      </c>
      <c r="I211" s="61">
        <f>2017-P211</f>
        <v>2017</v>
      </c>
      <c r="J211" s="57" t="s">
        <v>951</v>
      </c>
      <c r="AH211" s="16">
        <v>35</v>
      </c>
      <c r="AU211" s="5"/>
    </row>
    <row r="212" spans="1:21" ht="12.75">
      <c r="A212" s="53"/>
      <c r="B212" s="2">
        <f>SUM(K212:AW212)</f>
        <v>42</v>
      </c>
      <c r="C212" s="17">
        <f>COUNT(K212:AW212)</f>
        <v>1</v>
      </c>
      <c r="D212" s="17">
        <f>IF(COUNT(K212:AW212)&gt;0,LARGE(K212:AW212,1),0)+IF(COUNT(K212:AW212)&gt;1,LARGE(K212:AW212,2),0)+IF(COUNT(K212:AW212)&gt;2,LARGE(K212:AW212,3),0)+IF(COUNT(K212:AW212)&gt;3,LARGE(K212:AW212,4),0)+IF(COUNT(K212:AW212)&gt;4,LARGE(K212:AW212,5),0)+IF(COUNT(K212:AW212)&gt;5,LARGE(K212:AW212,6),0)+IF(COUNT(K212:AW212)&gt;6,LARGE(K212:AW212,7),0)+IF(COUNT(K212:AW212)&gt;7,LARGE(K212:AW212,8),0)+IF(COUNT(K212:AW212)&gt;8,LARGE(K212:AW212,9),0)+IF(COUNT(K212:AW212)&gt;9,LARGE(K212:AW212,10),0)+IF(COUNT(K212:AW212)&gt;10,LARGE(K212:AW212,11),0)+IF(COUNT(K212:AW212)&gt;11,LARGE(K212:AW212,12),0)+IF(COUNT(K212:AW212)&gt;12,LARGE(K212:AW212,13),0)+IF(COUNT(K212:AW212)&gt;13,LARGE(K212:AW212,14),0)+IF(COUNT(K212:AW212)&gt;14,LARGE(K212:AW212,15),0)</f>
        <v>42</v>
      </c>
      <c r="E212" s="17">
        <f>IF(COUNT(K212:AW212)&lt;22,IF(COUNT(K212:AW212)&gt;14,(COUNT(K212:AW212)-15),0)*20,120)</f>
        <v>0</v>
      </c>
      <c r="F212" s="18">
        <f>D212+E212</f>
        <v>42</v>
      </c>
      <c r="G212" s="19" t="s">
        <v>740</v>
      </c>
      <c r="H212" s="25" t="s">
        <v>231</v>
      </c>
      <c r="I212" s="24">
        <v>1971</v>
      </c>
      <c r="J212" s="25" t="s">
        <v>741</v>
      </c>
      <c r="S212" s="16"/>
      <c r="U212" s="16">
        <v>42</v>
      </c>
    </row>
    <row r="213" spans="1:12" ht="12.75">
      <c r="A213" s="53"/>
      <c r="B213" s="2">
        <f>SUM(K213:AW213)</f>
        <v>19</v>
      </c>
      <c r="C213" s="17">
        <f>COUNT(K213:AW213)</f>
        <v>1</v>
      </c>
      <c r="D213" s="17">
        <f>IF(COUNT(K213:AW213)&gt;0,LARGE(K213:AW213,1),0)+IF(COUNT(K213:AW213)&gt;1,LARGE(K213:AW213,2),0)+IF(COUNT(K213:AW213)&gt;2,LARGE(K213:AW213,3),0)+IF(COUNT(K213:AW213)&gt;3,LARGE(K213:AW213,4),0)+IF(COUNT(K213:AW213)&gt;4,LARGE(K213:AW213,5),0)+IF(COUNT(K213:AW213)&gt;5,LARGE(K213:AW213,6),0)+IF(COUNT(K213:AW213)&gt;6,LARGE(K213:AW213,7),0)+IF(COUNT(K213:AW213)&gt;7,LARGE(K213:AW213,8),0)+IF(COUNT(K213:AW213)&gt;8,LARGE(K213:AW213,9),0)+IF(COUNT(K213:AW213)&gt;9,LARGE(K213:AW213,10),0)+IF(COUNT(K213:AW213)&gt;10,LARGE(K213:AW213,11),0)+IF(COUNT(K213:AW213)&gt;11,LARGE(K213:AW213,12),0)+IF(COUNT(K213:AW213)&gt;12,LARGE(K213:AW213,13),0)+IF(COUNT(K213:AW213)&gt;13,LARGE(K213:AW213,14),0)+IF(COUNT(K213:AW213)&gt;14,LARGE(K213:AW213,15),0)</f>
        <v>19</v>
      </c>
      <c r="E213" s="17">
        <f>IF(COUNT(K213:AW213)&lt;22,IF(COUNT(K213:AW213)&gt;14,(COUNT(K213:AW213)-15),0)*20,120)</f>
        <v>0</v>
      </c>
      <c r="F213" s="18">
        <f>D213+E213</f>
        <v>19</v>
      </c>
      <c r="G213" s="19" t="s">
        <v>353</v>
      </c>
      <c r="H213" s="19" t="s">
        <v>354</v>
      </c>
      <c r="I213" s="30">
        <v>1968</v>
      </c>
      <c r="J213" s="19"/>
      <c r="L213" s="16">
        <v>19</v>
      </c>
    </row>
    <row r="214" spans="1:38" ht="12.75">
      <c r="A214" s="53"/>
      <c r="B214" s="2">
        <f>SUM(K214:AW214)</f>
        <v>36</v>
      </c>
      <c r="C214" s="17">
        <f>COUNT(K214:AW214)</f>
        <v>1</v>
      </c>
      <c r="D214" s="17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36</v>
      </c>
      <c r="E214" s="17">
        <f>IF(COUNT(K214:AW214)&lt;22,IF(COUNT(K214:AW214)&gt;14,(COUNT(K214:AW214)-15),0)*20,120)</f>
        <v>0</v>
      </c>
      <c r="F214" s="18">
        <f>D214+E214</f>
        <v>36</v>
      </c>
      <c r="G214" s="24" t="s">
        <v>353</v>
      </c>
      <c r="H214" s="24" t="s">
        <v>897</v>
      </c>
      <c r="I214" s="24">
        <v>1969</v>
      </c>
      <c r="J214" s="24" t="s">
        <v>996</v>
      </c>
      <c r="AL214" s="16">
        <v>36</v>
      </c>
    </row>
    <row r="215" spans="1:25" ht="12.75">
      <c r="A215" s="53"/>
      <c r="B215" s="2">
        <f>SUM(K215:AW215)</f>
        <v>27</v>
      </c>
      <c r="C215" s="17">
        <f>COUNT(K215:AW215)</f>
        <v>1</v>
      </c>
      <c r="D215" s="17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+IF(COUNT(K215:AW215)&gt;14,LARGE(K215:AW215,15),0)</f>
        <v>27</v>
      </c>
      <c r="E215" s="17">
        <f>IF(COUNT(K215:AW215)&lt;22,IF(COUNT(K215:AW215)&gt;14,(COUNT(K215:AW215)-15),0)*20,120)</f>
        <v>0</v>
      </c>
      <c r="F215" s="18">
        <f>D215+E215</f>
        <v>27</v>
      </c>
      <c r="G215" s="27" t="s">
        <v>804</v>
      </c>
      <c r="H215" s="27" t="s">
        <v>219</v>
      </c>
      <c r="I215" s="30">
        <v>1969</v>
      </c>
      <c r="J215" s="27" t="s">
        <v>805</v>
      </c>
      <c r="Y215" s="16">
        <v>27</v>
      </c>
    </row>
    <row r="216" spans="1:18" ht="12.75">
      <c r="A216" s="53"/>
      <c r="B216" s="2">
        <f>SUM(K216:AW216)</f>
        <v>24</v>
      </c>
      <c r="C216" s="17">
        <f>COUNT(K216:AW216)</f>
        <v>1</v>
      </c>
      <c r="D216" s="17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+IF(COUNT(K216:AW216)&gt;14,LARGE(K216:AW216,15),0)</f>
        <v>24</v>
      </c>
      <c r="E216" s="17">
        <f>IF(COUNT(K216:AW216)&lt;22,IF(COUNT(K216:AW216)&gt;14,(COUNT(K216:AW216)-15),0)*20,120)</f>
        <v>0</v>
      </c>
      <c r="F216" s="18">
        <f>D216+E216</f>
        <v>24</v>
      </c>
      <c r="G216" s="29" t="s">
        <v>668</v>
      </c>
      <c r="H216" s="29" t="s">
        <v>669</v>
      </c>
      <c r="I216" s="35" t="s">
        <v>617</v>
      </c>
      <c r="J216" s="29" t="s">
        <v>411</v>
      </c>
      <c r="P216" s="16"/>
      <c r="R216" s="16">
        <v>24</v>
      </c>
    </row>
    <row r="217" spans="1:34" ht="12.75">
      <c r="A217" s="53"/>
      <c r="B217" s="2">
        <f>SUM(K217:AW217)</f>
        <v>41</v>
      </c>
      <c r="C217" s="17">
        <f>COUNT(K217:AW217)</f>
        <v>1</v>
      </c>
      <c r="D217" s="17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41</v>
      </c>
      <c r="E217" s="17">
        <f>IF(COUNT(K217:AW217)&lt;22,IF(COUNT(K217:AW217)&gt;14,(COUNT(K217:AW217)-15),0)*20,120)</f>
        <v>0</v>
      </c>
      <c r="F217" s="18">
        <f>D217+E217</f>
        <v>41</v>
      </c>
      <c r="G217" s="55" t="s">
        <v>944</v>
      </c>
      <c r="H217" s="56" t="s">
        <v>254</v>
      </c>
      <c r="I217" s="61">
        <f>2017-P217</f>
        <v>2017</v>
      </c>
      <c r="J217" s="57" t="s">
        <v>945</v>
      </c>
      <c r="AH217" s="16">
        <v>41</v>
      </c>
    </row>
    <row r="218" spans="1:12" ht="12.75">
      <c r="A218" s="53"/>
      <c r="B218" s="2">
        <f>SUM(K218:AW218)</f>
        <v>25</v>
      </c>
      <c r="C218" s="17">
        <f>COUNT(K218:AW218)</f>
        <v>1</v>
      </c>
      <c r="D218" s="17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+IF(COUNT(K218:AW218)&gt;14,LARGE(K218:AW218,15),0)</f>
        <v>25</v>
      </c>
      <c r="E218" s="17">
        <f>IF(COUNT(K218:AW218)&lt;22,IF(COUNT(K218:AW218)&gt;14,(COUNT(K218:AW218)-15),0)*20,120)</f>
        <v>0</v>
      </c>
      <c r="F218" s="18">
        <f>D218+E218</f>
        <v>25</v>
      </c>
      <c r="G218" s="19" t="s">
        <v>346</v>
      </c>
      <c r="H218" s="19" t="s">
        <v>182</v>
      </c>
      <c r="I218" s="30">
        <v>1970</v>
      </c>
      <c r="J218" s="19"/>
      <c r="L218" s="16">
        <v>25</v>
      </c>
    </row>
    <row r="219" spans="1:12" ht="12.75">
      <c r="A219" s="53"/>
      <c r="B219" s="2">
        <f>SUM(K219:AW219)</f>
        <v>15</v>
      </c>
      <c r="C219" s="17">
        <f>COUNT(K219:AW219)</f>
        <v>1</v>
      </c>
      <c r="D219" s="17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15</v>
      </c>
      <c r="E219" s="17">
        <f>IF(COUNT(K219:AW219)&lt;22,IF(COUNT(K219:AW219)&gt;14,(COUNT(K219:AW219)-15),0)*20,120)</f>
        <v>0</v>
      </c>
      <c r="F219" s="18">
        <f>D219+E219</f>
        <v>15</v>
      </c>
      <c r="G219" s="19" t="s">
        <v>358</v>
      </c>
      <c r="H219" s="19" t="s">
        <v>205</v>
      </c>
      <c r="I219" s="30">
        <v>1970</v>
      </c>
      <c r="J219" s="19"/>
      <c r="L219" s="16">
        <v>15</v>
      </c>
    </row>
    <row r="220" spans="1:41" ht="12.75">
      <c r="A220" s="53"/>
      <c r="B220" s="2">
        <f>SUM(K220:AW220)</f>
        <v>47</v>
      </c>
      <c r="C220" s="17">
        <f>COUNT(K220:AW220)</f>
        <v>1</v>
      </c>
      <c r="D220" s="17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+IF(COUNT(K220:AW220)&gt;14,LARGE(K220:AW220,15),0)</f>
        <v>47</v>
      </c>
      <c r="E220" s="17">
        <f>IF(COUNT(K220:AW220)&lt;22,IF(COUNT(K220:AW220)&gt;14,(COUNT(K220:AW220)-15),0)*20,120)</f>
        <v>0</v>
      </c>
      <c r="F220" s="18">
        <f>D220+E220</f>
        <v>47</v>
      </c>
      <c r="G220" s="25" t="s">
        <v>358</v>
      </c>
      <c r="H220" s="25" t="s">
        <v>513</v>
      </c>
      <c r="I220" s="25">
        <v>1969</v>
      </c>
      <c r="J220" s="25" t="s">
        <v>1017</v>
      </c>
      <c r="AN220" s="16"/>
      <c r="AO220" s="16">
        <v>47</v>
      </c>
    </row>
    <row r="221" spans="1:31" ht="12.75">
      <c r="A221" s="53"/>
      <c r="B221" s="2">
        <f>SUM(K221:AW221)</f>
        <v>41</v>
      </c>
      <c r="C221" s="17">
        <f>COUNT(K221:AW221)</f>
        <v>1</v>
      </c>
      <c r="D221" s="17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41</v>
      </c>
      <c r="E221" s="17">
        <f>IF(COUNT(K221:AW221)&lt;22,IF(COUNT(K221:AW221)&gt;14,(COUNT(K221:AW221)-15),0)*20,120)</f>
        <v>0</v>
      </c>
      <c r="F221" s="18">
        <f>D221+E221</f>
        <v>41</v>
      </c>
      <c r="G221" s="30" t="s">
        <v>191</v>
      </c>
      <c r="H221" s="30" t="s">
        <v>192</v>
      </c>
      <c r="I221" s="30">
        <v>1972</v>
      </c>
      <c r="J221" s="19" t="s">
        <v>193</v>
      </c>
      <c r="K221" s="5">
        <v>41</v>
      </c>
      <c r="AE221" s="16"/>
    </row>
    <row r="222" spans="2:46" ht="12.75">
      <c r="B222" s="2">
        <f>SUM(K222:AW222)</f>
        <v>40</v>
      </c>
      <c r="C222" s="17">
        <f>COUNT(K222:AW222)</f>
        <v>1</v>
      </c>
      <c r="D222" s="17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40</v>
      </c>
      <c r="E222" s="17">
        <f>IF(COUNT(K222:AW222)&lt;22,IF(COUNT(K222:AW222)&gt;14,(COUNT(K222:AW222)-15),0)*20,120)</f>
        <v>0</v>
      </c>
      <c r="F222" s="18">
        <f>D222+E222</f>
        <v>40</v>
      </c>
      <c r="G222" s="27" t="s">
        <v>1075</v>
      </c>
      <c r="H222" s="19" t="s">
        <v>745</v>
      </c>
      <c r="I222" s="27" t="s">
        <v>612</v>
      </c>
      <c r="J222" s="27" t="s">
        <v>1076</v>
      </c>
      <c r="AT222" s="3">
        <v>40</v>
      </c>
    </row>
    <row r="223" spans="1:37" ht="14.25">
      <c r="A223" s="53"/>
      <c r="B223" s="2">
        <f>SUM(K223:AW223)</f>
        <v>20</v>
      </c>
      <c r="C223" s="17">
        <f>COUNT(K223:AW223)</f>
        <v>1</v>
      </c>
      <c r="D223" s="17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20</v>
      </c>
      <c r="E223" s="17">
        <f>IF(COUNT(K223:AW223)&lt;22,IF(COUNT(K223:AW223)&gt;14,(COUNT(K223:AW223)-15),0)*20,120)</f>
        <v>0</v>
      </c>
      <c r="F223" s="18">
        <f>D223+E223</f>
        <v>20</v>
      </c>
      <c r="G223" s="41" t="s">
        <v>538</v>
      </c>
      <c r="H223" s="41" t="s">
        <v>539</v>
      </c>
      <c r="I223" s="58">
        <v>24838</v>
      </c>
      <c r="J223" s="23"/>
      <c r="P223" s="16">
        <v>20</v>
      </c>
      <c r="AK223" s="26"/>
    </row>
    <row r="224" spans="1:34" ht="12.75">
      <c r="A224" s="53"/>
      <c r="B224" s="2">
        <f>SUM(K224:AW224)</f>
        <v>34</v>
      </c>
      <c r="C224" s="17">
        <f>COUNT(K224:AW224)</f>
        <v>1</v>
      </c>
      <c r="D224" s="17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34</v>
      </c>
      <c r="E224" s="17">
        <f>IF(COUNT(K224:AW224)&lt;22,IF(COUNT(K224:AW224)&gt;14,(COUNT(K224:AW224)-15),0)*20,120)</f>
        <v>0</v>
      </c>
      <c r="F224" s="18">
        <f>D224+E224</f>
        <v>34</v>
      </c>
      <c r="G224" s="55" t="s">
        <v>952</v>
      </c>
      <c r="H224" s="56" t="s">
        <v>510</v>
      </c>
      <c r="I224" s="61">
        <f>2017-P224</f>
        <v>2017</v>
      </c>
      <c r="J224" s="57" t="s">
        <v>953</v>
      </c>
      <c r="O224" s="16"/>
      <c r="AH224" s="16">
        <v>34</v>
      </c>
    </row>
    <row r="225" spans="1:12" ht="12.75">
      <c r="A225" s="53"/>
      <c r="B225" s="2">
        <f>SUM(K225:AW225)</f>
        <v>39</v>
      </c>
      <c r="C225" s="17">
        <f>COUNT(K225:AW225)</f>
        <v>1</v>
      </c>
      <c r="D225" s="17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+IF(COUNT(K225:AW225)&gt;14,LARGE(K225:AW225,15),0)</f>
        <v>39</v>
      </c>
      <c r="E225" s="17">
        <f>IF(COUNT(K225:AW225)&lt;22,IF(COUNT(K225:AW225)&gt;14,(COUNT(K225:AW225)-15),0)*20,120)</f>
        <v>0</v>
      </c>
      <c r="F225" s="18">
        <f>D225+E225</f>
        <v>39</v>
      </c>
      <c r="G225" s="30" t="s">
        <v>197</v>
      </c>
      <c r="H225" s="30" t="s">
        <v>198</v>
      </c>
      <c r="I225" s="30">
        <v>1970</v>
      </c>
      <c r="J225" s="19" t="s">
        <v>199</v>
      </c>
      <c r="K225" s="3">
        <v>39</v>
      </c>
      <c r="L225" s="16"/>
    </row>
    <row r="226" spans="1:21" ht="12.75">
      <c r="A226" s="53"/>
      <c r="B226" s="2">
        <f>SUM(K226:AW226)</f>
        <v>49</v>
      </c>
      <c r="C226" s="17">
        <f>COUNT(K226:AW226)</f>
        <v>1</v>
      </c>
      <c r="D226" s="17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+IF(COUNT(K226:AW226)&gt;14,LARGE(K226:AW226,15),0)</f>
        <v>49</v>
      </c>
      <c r="E226" s="17">
        <f>IF(COUNT(K226:AW226)&lt;22,IF(COUNT(K226:AW226)&gt;14,(COUNT(K226:AW226)-15),0)*20,120)</f>
        <v>0</v>
      </c>
      <c r="F226" s="18">
        <f>D226+E226</f>
        <v>49</v>
      </c>
      <c r="G226" s="19" t="s">
        <v>721</v>
      </c>
      <c r="H226" s="25" t="s">
        <v>722</v>
      </c>
      <c r="I226" s="24">
        <v>1971</v>
      </c>
      <c r="J226" s="25"/>
      <c r="U226" s="3">
        <v>49</v>
      </c>
    </row>
    <row r="227" spans="1:35" ht="25.5">
      <c r="A227" s="53"/>
      <c r="B227" s="2">
        <f>SUM(K227:AW227)</f>
        <v>12</v>
      </c>
      <c r="C227" s="17">
        <f>COUNT(K227:AW227)</f>
        <v>1</v>
      </c>
      <c r="D227" s="17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+IF(COUNT(K227:AW227)&gt;14,LARGE(K227:AW227,15),0)</f>
        <v>12</v>
      </c>
      <c r="E227" s="17">
        <f>IF(COUNT(K227:AW227)&lt;22,IF(COUNT(K227:AW227)&gt;14,(COUNT(K227:AW227)-15),0)*20,120)</f>
        <v>0</v>
      </c>
      <c r="F227" s="18">
        <f>D227+E227</f>
        <v>12</v>
      </c>
      <c r="G227" s="24" t="s">
        <v>912</v>
      </c>
      <c r="H227" s="24" t="s">
        <v>63</v>
      </c>
      <c r="I227" s="24">
        <v>1970</v>
      </c>
      <c r="J227" s="24" t="s">
        <v>913</v>
      </c>
      <c r="O227" s="16"/>
      <c r="AI227" s="3">
        <v>12</v>
      </c>
    </row>
    <row r="228" spans="1:33" ht="13.5" customHeight="1">
      <c r="A228" s="53"/>
      <c r="B228" s="2">
        <f>SUM(K228:AW228)</f>
        <v>48</v>
      </c>
      <c r="C228" s="17">
        <f>COUNT(K228:AW228)</f>
        <v>1</v>
      </c>
      <c r="D228" s="17">
        <f>IF(COUNT(K228:AW228)&gt;0,LARGE(K228:AW228,1),0)+IF(COUNT(K228:AW228)&gt;1,LARGE(K228:AW228,2),0)+IF(COUNT(K228:AW228)&gt;2,LARGE(K228:AW228,3),0)+IF(COUNT(K228:AW228)&gt;3,LARGE(K228:AW228,4),0)+IF(COUNT(K228:AW228)&gt;4,LARGE(K228:AW228,5),0)+IF(COUNT(K228:AW228)&gt;5,LARGE(K228:AW228,6),0)+IF(COUNT(K228:AW228)&gt;6,LARGE(K228:AW228,7),0)+IF(COUNT(K228:AW228)&gt;7,LARGE(K228:AW228,8),0)+IF(COUNT(K228:AW228)&gt;8,LARGE(K228:AW228,9),0)+IF(COUNT(K228:AW228)&gt;9,LARGE(K228:AW228,10),0)+IF(COUNT(K228:AW228)&gt;10,LARGE(K228:AW228,11),0)+IF(COUNT(K228:AW228)&gt;11,LARGE(K228:AW228,12),0)+IF(COUNT(K228:AW228)&gt;12,LARGE(K228:AW228,13),0)+IF(COUNT(K228:AW228)&gt;13,LARGE(K228:AW228,14),0)+IF(COUNT(K228:AW228)&gt;14,LARGE(K228:AW228,15),0)</f>
        <v>48</v>
      </c>
      <c r="E228" s="17">
        <f>IF(COUNT(K228:AW228)&lt;22,IF(COUNT(K228:AW228)&gt;14,(COUNT(K228:AW228)-15),0)*20,120)</f>
        <v>0</v>
      </c>
      <c r="F228" s="18">
        <f>D228+E228</f>
        <v>48</v>
      </c>
      <c r="G228" s="19" t="s">
        <v>858</v>
      </c>
      <c r="H228" s="19" t="s">
        <v>859</v>
      </c>
      <c r="I228" s="30">
        <v>1969</v>
      </c>
      <c r="J228" s="19" t="s">
        <v>860</v>
      </c>
      <c r="O228" s="16"/>
      <c r="X228" s="16"/>
      <c r="AD228" s="16"/>
      <c r="AF228" s="16"/>
      <c r="AG228" s="3">
        <v>48</v>
      </c>
    </row>
    <row r="229" spans="1:36" ht="13.5" customHeight="1">
      <c r="A229" s="53"/>
      <c r="B229" s="2">
        <f>SUM(K229:AW229)</f>
        <v>44</v>
      </c>
      <c r="C229" s="17">
        <f>COUNT(K229:AW229)</f>
        <v>1</v>
      </c>
      <c r="D229" s="17">
        <f>IF(COUNT(K229:AW229)&gt;0,LARGE(K229:AW229,1),0)+IF(COUNT(K229:AW229)&gt;1,LARGE(K229:AW229,2),0)+IF(COUNT(K229:AW229)&gt;2,LARGE(K229:AW229,3),0)+IF(COUNT(K229:AW229)&gt;3,LARGE(K229:AW229,4),0)+IF(COUNT(K229:AW229)&gt;4,LARGE(K229:AW229,5),0)+IF(COUNT(K229:AW229)&gt;5,LARGE(K229:AW229,6),0)+IF(COUNT(K229:AW229)&gt;6,LARGE(K229:AW229,7),0)+IF(COUNT(K229:AW229)&gt;7,LARGE(K229:AW229,8),0)+IF(COUNT(K229:AW229)&gt;8,LARGE(K229:AW229,9),0)+IF(COUNT(K229:AW229)&gt;9,LARGE(K229:AW229,10),0)+IF(COUNT(K229:AW229)&gt;10,LARGE(K229:AW229,11),0)+IF(COUNT(K229:AW229)&gt;11,LARGE(K229:AW229,12),0)+IF(COUNT(K229:AW229)&gt;12,LARGE(K229:AW229,13),0)+IF(COUNT(K229:AW229)&gt;13,LARGE(K229:AW229,14),0)+IF(COUNT(K229:AW229)&gt;14,LARGE(K229:AW229,15),0)</f>
        <v>44</v>
      </c>
      <c r="E229" s="17">
        <f>IF(COUNT(K229:AW229)&lt;22,IF(COUNT(K229:AW229)&gt;14,(COUNT(K229:AW229)-15),0)*20,120)</f>
        <v>0</v>
      </c>
      <c r="F229" s="18">
        <f>D229+E229</f>
        <v>44</v>
      </c>
      <c r="G229" s="19" t="s">
        <v>970</v>
      </c>
      <c r="H229" s="19" t="s">
        <v>53</v>
      </c>
      <c r="I229" s="62">
        <v>1968</v>
      </c>
      <c r="J229" s="19" t="s">
        <v>971</v>
      </c>
      <c r="O229" s="16"/>
      <c r="AH229" s="16"/>
      <c r="AJ229" s="16">
        <v>44</v>
      </c>
    </row>
    <row r="230" spans="1:46" ht="13.5" customHeight="1">
      <c r="A230" s="53"/>
      <c r="B230" s="2">
        <f>SUM(K230:AW230)</f>
        <v>21</v>
      </c>
      <c r="C230" s="17">
        <f>COUNT(K230:AW230)</f>
        <v>1</v>
      </c>
      <c r="D230" s="17">
        <f>IF(COUNT(K230:AW230)&gt;0,LARGE(K230:AW230,1),0)+IF(COUNT(K230:AW230)&gt;1,LARGE(K230:AW230,2),0)+IF(COUNT(K230:AW230)&gt;2,LARGE(K230:AW230,3),0)+IF(COUNT(K230:AW230)&gt;3,LARGE(K230:AW230,4),0)+IF(COUNT(K230:AW230)&gt;4,LARGE(K230:AW230,5),0)+IF(COUNT(K230:AW230)&gt;5,LARGE(K230:AW230,6),0)+IF(COUNT(K230:AW230)&gt;6,LARGE(K230:AW230,7),0)+IF(COUNT(K230:AW230)&gt;7,LARGE(K230:AW230,8),0)+IF(COUNT(K230:AW230)&gt;8,LARGE(K230:AW230,9),0)+IF(COUNT(K230:AW230)&gt;9,LARGE(K230:AW230,10),0)+IF(COUNT(K230:AW230)&gt;10,LARGE(K230:AW230,11),0)+IF(COUNT(K230:AW230)&gt;11,LARGE(K230:AW230,12),0)+IF(COUNT(K230:AW230)&gt;12,LARGE(K230:AW230,13),0)+IF(COUNT(K230:AW230)&gt;13,LARGE(K230:AW230,14),0)+IF(COUNT(K230:AW230)&gt;14,LARGE(K230:AW230,15),0)</f>
        <v>21</v>
      </c>
      <c r="E230" s="17">
        <f>IF(COUNT(K230:AW230)&lt;22,IF(COUNT(K230:AW230)&gt;14,(COUNT(K230:AW230)-15),0)*20,120)</f>
        <v>0</v>
      </c>
      <c r="F230" s="18">
        <f>D230+E230</f>
        <v>21</v>
      </c>
      <c r="G230" s="19" t="s">
        <v>447</v>
      </c>
      <c r="H230" s="21" t="s">
        <v>224</v>
      </c>
      <c r="I230" s="34">
        <v>1972</v>
      </c>
      <c r="J230" s="21" t="s">
        <v>459</v>
      </c>
      <c r="K230" s="5"/>
      <c r="L230" s="5"/>
      <c r="M230" s="5"/>
      <c r="N230" s="5"/>
      <c r="O230" s="3">
        <v>21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3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13"/>
      <c r="AN230" s="5"/>
      <c r="AO230" s="5"/>
      <c r="AP230" s="5"/>
      <c r="AQ230" s="5"/>
      <c r="AR230" s="5"/>
      <c r="AS230" s="5"/>
      <c r="AT230" s="5"/>
    </row>
    <row r="231" spans="1:15" ht="13.5" customHeight="1">
      <c r="A231" s="53"/>
      <c r="B231" s="2">
        <f>SUM(K231:AW231)</f>
        <v>26</v>
      </c>
      <c r="C231" s="17">
        <f>COUNT(K231:AW231)</f>
        <v>1</v>
      </c>
      <c r="D231" s="17">
        <f>IF(COUNT(K231:AW231)&gt;0,LARGE(K231:AW231,1),0)+IF(COUNT(K231:AW231)&gt;1,LARGE(K231:AW231,2),0)+IF(COUNT(K231:AW231)&gt;2,LARGE(K231:AW231,3),0)+IF(COUNT(K231:AW231)&gt;3,LARGE(K231:AW231,4),0)+IF(COUNT(K231:AW231)&gt;4,LARGE(K231:AW231,5),0)+IF(COUNT(K231:AW231)&gt;5,LARGE(K231:AW231,6),0)+IF(COUNT(K231:AW231)&gt;6,LARGE(K231:AW231,7),0)+IF(COUNT(K231:AW231)&gt;7,LARGE(K231:AW231,8),0)+IF(COUNT(K231:AW231)&gt;8,LARGE(K231:AW231,9),0)+IF(COUNT(K231:AW231)&gt;9,LARGE(K231:AW231,10),0)+IF(COUNT(K231:AW231)&gt;10,LARGE(K231:AW231,11),0)+IF(COUNT(K231:AW231)&gt;11,LARGE(K231:AW231,12),0)+IF(COUNT(K231:AW231)&gt;12,LARGE(K231:AW231,13),0)+IF(COUNT(K231:AW231)&gt;13,LARGE(K231:AW231,14),0)+IF(COUNT(K231:AW231)&gt;14,LARGE(K231:AW231,15),0)</f>
        <v>26</v>
      </c>
      <c r="E231" s="17">
        <f>IF(COUNT(K231:AW231)&lt;22,IF(COUNT(K231:AW231)&gt;14,(COUNT(K231:AW231)-15),0)*20,120)</f>
        <v>0</v>
      </c>
      <c r="F231" s="18">
        <f>D231+E231</f>
        <v>26</v>
      </c>
      <c r="G231" s="19" t="s">
        <v>447</v>
      </c>
      <c r="H231" s="21" t="s">
        <v>448</v>
      </c>
      <c r="I231" s="34">
        <v>1971</v>
      </c>
      <c r="J231" s="21" t="s">
        <v>449</v>
      </c>
      <c r="O231" s="3">
        <v>26</v>
      </c>
    </row>
    <row r="232" spans="1:47" ht="13.5" customHeight="1">
      <c r="A232" s="53"/>
      <c r="B232" s="2">
        <f>SUM(K232:AW232)</f>
        <v>44</v>
      </c>
      <c r="C232" s="17">
        <f>COUNT(K232:AW232)</f>
        <v>1</v>
      </c>
      <c r="D232" s="17">
        <f>IF(COUNT(K232:AW232)&gt;0,LARGE(K232:AW232,1),0)+IF(COUNT(K232:AW232)&gt;1,LARGE(K232:AW232,2),0)+IF(COUNT(K232:AW232)&gt;2,LARGE(K232:AW232,3),0)+IF(COUNT(K232:AW232)&gt;3,LARGE(K232:AW232,4),0)+IF(COUNT(K232:AW232)&gt;4,LARGE(K232:AW232,5),0)+IF(COUNT(K232:AW232)&gt;5,LARGE(K232:AW232,6),0)+IF(COUNT(K232:AW232)&gt;6,LARGE(K232:AW232,7),0)+IF(COUNT(K232:AW232)&gt;7,LARGE(K232:AW232,8),0)+IF(COUNT(K232:AW232)&gt;8,LARGE(K232:AW232,9),0)+IF(COUNT(K232:AW232)&gt;9,LARGE(K232:AW232,10),0)+IF(COUNT(K232:AW232)&gt;10,LARGE(K232:AW232,11),0)+IF(COUNT(K232:AW232)&gt;11,LARGE(K232:AW232,12),0)+IF(COUNT(K232:AW232)&gt;12,LARGE(K232:AW232,13),0)+IF(COUNT(K232:AW232)&gt;13,LARGE(K232:AW232,14),0)+IF(COUNT(K232:AW232)&gt;14,LARGE(K232:AW232,15),0)</f>
        <v>44</v>
      </c>
      <c r="E232" s="17">
        <f>IF(COUNT(K232:AW232)&lt;22,IF(COUNT(K232:AW232)&gt;14,(COUNT(K232:AW232)-15),0)*20,120)</f>
        <v>0</v>
      </c>
      <c r="F232" s="18">
        <f>D232+E232</f>
        <v>44</v>
      </c>
      <c r="G232" s="55" t="s">
        <v>940</v>
      </c>
      <c r="H232" s="56" t="s">
        <v>818</v>
      </c>
      <c r="I232" s="61">
        <f>2017-P232</f>
        <v>2017</v>
      </c>
      <c r="J232" s="57" t="s">
        <v>941</v>
      </c>
      <c r="W232" s="16"/>
      <c r="AD232" s="16"/>
      <c r="AE232" s="16"/>
      <c r="AF232" s="16"/>
      <c r="AH232" s="16">
        <v>44</v>
      </c>
      <c r="AU232" s="5"/>
    </row>
    <row r="233" spans="1:18" ht="13.5" customHeight="1">
      <c r="A233" s="53"/>
      <c r="B233" s="2">
        <f>SUM(K233:AW233)</f>
        <v>38</v>
      </c>
      <c r="C233" s="17">
        <f>COUNT(K233:AW233)</f>
        <v>1</v>
      </c>
      <c r="D233" s="17">
        <f>IF(COUNT(K233:AW233)&gt;0,LARGE(K233:AW233,1),0)+IF(COUNT(K233:AW233)&gt;1,LARGE(K233:AW233,2),0)+IF(COUNT(K233:AW233)&gt;2,LARGE(K233:AW233,3),0)+IF(COUNT(K233:AW233)&gt;3,LARGE(K233:AW233,4),0)+IF(COUNT(K233:AW233)&gt;4,LARGE(K233:AW233,5),0)+IF(COUNT(K233:AW233)&gt;5,LARGE(K233:AW233,6),0)+IF(COUNT(K233:AW233)&gt;6,LARGE(K233:AW233,7),0)+IF(COUNT(K233:AW233)&gt;7,LARGE(K233:AW233,8),0)+IF(COUNT(K233:AW233)&gt;8,LARGE(K233:AW233,9),0)+IF(COUNT(K233:AW233)&gt;9,LARGE(K233:AW233,10),0)+IF(COUNT(K233:AW233)&gt;10,LARGE(K233:AW233,11),0)+IF(COUNT(K233:AW233)&gt;11,LARGE(K233:AW233,12),0)+IF(COUNT(K233:AW233)&gt;12,LARGE(K233:AW233,13),0)+IF(COUNT(K233:AW233)&gt;13,LARGE(K233:AW233,14),0)+IF(COUNT(K233:AW233)&gt;14,LARGE(K233:AW233,15),0)</f>
        <v>38</v>
      </c>
      <c r="E233" s="17">
        <f>IF(COUNT(K233:AW233)&lt;22,IF(COUNT(K233:AW233)&gt;14,(COUNT(K233:AW233)-15),0)*20,120)</f>
        <v>0</v>
      </c>
      <c r="F233" s="18">
        <f>D233+E233</f>
        <v>38</v>
      </c>
      <c r="G233" s="29" t="s">
        <v>641</v>
      </c>
      <c r="H233" s="29" t="s">
        <v>642</v>
      </c>
      <c r="I233" s="35" t="s">
        <v>613</v>
      </c>
      <c r="J233" s="29" t="s">
        <v>411</v>
      </c>
      <c r="L233" s="16"/>
      <c r="R233" s="16">
        <v>38</v>
      </c>
    </row>
    <row r="234" spans="1:34" ht="13.5" customHeight="1">
      <c r="A234" s="53"/>
      <c r="B234" s="2">
        <f>SUM(K234:AW234)</f>
        <v>37</v>
      </c>
      <c r="C234" s="17">
        <f>COUNT(K234:AW234)</f>
        <v>1</v>
      </c>
      <c r="D234" s="17">
        <f>IF(COUNT(K234:AW234)&gt;0,LARGE(K234:AW234,1),0)+IF(COUNT(K234:AW234)&gt;1,LARGE(K234:AW234,2),0)+IF(COUNT(K234:AW234)&gt;2,LARGE(K234:AW234,3),0)+IF(COUNT(K234:AW234)&gt;3,LARGE(K234:AW234,4),0)+IF(COUNT(K234:AW234)&gt;4,LARGE(K234:AW234,5),0)+IF(COUNT(K234:AW234)&gt;5,LARGE(K234:AW234,6),0)+IF(COUNT(K234:AW234)&gt;6,LARGE(K234:AW234,7),0)+IF(COUNT(K234:AW234)&gt;7,LARGE(K234:AW234,8),0)+IF(COUNT(K234:AW234)&gt;8,LARGE(K234:AW234,9),0)+IF(COUNT(K234:AW234)&gt;9,LARGE(K234:AW234,10),0)+IF(COUNT(K234:AW234)&gt;10,LARGE(K234:AW234,11),0)+IF(COUNT(K234:AW234)&gt;11,LARGE(K234:AW234,12),0)+IF(COUNT(K234:AW234)&gt;12,LARGE(K234:AW234,13),0)+IF(COUNT(K234:AW234)&gt;13,LARGE(K234:AW234,14),0)+IF(COUNT(K234:AW234)&gt;14,LARGE(K234:AW234,15),0)</f>
        <v>37</v>
      </c>
      <c r="E234" s="17">
        <f>IF(COUNT(K234:AW234)&lt;22,IF(COUNT(K234:AW234)&gt;14,(COUNT(K234:AW234)-15),0)*20,120)</f>
        <v>0</v>
      </c>
      <c r="F234" s="18">
        <f>D234+E234</f>
        <v>37</v>
      </c>
      <c r="G234" s="55" t="s">
        <v>948</v>
      </c>
      <c r="H234" s="56" t="s">
        <v>299</v>
      </c>
      <c r="I234" s="61">
        <f>2017-P234</f>
        <v>2017</v>
      </c>
      <c r="J234" s="57" t="s">
        <v>411</v>
      </c>
      <c r="Z234" s="16"/>
      <c r="AH234" s="16">
        <v>37</v>
      </c>
    </row>
    <row r="235" spans="1:25" ht="13.5" customHeight="1">
      <c r="A235" s="53"/>
      <c r="B235" s="2">
        <f>SUM(K235:AW235)</f>
        <v>19</v>
      </c>
      <c r="C235" s="17">
        <f>COUNT(K235:AW235)</f>
        <v>1</v>
      </c>
      <c r="D235" s="17">
        <f>IF(COUNT(K235:AW235)&gt;0,LARGE(K235:AW235,1),0)+IF(COUNT(K235:AW235)&gt;1,LARGE(K235:AW235,2),0)+IF(COUNT(K235:AW235)&gt;2,LARGE(K235:AW235,3),0)+IF(COUNT(K235:AW235)&gt;3,LARGE(K235:AW235,4),0)+IF(COUNT(K235:AW235)&gt;4,LARGE(K235:AW235,5),0)+IF(COUNT(K235:AW235)&gt;5,LARGE(K235:AW235,6),0)+IF(COUNT(K235:AW235)&gt;6,LARGE(K235:AW235,7),0)+IF(COUNT(K235:AW235)&gt;7,LARGE(K235:AW235,8),0)+IF(COUNT(K235:AW235)&gt;8,LARGE(K235:AW235,9),0)+IF(COUNT(K235:AW235)&gt;9,LARGE(K235:AW235,10),0)+IF(COUNT(K235:AW235)&gt;10,LARGE(K235:AW235,11),0)+IF(COUNT(K235:AW235)&gt;11,LARGE(K235:AW235,12),0)+IF(COUNT(K235:AW235)&gt;12,LARGE(K235:AW235,13),0)+IF(COUNT(K235:AW235)&gt;13,LARGE(K235:AW235,14),0)+IF(COUNT(K235:AW235)&gt;14,LARGE(K235:AW235,15),0)</f>
        <v>19</v>
      </c>
      <c r="E235" s="17">
        <f>IF(COUNT(K235:AW235)&lt;22,IF(COUNT(K235:AW235)&gt;14,(COUNT(K235:AW235)-15),0)*20,120)</f>
        <v>0</v>
      </c>
      <c r="F235" s="18">
        <f>D235+E235</f>
        <v>19</v>
      </c>
      <c r="G235" s="27" t="s">
        <v>808</v>
      </c>
      <c r="H235" s="27" t="s">
        <v>257</v>
      </c>
      <c r="I235" s="30">
        <v>1971</v>
      </c>
      <c r="J235" s="27" t="s">
        <v>138</v>
      </c>
      <c r="Y235" s="16">
        <v>19</v>
      </c>
    </row>
    <row r="236" spans="2:44" ht="13.5" customHeight="1">
      <c r="B236" s="2">
        <f>SUM(K236:AW236)</f>
        <v>16</v>
      </c>
      <c r="C236" s="17">
        <f>COUNT(K236:AW236)</f>
        <v>1</v>
      </c>
      <c r="D236" s="17">
        <f>IF(COUNT(K236:AW236)&gt;0,LARGE(K236:AW236,1),0)+IF(COUNT(K236:AW236)&gt;1,LARGE(K236:AW236,2),0)+IF(COUNT(K236:AW236)&gt;2,LARGE(K236:AW236,3),0)+IF(COUNT(K236:AW236)&gt;3,LARGE(K236:AW236,4),0)+IF(COUNT(K236:AW236)&gt;4,LARGE(K236:AW236,5),0)+IF(COUNT(K236:AW236)&gt;5,LARGE(K236:AW236,6),0)+IF(COUNT(K236:AW236)&gt;6,LARGE(K236:AW236,7),0)+IF(COUNT(K236:AW236)&gt;7,LARGE(K236:AW236,8),0)+IF(COUNT(K236:AW236)&gt;8,LARGE(K236:AW236,9),0)+IF(COUNT(K236:AW236)&gt;9,LARGE(K236:AW236,10),0)+IF(COUNT(K236:AW236)&gt;10,LARGE(K236:AW236,11),0)+IF(COUNT(K236:AW236)&gt;11,LARGE(K236:AW236,12),0)+IF(COUNT(K236:AW236)&gt;12,LARGE(K236:AW236,13),0)+IF(COUNT(K236:AW236)&gt;13,LARGE(K236:AW236,14),0)+IF(COUNT(K236:AW236)&gt;14,LARGE(K236:AW236,15),0)</f>
        <v>16</v>
      </c>
      <c r="E236" s="17">
        <f>IF(COUNT(K236:AW236)&lt;22,IF(COUNT(K236:AW236)&gt;14,(COUNT(K236:AW236)-15),0)*20,120)</f>
        <v>0</v>
      </c>
      <c r="F236" s="18">
        <f>D236+E236</f>
        <v>16</v>
      </c>
      <c r="G236" s="66" t="s">
        <v>1049</v>
      </c>
      <c r="H236" s="19" t="s">
        <v>1050</v>
      </c>
      <c r="I236" s="67" t="s">
        <v>613</v>
      </c>
      <c r="J236" s="66" t="s">
        <v>1051</v>
      </c>
      <c r="AR236" s="3">
        <v>16</v>
      </c>
    </row>
    <row r="237" spans="2:45" ht="13.5" customHeight="1">
      <c r="B237" s="2">
        <f>SUM(K237:AW237)</f>
        <v>42</v>
      </c>
      <c r="C237" s="17">
        <f>COUNT(K237:AW237)</f>
        <v>1</v>
      </c>
      <c r="D237" s="17">
        <f>IF(COUNT(K237:AW237)&gt;0,LARGE(K237:AW237,1),0)+IF(COUNT(K237:AW237)&gt;1,LARGE(K237:AW237,2),0)+IF(COUNT(K237:AW237)&gt;2,LARGE(K237:AW237,3),0)+IF(COUNT(K237:AW237)&gt;3,LARGE(K237:AW237,4),0)+IF(COUNT(K237:AW237)&gt;4,LARGE(K237:AW237,5),0)+IF(COUNT(K237:AW237)&gt;5,LARGE(K237:AW237,6),0)+IF(COUNT(K237:AW237)&gt;6,LARGE(K237:AW237,7),0)+IF(COUNT(K237:AW237)&gt;7,LARGE(K237:AW237,8),0)+IF(COUNT(K237:AW237)&gt;8,LARGE(K237:AW237,9),0)+IF(COUNT(K237:AW237)&gt;9,LARGE(K237:AW237,10),0)+IF(COUNT(K237:AW237)&gt;10,LARGE(K237:AW237,11),0)+IF(COUNT(K237:AW237)&gt;11,LARGE(K237:AW237,12),0)+IF(COUNT(K237:AW237)&gt;12,LARGE(K237:AW237,13),0)+IF(COUNT(K237:AW237)&gt;13,LARGE(K237:AW237,14),0)+IF(COUNT(K237:AW237)&gt;14,LARGE(K237:AW237,15),0)</f>
        <v>42</v>
      </c>
      <c r="E237" s="17">
        <f>IF(COUNT(K237:AW237)&lt;22,IF(COUNT(K237:AW237)&gt;14,(COUNT(K237:AW237)-15),0)*20,120)</f>
        <v>0</v>
      </c>
      <c r="F237" s="18">
        <f>D237+E237</f>
        <v>42</v>
      </c>
      <c r="G237" s="68" t="s">
        <v>1057</v>
      </c>
      <c r="H237" s="68" t="s">
        <v>396</v>
      </c>
      <c r="I237" s="68">
        <v>1969</v>
      </c>
      <c r="J237" s="68" t="s">
        <v>767</v>
      </c>
      <c r="AS237" s="3">
        <v>42</v>
      </c>
    </row>
    <row r="238" spans="1:16" ht="13.5" customHeight="1">
      <c r="A238" s="53"/>
      <c r="B238" s="2">
        <f>SUM(K238:AW238)</f>
        <v>33</v>
      </c>
      <c r="C238" s="17">
        <f>COUNT(K238:AW238)</f>
        <v>1</v>
      </c>
      <c r="D238" s="17">
        <f>IF(COUNT(K238:AW238)&gt;0,LARGE(K238:AW238,1),0)+IF(COUNT(K238:AW238)&gt;1,LARGE(K238:AW238,2),0)+IF(COUNT(K238:AW238)&gt;2,LARGE(K238:AW238,3),0)+IF(COUNT(K238:AW238)&gt;3,LARGE(K238:AW238,4),0)+IF(COUNT(K238:AW238)&gt;4,LARGE(K238:AW238,5),0)+IF(COUNT(K238:AW238)&gt;5,LARGE(K238:AW238,6),0)+IF(COUNT(K238:AW238)&gt;6,LARGE(K238:AW238,7),0)+IF(COUNT(K238:AW238)&gt;7,LARGE(K238:AW238,8),0)+IF(COUNT(K238:AW238)&gt;8,LARGE(K238:AW238,9),0)+IF(COUNT(K238:AW238)&gt;9,LARGE(K238:AW238,10),0)+IF(COUNT(K238:AW238)&gt;10,LARGE(K238:AW238,11),0)+IF(COUNT(K238:AW238)&gt;11,LARGE(K238:AW238,12),0)+IF(COUNT(K238:AW238)&gt;12,LARGE(K238:AW238,13),0)+IF(COUNT(K238:AW238)&gt;13,LARGE(K238:AW238,14),0)+IF(COUNT(K238:AW238)&gt;14,LARGE(K238:AW238,15),0)</f>
        <v>33</v>
      </c>
      <c r="E238" s="17">
        <f>IF(COUNT(K238:AW238)&lt;22,IF(COUNT(K238:AW238)&gt;14,(COUNT(K238:AW238)-15),0)*20,120)</f>
        <v>0</v>
      </c>
      <c r="F238" s="18">
        <f>D238+E238</f>
        <v>33</v>
      </c>
      <c r="G238" s="19" t="s">
        <v>393</v>
      </c>
      <c r="H238" s="19" t="s">
        <v>394</v>
      </c>
      <c r="I238" s="30">
        <v>1970</v>
      </c>
      <c r="J238" s="19" t="s">
        <v>94</v>
      </c>
      <c r="L238" s="3">
        <v>33</v>
      </c>
      <c r="P238" s="16"/>
    </row>
    <row r="239" spans="1:35" ht="13.5" customHeight="1">
      <c r="A239" s="53"/>
      <c r="B239" s="2">
        <f>SUM(K239:AW239)</f>
        <v>0</v>
      </c>
      <c r="C239" s="17">
        <f>COUNT(K239:AW239)</f>
        <v>1</v>
      </c>
      <c r="D239" s="17">
        <f>IF(COUNT(K239:AW239)&gt;0,LARGE(K239:AW239,1),0)+IF(COUNT(K239:AW239)&gt;1,LARGE(K239:AW239,2),0)+IF(COUNT(K239:AW239)&gt;2,LARGE(K239:AW239,3),0)+IF(COUNT(K239:AW239)&gt;3,LARGE(K239:AW239,4),0)+IF(COUNT(K239:AW239)&gt;4,LARGE(K239:AW239,5),0)+IF(COUNT(K239:AW239)&gt;5,LARGE(K239:AW239,6),0)+IF(COUNT(K239:AW239)&gt;6,LARGE(K239:AW239,7),0)+IF(COUNT(K239:AW239)&gt;7,LARGE(K239:AW239,8),0)+IF(COUNT(K239:AW239)&gt;8,LARGE(K239:AW239,9),0)+IF(COUNT(K239:AW239)&gt;9,LARGE(K239:AW239,10),0)+IF(COUNT(K239:AW239)&gt;10,LARGE(K239:AW239,11),0)+IF(COUNT(K239:AW239)&gt;11,LARGE(K239:AW239,12),0)+IF(COUNT(K239:AW239)&gt;12,LARGE(K239:AW239,13),0)+IF(COUNT(K239:AW239)&gt;13,LARGE(K239:AW239,14),0)+IF(COUNT(K239:AW239)&gt;14,LARGE(K239:AW239,15),0)</f>
        <v>0</v>
      </c>
      <c r="E239" s="17">
        <f>IF(COUNT(K239:AW239)&lt;22,IF(COUNT(K239:AW239)&gt;14,(COUNT(K239:AW239)-15),0)*20,120)</f>
        <v>0</v>
      </c>
      <c r="F239" s="18">
        <f>D239+E239</f>
        <v>0</v>
      </c>
      <c r="G239" s="24" t="s">
        <v>931</v>
      </c>
      <c r="H239" s="24" t="s">
        <v>932</v>
      </c>
      <c r="I239" s="24">
        <v>1968</v>
      </c>
      <c r="J239" s="24" t="s">
        <v>884</v>
      </c>
      <c r="AI239" s="3">
        <v>0</v>
      </c>
    </row>
    <row r="240" spans="1:35" ht="13.5" customHeight="1">
      <c r="A240" s="53"/>
      <c r="B240" s="2">
        <f>SUM(K240:AW240)</f>
        <v>19</v>
      </c>
      <c r="C240" s="17">
        <f>COUNT(K240:AW240)</f>
        <v>1</v>
      </c>
      <c r="D240" s="17">
        <f>IF(COUNT(K240:AW240)&gt;0,LARGE(K240:AW240,1),0)+IF(COUNT(K240:AW240)&gt;1,LARGE(K240:AW240,2),0)+IF(COUNT(K240:AW240)&gt;2,LARGE(K240:AW240,3),0)+IF(COUNT(K240:AW240)&gt;3,LARGE(K240:AW240,4),0)+IF(COUNT(K240:AW240)&gt;4,LARGE(K240:AW240,5),0)+IF(COUNT(K240:AW240)&gt;5,LARGE(K240:AW240,6),0)+IF(COUNT(K240:AW240)&gt;6,LARGE(K240:AW240,7),0)+IF(COUNT(K240:AW240)&gt;7,LARGE(K240:AW240,8),0)+IF(COUNT(K240:AW240)&gt;8,LARGE(K240:AW240,9),0)+IF(COUNT(K240:AW240)&gt;9,LARGE(K240:AW240,10),0)+IF(COUNT(K240:AW240)&gt;10,LARGE(K240:AW240,11),0)+IF(COUNT(K240:AW240)&gt;11,LARGE(K240:AW240,12),0)+IF(COUNT(K240:AW240)&gt;12,LARGE(K240:AW240,13),0)+IF(COUNT(K240:AW240)&gt;13,LARGE(K240:AW240,14),0)+IF(COUNT(K240:AW240)&gt;14,LARGE(K240:AW240,15),0)</f>
        <v>19</v>
      </c>
      <c r="E240" s="17">
        <f>IF(COUNT(K240:AW240)&lt;22,IF(COUNT(K240:AW240)&gt;14,(COUNT(K240:AW240)-15),0)*20,120)</f>
        <v>0</v>
      </c>
      <c r="F240" s="18">
        <f>D240+E240</f>
        <v>19</v>
      </c>
      <c r="G240" s="24" t="s">
        <v>901</v>
      </c>
      <c r="H240" s="24" t="s">
        <v>107</v>
      </c>
      <c r="I240" s="24">
        <v>1972</v>
      </c>
      <c r="J240" s="24"/>
      <c r="AI240" s="3">
        <v>19</v>
      </c>
    </row>
    <row r="241" spans="1:13" ht="13.5" customHeight="1">
      <c r="A241" s="53"/>
      <c r="B241" s="2">
        <f>SUM(K241:AW241)</f>
        <v>28</v>
      </c>
      <c r="C241" s="17">
        <f>COUNT(K241:AW241)</f>
        <v>1</v>
      </c>
      <c r="D241" s="17">
        <f>IF(COUNT(K241:AW241)&gt;0,LARGE(K241:AW241,1),0)+IF(COUNT(K241:AW241)&gt;1,LARGE(K241:AW241,2),0)+IF(COUNT(K241:AW241)&gt;2,LARGE(K241:AW241,3),0)+IF(COUNT(K241:AW241)&gt;3,LARGE(K241:AW241,4),0)+IF(COUNT(K241:AW241)&gt;4,LARGE(K241:AW241,5),0)+IF(COUNT(K241:AW241)&gt;5,LARGE(K241:AW241,6),0)+IF(COUNT(K241:AW241)&gt;6,LARGE(K241:AW241,7),0)+IF(COUNT(K241:AW241)&gt;7,LARGE(K241:AW241,8),0)+IF(COUNT(K241:AW241)&gt;8,LARGE(K241:AW241,9),0)+IF(COUNT(K241:AW241)&gt;9,LARGE(K241:AW241,10),0)+IF(COUNT(K241:AW241)&gt;10,LARGE(K241:AW241,11),0)+IF(COUNT(K241:AW241)&gt;11,LARGE(K241:AW241,12),0)+IF(COUNT(K241:AW241)&gt;12,LARGE(K241:AW241,13),0)+IF(COUNT(K241:AW241)&gt;13,LARGE(K241:AW241,14),0)+IF(COUNT(K241:AW241)&gt;14,LARGE(K241:AW241,15),0)</f>
        <v>28</v>
      </c>
      <c r="E241" s="17">
        <f>IF(COUNT(K241:AW241)&lt;22,IF(COUNT(K241:AW241)&gt;14,(COUNT(K241:AW241)-15),0)*20,120)</f>
        <v>0</v>
      </c>
      <c r="F241" s="18">
        <f>D241+E241</f>
        <v>28</v>
      </c>
      <c r="G241" s="24" t="s">
        <v>160</v>
      </c>
      <c r="H241" s="19" t="s">
        <v>161</v>
      </c>
      <c r="I241" s="24">
        <v>1971</v>
      </c>
      <c r="J241" s="24" t="s">
        <v>41</v>
      </c>
      <c r="L241" s="16"/>
      <c r="M241" s="16">
        <v>28</v>
      </c>
    </row>
    <row r="242" spans="2:46" ht="13.5" customHeight="1">
      <c r="B242" s="2">
        <f>SUM(K242:AW242)</f>
        <v>37</v>
      </c>
      <c r="C242" s="17">
        <f>COUNT(K242:AW242)</f>
        <v>1</v>
      </c>
      <c r="D242" s="17">
        <f>IF(COUNT(K242:AW242)&gt;0,LARGE(K242:AW242,1),0)+IF(COUNT(K242:AW242)&gt;1,LARGE(K242:AW242,2),0)+IF(COUNT(K242:AW242)&gt;2,LARGE(K242:AW242,3),0)+IF(COUNT(K242:AW242)&gt;3,LARGE(K242:AW242,4),0)+IF(COUNT(K242:AW242)&gt;4,LARGE(K242:AW242,5),0)+IF(COUNT(K242:AW242)&gt;5,LARGE(K242:AW242,6),0)+IF(COUNT(K242:AW242)&gt;6,LARGE(K242:AW242,7),0)+IF(COUNT(K242:AW242)&gt;7,LARGE(K242:AW242,8),0)+IF(COUNT(K242:AW242)&gt;8,LARGE(K242:AW242,9),0)+IF(COUNT(K242:AW242)&gt;9,LARGE(K242:AW242,10),0)+IF(COUNT(K242:AW242)&gt;10,LARGE(K242:AW242,11),0)+IF(COUNT(K242:AW242)&gt;11,LARGE(K242:AW242,12),0)+IF(COUNT(K242:AW242)&gt;12,LARGE(K242:AW242,13),0)+IF(COUNT(K242:AW242)&gt;13,LARGE(K242:AW242,14),0)+IF(COUNT(K242:AW242)&gt;14,LARGE(K242:AW242,15),0)</f>
        <v>37</v>
      </c>
      <c r="E242" s="17">
        <f>IF(COUNT(K242:AW242)&lt;22,IF(COUNT(K242:AW242)&gt;14,(COUNT(K242:AW242)-15),0)*20,120)</f>
        <v>0</v>
      </c>
      <c r="F242" s="18">
        <f>D242+E242</f>
        <v>37</v>
      </c>
      <c r="G242" s="27" t="s">
        <v>1077</v>
      </c>
      <c r="H242" s="19" t="s">
        <v>1078</v>
      </c>
      <c r="I242" s="27" t="s">
        <v>629</v>
      </c>
      <c r="J242" s="27" t="s">
        <v>1079</v>
      </c>
      <c r="AT242" s="3">
        <v>37</v>
      </c>
    </row>
    <row r="243" spans="1:16" ht="13.5" customHeight="1">
      <c r="A243" s="53"/>
      <c r="B243" s="2">
        <f>SUM(K243:AW243)</f>
        <v>38</v>
      </c>
      <c r="C243" s="17">
        <f>COUNT(K243:AW243)</f>
        <v>1</v>
      </c>
      <c r="D243" s="17">
        <f>IF(COUNT(K243:AW243)&gt;0,LARGE(K243:AW243,1),0)+IF(COUNT(K243:AW243)&gt;1,LARGE(K243:AW243,2),0)+IF(COUNT(K243:AW243)&gt;2,LARGE(K243:AW243,3),0)+IF(COUNT(K243:AW243)&gt;3,LARGE(K243:AW243,4),0)+IF(COUNT(K243:AW243)&gt;4,LARGE(K243:AW243,5),0)+IF(COUNT(K243:AW243)&gt;5,LARGE(K243:AW243,6),0)+IF(COUNT(K243:AW243)&gt;6,LARGE(K243:AW243,7),0)+IF(COUNT(K243:AW243)&gt;7,LARGE(K243:AW243,8),0)+IF(COUNT(K243:AW243)&gt;8,LARGE(K243:AW243,9),0)+IF(COUNT(K243:AW243)&gt;9,LARGE(K243:AW243,10),0)+IF(COUNT(K243:AW243)&gt;10,LARGE(K243:AW243,11),0)+IF(COUNT(K243:AW243)&gt;11,LARGE(K243:AW243,12),0)+IF(COUNT(K243:AW243)&gt;12,LARGE(K243:AW243,13),0)+IF(COUNT(K243:AW243)&gt;13,LARGE(K243:AW243,14),0)+IF(COUNT(K243:AW243)&gt;14,LARGE(K243:AW243,15),0)</f>
        <v>38</v>
      </c>
      <c r="E243" s="17">
        <f>IF(COUNT(K243:AW243)&lt;22,IF(COUNT(K243:AW243)&gt;14,(COUNT(K243:AW243)-15),0)*20,120)</f>
        <v>0</v>
      </c>
      <c r="F243" s="18">
        <f>D243+E243</f>
        <v>38</v>
      </c>
      <c r="G243" s="19" t="s">
        <v>584</v>
      </c>
      <c r="H243" s="19" t="s">
        <v>205</v>
      </c>
      <c r="I243" s="58">
        <v>25204</v>
      </c>
      <c r="J243" s="23" t="s">
        <v>585</v>
      </c>
      <c r="P243" s="3">
        <v>38</v>
      </c>
    </row>
    <row r="244" spans="1:35" ht="13.5" customHeight="1">
      <c r="A244" s="53"/>
      <c r="B244" s="2">
        <f>SUM(K244:AW244)</f>
        <v>21</v>
      </c>
      <c r="C244" s="17">
        <f>COUNT(K244:AW244)</f>
        <v>1</v>
      </c>
      <c r="D244" s="17">
        <f>IF(COUNT(K244:AW244)&gt;0,LARGE(K244:AW244,1),0)+IF(COUNT(K244:AW244)&gt;1,LARGE(K244:AW244,2),0)+IF(COUNT(K244:AW244)&gt;2,LARGE(K244:AW244,3),0)+IF(COUNT(K244:AW244)&gt;3,LARGE(K244:AW244,4),0)+IF(COUNT(K244:AW244)&gt;4,LARGE(K244:AW244,5),0)+IF(COUNT(K244:AW244)&gt;5,LARGE(K244:AW244,6),0)+IF(COUNT(K244:AW244)&gt;6,LARGE(K244:AW244,7),0)+IF(COUNT(K244:AW244)&gt;7,LARGE(K244:AW244,8),0)+IF(COUNT(K244:AW244)&gt;8,LARGE(K244:AW244,9),0)+IF(COUNT(K244:AW244)&gt;9,LARGE(K244:AW244,10),0)+IF(COUNT(K244:AW244)&gt;10,LARGE(K244:AW244,11),0)+IF(COUNT(K244:AW244)&gt;11,LARGE(K244:AW244,12),0)+IF(COUNT(K244:AW244)&gt;12,LARGE(K244:AW244,13),0)+IF(COUNT(K244:AW244)&gt;13,LARGE(K244:AW244,14),0)+IF(COUNT(K244:AW244)&gt;14,LARGE(K244:AW244,15),0)</f>
        <v>21</v>
      </c>
      <c r="E244" s="17">
        <f>IF(COUNT(K244:AW244)&lt;22,IF(COUNT(K244:AW244)&gt;14,(COUNT(K244:AW244)-15),0)*20,120)</f>
        <v>0</v>
      </c>
      <c r="F244" s="18">
        <f>D244+E244</f>
        <v>21</v>
      </c>
      <c r="G244" s="24" t="s">
        <v>900</v>
      </c>
      <c r="H244" s="24" t="s">
        <v>140</v>
      </c>
      <c r="I244" s="24">
        <v>1969</v>
      </c>
      <c r="J244" s="24" t="s">
        <v>884</v>
      </c>
      <c r="AI244" s="3">
        <v>21</v>
      </c>
    </row>
    <row r="245" spans="1:35" ht="13.5" customHeight="1">
      <c r="A245" s="53"/>
      <c r="B245" s="2">
        <f>SUM(K245:AW245)</f>
        <v>20</v>
      </c>
      <c r="C245" s="17">
        <f>COUNT(K245:AW245)</f>
        <v>1</v>
      </c>
      <c r="D245" s="17">
        <f>IF(COUNT(K245:AW245)&gt;0,LARGE(K245:AW245,1),0)+IF(COUNT(K245:AW245)&gt;1,LARGE(K245:AW245,2),0)+IF(COUNT(K245:AW245)&gt;2,LARGE(K245:AW245,3),0)+IF(COUNT(K245:AW245)&gt;3,LARGE(K245:AW245,4),0)+IF(COUNT(K245:AW245)&gt;4,LARGE(K245:AW245,5),0)+IF(COUNT(K245:AW245)&gt;5,LARGE(K245:AW245,6),0)+IF(COUNT(K245:AW245)&gt;6,LARGE(K245:AW245,7),0)+IF(COUNT(K245:AW245)&gt;7,LARGE(K245:AW245,8),0)+IF(COUNT(K245:AW245)&gt;8,LARGE(K245:AW245,9),0)+IF(COUNT(K245:AW245)&gt;9,LARGE(K245:AW245,10),0)+IF(COUNT(K245:AW245)&gt;10,LARGE(K245:AW245,11),0)+IF(COUNT(K245:AW245)&gt;11,LARGE(K245:AW245,12),0)+IF(COUNT(K245:AW245)&gt;12,LARGE(K245:AW245,13),0)+IF(COUNT(K245:AW245)&gt;13,LARGE(K245:AW245,14),0)+IF(COUNT(K245:AW245)&gt;14,LARGE(K245:AW245,15),0)</f>
        <v>20</v>
      </c>
      <c r="E245" s="17">
        <f>IF(COUNT(K245:AW245)&lt;22,IF(COUNT(K245:AW245)&gt;14,(COUNT(K245:AW245)-15),0)*20,120)</f>
        <v>0</v>
      </c>
      <c r="F245" s="18">
        <f>D245+E245</f>
        <v>20</v>
      </c>
      <c r="G245" s="24" t="s">
        <v>115</v>
      </c>
      <c r="H245" s="24" t="s">
        <v>116</v>
      </c>
      <c r="I245" s="24">
        <v>1972</v>
      </c>
      <c r="J245" s="24"/>
      <c r="M245" s="5">
        <v>20</v>
      </c>
      <c r="AI245" s="16"/>
    </row>
    <row r="246" spans="1:15" ht="13.5" customHeight="1">
      <c r="A246" s="53"/>
      <c r="B246" s="2">
        <f>SUM(K246:AW246)</f>
        <v>3</v>
      </c>
      <c r="C246" s="17">
        <f>COUNT(K246:AW246)</f>
        <v>1</v>
      </c>
      <c r="D246" s="17">
        <f>IF(COUNT(K246:AW246)&gt;0,LARGE(K246:AW246,1),0)+IF(COUNT(K246:AW246)&gt;1,LARGE(K246:AW246,2),0)+IF(COUNT(K246:AW246)&gt;2,LARGE(K246:AW246,3),0)+IF(COUNT(K246:AW246)&gt;3,LARGE(K246:AW246,4),0)+IF(COUNT(K246:AW246)&gt;4,LARGE(K246:AW246,5),0)+IF(COUNT(K246:AW246)&gt;5,LARGE(K246:AW246,6),0)+IF(COUNT(K246:AW246)&gt;6,LARGE(K246:AW246,7),0)+IF(COUNT(K246:AW246)&gt;7,LARGE(K246:AW246,8),0)+IF(COUNT(K246:AW246)&gt;8,LARGE(K246:AW246,9),0)+IF(COUNT(K246:AW246)&gt;9,LARGE(K246:AW246,10),0)+IF(COUNT(K246:AW246)&gt;10,LARGE(K246:AW246,11),0)+IF(COUNT(K246:AW246)&gt;11,LARGE(K246:AW246,12),0)+IF(COUNT(K246:AW246)&gt;12,LARGE(K246:AW246,13),0)+IF(COUNT(K246:AW246)&gt;13,LARGE(K246:AW246,14),0)+IF(COUNT(K246:AW246)&gt;14,LARGE(K246:AW246,15),0)</f>
        <v>3</v>
      </c>
      <c r="E246" s="17">
        <f>IF(COUNT(K246:AW246)&lt;22,IF(COUNT(K246:AW246)&gt;14,(COUNT(K246:AW246)-15),0)*20,120)</f>
        <v>0</v>
      </c>
      <c r="F246" s="18">
        <f>D246+E246</f>
        <v>3</v>
      </c>
      <c r="G246" s="19" t="s">
        <v>440</v>
      </c>
      <c r="H246" s="21" t="s">
        <v>259</v>
      </c>
      <c r="I246" s="34">
        <v>1972</v>
      </c>
      <c r="J246" s="21"/>
      <c r="O246" s="3">
        <v>3</v>
      </c>
    </row>
    <row r="247" spans="1:15" ht="13.5" customHeight="1">
      <c r="A247" s="53"/>
      <c r="B247" s="2">
        <f>SUM(K247:AW247)</f>
        <v>31</v>
      </c>
      <c r="C247" s="17">
        <f>COUNT(K247:AW247)</f>
        <v>1</v>
      </c>
      <c r="D247" s="17">
        <f>IF(COUNT(K247:AW247)&gt;0,LARGE(K247:AW247,1),0)+IF(COUNT(K247:AW247)&gt;1,LARGE(K247:AW247,2),0)+IF(COUNT(K247:AW247)&gt;2,LARGE(K247:AW247,3),0)+IF(COUNT(K247:AW247)&gt;3,LARGE(K247:AW247,4),0)+IF(COUNT(K247:AW247)&gt;4,LARGE(K247:AW247,5),0)+IF(COUNT(K247:AW247)&gt;5,LARGE(K247:AW247,6),0)+IF(COUNT(K247:AW247)&gt;6,LARGE(K247:AW247,7),0)+IF(COUNT(K247:AW247)&gt;7,LARGE(K247:AW247,8),0)+IF(COUNT(K247:AW247)&gt;8,LARGE(K247:AW247,9),0)+IF(COUNT(K247:AW247)&gt;9,LARGE(K247:AW247,10),0)+IF(COUNT(K247:AW247)&gt;10,LARGE(K247:AW247,11),0)+IF(COUNT(K247:AW247)&gt;11,LARGE(K247:AW247,12),0)+IF(COUNT(K247:AW247)&gt;12,LARGE(K247:AW247,13),0)+IF(COUNT(K247:AW247)&gt;13,LARGE(K247:AW247,14),0)+IF(COUNT(K247:AW247)&gt;14,LARGE(K247:AW247,15),0)</f>
        <v>31</v>
      </c>
      <c r="E247" s="17">
        <f>IF(COUNT(K247:AW247)&lt;22,IF(COUNT(K247:AW247)&gt;14,(COUNT(K247:AW247)-15),0)*20,120)</f>
        <v>0</v>
      </c>
      <c r="F247" s="18">
        <f>D247+E247</f>
        <v>31</v>
      </c>
      <c r="G247" s="19" t="s">
        <v>440</v>
      </c>
      <c r="H247" s="21" t="s">
        <v>264</v>
      </c>
      <c r="I247" s="34">
        <v>1972</v>
      </c>
      <c r="J247" s="21"/>
      <c r="O247" s="3">
        <v>31</v>
      </c>
    </row>
    <row r="248" spans="1:12" ht="13.5" customHeight="1">
      <c r="A248" s="53"/>
      <c r="B248" s="2">
        <f>SUM(K248:AW248)</f>
        <v>20</v>
      </c>
      <c r="C248" s="17">
        <f>COUNT(K248:AW248)</f>
        <v>1</v>
      </c>
      <c r="D248" s="17">
        <f>IF(COUNT(K248:AW248)&gt;0,LARGE(K248:AW248,1),0)+IF(COUNT(K248:AW248)&gt;1,LARGE(K248:AW248,2),0)+IF(COUNT(K248:AW248)&gt;2,LARGE(K248:AW248,3),0)+IF(COUNT(K248:AW248)&gt;3,LARGE(K248:AW248,4),0)+IF(COUNT(K248:AW248)&gt;4,LARGE(K248:AW248,5),0)+IF(COUNT(K248:AW248)&gt;5,LARGE(K248:AW248,6),0)+IF(COUNT(K248:AW248)&gt;6,LARGE(K248:AW248,7),0)+IF(COUNT(K248:AW248)&gt;7,LARGE(K248:AW248,8),0)+IF(COUNT(K248:AW248)&gt;8,LARGE(K248:AW248,9),0)+IF(COUNT(K248:AW248)&gt;9,LARGE(K248:AW248,10),0)+IF(COUNT(K248:AW248)&gt;10,LARGE(K248:AW248,11),0)+IF(COUNT(K248:AW248)&gt;11,LARGE(K248:AW248,12),0)+IF(COUNT(K248:AW248)&gt;12,LARGE(K248:AW248,13),0)+IF(COUNT(K248:AW248)&gt;13,LARGE(K248:AW248,14),0)+IF(COUNT(K248:AW248)&gt;14,LARGE(K248:AW248,15),0)</f>
        <v>20</v>
      </c>
      <c r="E248" s="17">
        <f>IF(COUNT(K248:AW248)&lt;22,IF(COUNT(K248:AW248)&gt;14,(COUNT(K248:AW248)-15),0)*20,120)</f>
        <v>0</v>
      </c>
      <c r="F248" s="18">
        <f>D248+E248</f>
        <v>20</v>
      </c>
      <c r="G248" s="19" t="s">
        <v>351</v>
      </c>
      <c r="H248" s="19" t="s">
        <v>219</v>
      </c>
      <c r="I248" s="30">
        <v>1968</v>
      </c>
      <c r="J248" s="19" t="s">
        <v>352</v>
      </c>
      <c r="L248" s="16">
        <v>20</v>
      </c>
    </row>
    <row r="249" spans="1:36" ht="13.5" customHeight="1">
      <c r="A249" s="53"/>
      <c r="B249" s="2">
        <f>SUM(K249:AW249)</f>
        <v>39</v>
      </c>
      <c r="C249" s="17">
        <f>COUNT(K249:AW249)</f>
        <v>1</v>
      </c>
      <c r="D249" s="17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+IF(COUNT(K249:AW249)&gt;14,LARGE(K249:AW249,15),0)</f>
        <v>39</v>
      </c>
      <c r="E249" s="17">
        <f>IF(COUNT(K249:AW249)&lt;22,IF(COUNT(K249:AW249)&gt;14,(COUNT(K249:AW249)-15),0)*20,120)</f>
        <v>0</v>
      </c>
      <c r="F249" s="18">
        <f>D249+E249</f>
        <v>39</v>
      </c>
      <c r="G249" s="19" t="s">
        <v>976</v>
      </c>
      <c r="H249" s="19" t="s">
        <v>977</v>
      </c>
      <c r="I249" s="62">
        <v>1972</v>
      </c>
      <c r="J249" s="19" t="s">
        <v>978</v>
      </c>
      <c r="AH249" s="16"/>
      <c r="AJ249" s="16">
        <v>39</v>
      </c>
    </row>
    <row r="250" spans="2:45" ht="13.5" customHeight="1">
      <c r="B250" s="2">
        <f>SUM(K250:AW250)</f>
        <v>50</v>
      </c>
      <c r="C250" s="17">
        <f>COUNT(K250:AW250)</f>
        <v>1</v>
      </c>
      <c r="D250" s="17">
        <f>IF(COUNT(K250:AW250)&gt;0,LARGE(K250:AW250,1),0)+IF(COUNT(K250:AW250)&gt;1,LARGE(K250:AW250,2),0)+IF(COUNT(K250:AW250)&gt;2,LARGE(K250:AW250,3),0)+IF(COUNT(K250:AW250)&gt;3,LARGE(K250:AW250,4),0)+IF(COUNT(K250:AW250)&gt;4,LARGE(K250:AW250,5),0)+IF(COUNT(K250:AW250)&gt;5,LARGE(K250:AW250,6),0)+IF(COUNT(K250:AW250)&gt;6,LARGE(K250:AW250,7),0)+IF(COUNT(K250:AW250)&gt;7,LARGE(K250:AW250,8),0)+IF(COUNT(K250:AW250)&gt;8,LARGE(K250:AW250,9),0)+IF(COUNT(K250:AW250)&gt;9,LARGE(K250:AW250,10),0)+IF(COUNT(K250:AW250)&gt;10,LARGE(K250:AW250,11),0)+IF(COUNT(K250:AW250)&gt;11,LARGE(K250:AW250,12),0)+IF(COUNT(K250:AW250)&gt;12,LARGE(K250:AW250,13),0)+IF(COUNT(K250:AW250)&gt;13,LARGE(K250:AW250,14),0)+IF(COUNT(K250:AW250)&gt;14,LARGE(K250:AW250,15),0)</f>
        <v>50</v>
      </c>
      <c r="E250" s="17">
        <f>IF(COUNT(K250:AW250)&lt;22,IF(COUNT(K250:AW250)&gt;14,(COUNT(K250:AW250)-15),0)*20,120)</f>
        <v>0</v>
      </c>
      <c r="F250" s="18">
        <f>D250+E250</f>
        <v>50</v>
      </c>
      <c r="G250" s="68" t="s">
        <v>1054</v>
      </c>
      <c r="H250" s="68" t="s">
        <v>219</v>
      </c>
      <c r="I250" s="68">
        <v>1972</v>
      </c>
      <c r="J250" s="68" t="s">
        <v>1055</v>
      </c>
      <c r="AS250" s="3">
        <v>50</v>
      </c>
    </row>
    <row r="251" spans="1:30" ht="13.5" customHeight="1">
      <c r="A251" s="53"/>
      <c r="B251" s="2">
        <f>SUM(K251:AW251)</f>
        <v>32</v>
      </c>
      <c r="C251" s="17">
        <f>COUNT(K251:AW251)</f>
        <v>1</v>
      </c>
      <c r="D251" s="17">
        <f>IF(COUNT(K251:AW251)&gt;0,LARGE(K251:AW251,1),0)+IF(COUNT(K251:AW251)&gt;1,LARGE(K251:AW251,2),0)+IF(COUNT(K251:AW251)&gt;2,LARGE(K251:AW251,3),0)+IF(COUNT(K251:AW251)&gt;3,LARGE(K251:AW251,4),0)+IF(COUNT(K251:AW251)&gt;4,LARGE(K251:AW251,5),0)+IF(COUNT(K251:AW251)&gt;5,LARGE(K251:AW251,6),0)+IF(COUNT(K251:AW251)&gt;6,LARGE(K251:AW251,7),0)+IF(COUNT(K251:AW251)&gt;7,LARGE(K251:AW251,8),0)+IF(COUNT(K251:AW251)&gt;8,LARGE(K251:AW251,9),0)+IF(COUNT(K251:AW251)&gt;9,LARGE(K251:AW251,10),0)+IF(COUNT(K251:AW251)&gt;10,LARGE(K251:AW251,11),0)+IF(COUNT(K251:AW251)&gt;11,LARGE(K251:AW251,12),0)+IF(COUNT(K251:AW251)&gt;12,LARGE(K251:AW251,13),0)+IF(COUNT(K251:AW251)&gt;13,LARGE(K251:AW251,14),0)+IF(COUNT(K251:AW251)&gt;14,LARGE(K251:AW251,15),0)</f>
        <v>32</v>
      </c>
      <c r="E251" s="17">
        <f>IF(COUNT(K251:AW251)&lt;22,IF(COUNT(K251:AW251)&gt;14,(COUNT(K251:AW251)-15),0)*20,120)</f>
        <v>0</v>
      </c>
      <c r="F251" s="18">
        <f>D251+E251</f>
        <v>32</v>
      </c>
      <c r="G251" s="19" t="s">
        <v>332</v>
      </c>
      <c r="H251" s="19" t="s">
        <v>333</v>
      </c>
      <c r="I251" s="30">
        <v>1968</v>
      </c>
      <c r="J251" s="19"/>
      <c r="L251" s="16">
        <v>32</v>
      </c>
      <c r="AC251" s="26"/>
      <c r="AD251" s="26"/>
    </row>
    <row r="252" spans="1:22" ht="13.5" customHeight="1">
      <c r="A252" s="53"/>
      <c r="B252" s="2">
        <f>SUM(K252:AW252)</f>
        <v>39</v>
      </c>
      <c r="C252" s="17">
        <f>COUNT(K252:AW252)</f>
        <v>1</v>
      </c>
      <c r="D252" s="17">
        <f>IF(COUNT(K252:AW252)&gt;0,LARGE(K252:AW252,1),0)+IF(COUNT(K252:AW252)&gt;1,LARGE(K252:AW252,2),0)+IF(COUNT(K252:AW252)&gt;2,LARGE(K252:AW252,3),0)+IF(COUNT(K252:AW252)&gt;3,LARGE(K252:AW252,4),0)+IF(COUNT(K252:AW252)&gt;4,LARGE(K252:AW252,5),0)+IF(COUNT(K252:AW252)&gt;5,LARGE(K252:AW252,6),0)+IF(COUNT(K252:AW252)&gt;6,LARGE(K252:AW252,7),0)+IF(COUNT(K252:AW252)&gt;7,LARGE(K252:AW252,8),0)+IF(COUNT(K252:AW252)&gt;8,LARGE(K252:AW252,9),0)+IF(COUNT(K252:AW252)&gt;9,LARGE(K252:AW252,10),0)+IF(COUNT(K252:AW252)&gt;10,LARGE(K252:AW252,11),0)+IF(COUNT(K252:AW252)&gt;11,LARGE(K252:AW252,12),0)+IF(COUNT(K252:AW252)&gt;12,LARGE(K252:AW252,13),0)+IF(COUNT(K252:AW252)&gt;13,LARGE(K252:AW252,14),0)+IF(COUNT(K252:AW252)&gt;14,LARGE(K252:AW252,15),0)</f>
        <v>39</v>
      </c>
      <c r="E252" s="17">
        <f>IF(COUNT(K252:AW252)&lt;22,IF(COUNT(K252:AW252)&gt;14,(COUNT(K252:AW252)-15),0)*20,120)</f>
        <v>0</v>
      </c>
      <c r="F252" s="18">
        <f>D252+E252</f>
        <v>39</v>
      </c>
      <c r="G252" s="46" t="s">
        <v>777</v>
      </c>
      <c r="H252" s="46" t="s">
        <v>778</v>
      </c>
      <c r="I252" s="46">
        <v>1971</v>
      </c>
      <c r="J252" s="48"/>
      <c r="V252" s="3">
        <v>39</v>
      </c>
    </row>
    <row r="253" spans="1:36" ht="13.5" customHeight="1">
      <c r="A253" s="53"/>
      <c r="B253" s="2">
        <f>SUM(K253:AW253)</f>
        <v>42</v>
      </c>
      <c r="C253" s="17">
        <f>COUNT(K253:AW253)</f>
        <v>1</v>
      </c>
      <c r="D253" s="17">
        <f>IF(COUNT(K253:AW253)&gt;0,LARGE(K253:AW253,1),0)+IF(COUNT(K253:AW253)&gt;1,LARGE(K253:AW253,2),0)+IF(COUNT(K253:AW253)&gt;2,LARGE(K253:AW253,3),0)+IF(COUNT(K253:AW253)&gt;3,LARGE(K253:AW253,4),0)+IF(COUNT(K253:AW253)&gt;4,LARGE(K253:AW253,5),0)+IF(COUNT(K253:AW253)&gt;5,LARGE(K253:AW253,6),0)+IF(COUNT(K253:AW253)&gt;6,LARGE(K253:AW253,7),0)+IF(COUNT(K253:AW253)&gt;7,LARGE(K253:AW253,8),0)+IF(COUNT(K253:AW253)&gt;8,LARGE(K253:AW253,9),0)+IF(COUNT(K253:AW253)&gt;9,LARGE(K253:AW253,10),0)+IF(COUNT(K253:AW253)&gt;10,LARGE(K253:AW253,11),0)+IF(COUNT(K253:AW253)&gt;11,LARGE(K253:AW253,12),0)+IF(COUNT(K253:AW253)&gt;12,LARGE(K253:AW253,13),0)+IF(COUNT(K253:AW253)&gt;13,LARGE(K253:AW253,14),0)+IF(COUNT(K253:AW253)&gt;14,LARGE(K253:AW253,15),0)</f>
        <v>42</v>
      </c>
      <c r="E253" s="17">
        <f>IF(COUNT(K253:AW253)&lt;22,IF(COUNT(K253:AW253)&gt;14,(COUNT(K253:AW253)-15),0)*20,120)</f>
        <v>0</v>
      </c>
      <c r="F253" s="18">
        <f>D253+E253</f>
        <v>42</v>
      </c>
      <c r="G253" s="19" t="s">
        <v>972</v>
      </c>
      <c r="H253" s="19" t="s">
        <v>149</v>
      </c>
      <c r="I253" s="62">
        <v>1969</v>
      </c>
      <c r="J253" s="19" t="s">
        <v>971</v>
      </c>
      <c r="O253" s="16"/>
      <c r="AJ253" s="16">
        <v>42</v>
      </c>
    </row>
    <row r="254" spans="2:44" ht="13.5" customHeight="1">
      <c r="B254" s="2">
        <f>SUM(K254:AW254)</f>
        <v>33</v>
      </c>
      <c r="C254" s="17">
        <f>COUNT(K254:AW254)</f>
        <v>1</v>
      </c>
      <c r="D254" s="17">
        <f>IF(COUNT(K254:AW254)&gt;0,LARGE(K254:AW254,1),0)+IF(COUNT(K254:AW254)&gt;1,LARGE(K254:AW254,2),0)+IF(COUNT(K254:AW254)&gt;2,LARGE(K254:AW254,3),0)+IF(COUNT(K254:AW254)&gt;3,LARGE(K254:AW254,4),0)+IF(COUNT(K254:AW254)&gt;4,LARGE(K254:AW254,5),0)+IF(COUNT(K254:AW254)&gt;5,LARGE(K254:AW254,6),0)+IF(COUNT(K254:AW254)&gt;6,LARGE(K254:AW254,7),0)+IF(COUNT(K254:AW254)&gt;7,LARGE(K254:AW254,8),0)+IF(COUNT(K254:AW254)&gt;8,LARGE(K254:AW254,9),0)+IF(COUNT(K254:AW254)&gt;9,LARGE(K254:AW254,10),0)+IF(COUNT(K254:AW254)&gt;10,LARGE(K254:AW254,11),0)+IF(COUNT(K254:AW254)&gt;11,LARGE(K254:AW254,12),0)+IF(COUNT(K254:AW254)&gt;12,LARGE(K254:AW254,13),0)+IF(COUNT(K254:AW254)&gt;13,LARGE(K254:AW254,14),0)+IF(COUNT(K254:AW254)&gt;14,LARGE(K254:AW254,15),0)</f>
        <v>33</v>
      </c>
      <c r="E254" s="17">
        <f>IF(COUNT(K254:AW254)&lt;22,IF(COUNT(K254:AW254)&gt;14,(COUNT(K254:AW254)-15),0)*20,120)</f>
        <v>0</v>
      </c>
      <c r="F254" s="18">
        <f>D254+E254</f>
        <v>33</v>
      </c>
      <c r="G254" s="66" t="s">
        <v>1043</v>
      </c>
      <c r="H254" s="19" t="s">
        <v>770</v>
      </c>
      <c r="I254" s="67" t="s">
        <v>639</v>
      </c>
      <c r="J254" s="66" t="s">
        <v>1044</v>
      </c>
      <c r="AO254" s="16"/>
      <c r="AQ254" s="16"/>
      <c r="AR254" s="3">
        <v>33</v>
      </c>
    </row>
    <row r="255" spans="1:22" ht="13.5" customHeight="1">
      <c r="A255" s="53"/>
      <c r="B255" s="2">
        <f>SUM(K255:AW255)</f>
        <v>40</v>
      </c>
      <c r="C255" s="17">
        <f>COUNT(K255:AW255)</f>
        <v>1</v>
      </c>
      <c r="D255" s="17">
        <f>IF(COUNT(K255:AW255)&gt;0,LARGE(K255:AW255,1),0)+IF(COUNT(K255:AW255)&gt;1,LARGE(K255:AW255,2),0)+IF(COUNT(K255:AW255)&gt;2,LARGE(K255:AW255,3),0)+IF(COUNT(K255:AW255)&gt;3,LARGE(K255:AW255,4),0)+IF(COUNT(K255:AW255)&gt;4,LARGE(K255:AW255,5),0)+IF(COUNT(K255:AW255)&gt;5,LARGE(K255:AW255,6),0)+IF(COUNT(K255:AW255)&gt;6,LARGE(K255:AW255,7),0)+IF(COUNT(K255:AW255)&gt;7,LARGE(K255:AW255,8),0)+IF(COUNT(K255:AW255)&gt;8,LARGE(K255:AW255,9),0)+IF(COUNT(K255:AW255)&gt;9,LARGE(K255:AW255,10),0)+IF(COUNT(K255:AW255)&gt;10,LARGE(K255:AW255,11),0)+IF(COUNT(K255:AW255)&gt;11,LARGE(K255:AW255,12),0)+IF(COUNT(K255:AW255)&gt;12,LARGE(K255:AW255,13),0)+IF(COUNT(K255:AW255)&gt;13,LARGE(K255:AW255,14),0)+IF(COUNT(K255:AW255)&gt;14,LARGE(K255:AW255,15),0)</f>
        <v>40</v>
      </c>
      <c r="E255" s="17">
        <f>IF(COUNT(K255:AW255)&lt;22,IF(COUNT(K255:AW255)&gt;14,(COUNT(K255:AW255)-15),0)*20,120)</f>
        <v>0</v>
      </c>
      <c r="F255" s="18">
        <f>D255+E255</f>
        <v>40</v>
      </c>
      <c r="G255" s="46" t="s">
        <v>776</v>
      </c>
      <c r="H255" s="46" t="s">
        <v>53</v>
      </c>
      <c r="I255" s="46">
        <v>1969</v>
      </c>
      <c r="J255" s="48"/>
      <c r="O255" s="16"/>
      <c r="V255" s="3">
        <v>40</v>
      </c>
    </row>
    <row r="256" spans="1:22" ht="13.5" customHeight="1">
      <c r="A256" s="53"/>
      <c r="B256" s="2">
        <f>SUM(K256:AW256)</f>
        <v>17</v>
      </c>
      <c r="C256" s="17">
        <f>COUNT(K256:AW256)</f>
        <v>1</v>
      </c>
      <c r="D256" s="17">
        <f>IF(COUNT(K256:AW256)&gt;0,LARGE(K256:AW256,1),0)+IF(COUNT(K256:AW256)&gt;1,LARGE(K256:AW256,2),0)+IF(COUNT(K256:AW256)&gt;2,LARGE(K256:AW256,3),0)+IF(COUNT(K256:AW256)&gt;3,LARGE(K256:AW256,4),0)+IF(COUNT(K256:AW256)&gt;4,LARGE(K256:AW256,5),0)+IF(COUNT(K256:AW256)&gt;5,LARGE(K256:AW256,6),0)+IF(COUNT(K256:AW256)&gt;6,LARGE(K256:AW256,7),0)+IF(COUNT(K256:AW256)&gt;7,LARGE(K256:AW256,8),0)+IF(COUNT(K256:AW256)&gt;8,LARGE(K256:AW256,9),0)+IF(COUNT(K256:AW256)&gt;9,LARGE(K256:AW256,10),0)+IF(COUNT(K256:AW256)&gt;10,LARGE(K256:AW256,11),0)+IF(COUNT(K256:AW256)&gt;11,LARGE(K256:AW256,12),0)+IF(COUNT(K256:AW256)&gt;12,LARGE(K256:AW256,13),0)+IF(COUNT(K256:AW256)&gt;13,LARGE(K256:AW256,14),0)+IF(COUNT(K256:AW256)&gt;14,LARGE(K256:AW256,15),0)</f>
        <v>17</v>
      </c>
      <c r="E256" s="17">
        <f>IF(COUNT(K256:AW256)&lt;22,IF(COUNT(K256:AW256)&gt;14,(COUNT(K256:AW256)-15),0)*20,120)</f>
        <v>0</v>
      </c>
      <c r="F256" s="18">
        <f>D256+E256</f>
        <v>17</v>
      </c>
      <c r="G256" s="46" t="s">
        <v>769</v>
      </c>
      <c r="H256" s="47" t="s">
        <v>770</v>
      </c>
      <c r="I256" s="46">
        <v>1970</v>
      </c>
      <c r="J256" s="48"/>
      <c r="V256" s="16">
        <v>17</v>
      </c>
    </row>
    <row r="257" spans="1:15" ht="12.75">
      <c r="A257" s="53"/>
      <c r="B257" s="2">
        <f>SUM(K257:AW257)</f>
        <v>35</v>
      </c>
      <c r="C257" s="17">
        <f>COUNT(K257:AW257)</f>
        <v>1</v>
      </c>
      <c r="D257" s="17">
        <f>IF(COUNT(K257:AW257)&gt;0,LARGE(K257:AW257,1),0)+IF(COUNT(K257:AW257)&gt;1,LARGE(K257:AW257,2),0)+IF(COUNT(K257:AW257)&gt;2,LARGE(K257:AW257,3),0)+IF(COUNT(K257:AW257)&gt;3,LARGE(K257:AW257,4),0)+IF(COUNT(K257:AW257)&gt;4,LARGE(K257:AW257,5),0)+IF(COUNT(K257:AW257)&gt;5,LARGE(K257:AW257,6),0)+IF(COUNT(K257:AW257)&gt;6,LARGE(K257:AW257,7),0)+IF(COUNT(K257:AW257)&gt;7,LARGE(K257:AW257,8),0)+IF(COUNT(K257:AW257)&gt;8,LARGE(K257:AW257,9),0)+IF(COUNT(K257:AW257)&gt;9,LARGE(K257:AW257,10),0)+IF(COUNT(K257:AW257)&gt;10,LARGE(K257:AW257,11),0)+IF(COUNT(K257:AW257)&gt;11,LARGE(K257:AW257,12),0)+IF(COUNT(K257:AW257)&gt;12,LARGE(K257:AW257,13),0)+IF(COUNT(K257:AW257)&gt;13,LARGE(K257:AW257,14),0)+IF(COUNT(K257:AW257)&gt;14,LARGE(K257:AW257,15),0)</f>
        <v>35</v>
      </c>
      <c r="E257" s="17">
        <f>IF(COUNT(K257:AW257)&lt;22,IF(COUNT(K257:AW257)&gt;14,(COUNT(K257:AW257)-15),0)*20,120)</f>
        <v>0</v>
      </c>
      <c r="F257" s="18">
        <f>D257+E257</f>
        <v>35</v>
      </c>
      <c r="G257" s="19" t="s">
        <v>435</v>
      </c>
      <c r="H257" s="21" t="s">
        <v>198</v>
      </c>
      <c r="I257" s="34">
        <v>1969</v>
      </c>
      <c r="J257" s="21"/>
      <c r="L257" s="16"/>
      <c r="N257" s="16"/>
      <c r="O257" s="3">
        <v>35</v>
      </c>
    </row>
    <row r="258" spans="1:16" ht="14.25">
      <c r="A258" s="53"/>
      <c r="B258" s="2">
        <f>SUM(K258:AW258)</f>
        <v>36</v>
      </c>
      <c r="C258" s="17">
        <f>COUNT(K258:AW258)</f>
        <v>1</v>
      </c>
      <c r="D258" s="17">
        <f>IF(COUNT(K258:AW258)&gt;0,LARGE(K258:AW258,1),0)+IF(COUNT(K258:AW258)&gt;1,LARGE(K258:AW258,2),0)+IF(COUNT(K258:AW258)&gt;2,LARGE(K258:AW258,3),0)+IF(COUNT(K258:AW258)&gt;3,LARGE(K258:AW258,4),0)+IF(COUNT(K258:AW258)&gt;4,LARGE(K258:AW258,5),0)+IF(COUNT(K258:AW258)&gt;5,LARGE(K258:AW258,6),0)+IF(COUNT(K258:AW258)&gt;6,LARGE(K258:AW258,7),0)+IF(COUNT(K258:AW258)&gt;7,LARGE(K258:AW258,8),0)+IF(COUNT(K258:AW258)&gt;8,LARGE(K258:AW258,9),0)+IF(COUNT(K258:AW258)&gt;9,LARGE(K258:AW258,10),0)+IF(COUNT(K258:AW258)&gt;10,LARGE(K258:AW258,11),0)+IF(COUNT(K258:AW258)&gt;11,LARGE(K258:AW258,12),0)+IF(COUNT(K258:AW258)&gt;12,LARGE(K258:AW258,13),0)+IF(COUNT(K258:AW258)&gt;13,LARGE(K258:AW258,14),0)+IF(COUNT(K258:AW258)&gt;14,LARGE(K258:AW258,15),0)</f>
        <v>36</v>
      </c>
      <c r="E258" s="17">
        <f>IF(COUNT(K258:AW258)&lt;22,IF(COUNT(K258:AW258)&gt;14,(COUNT(K258:AW258)-15),0)*20,120)</f>
        <v>0</v>
      </c>
      <c r="F258" s="18">
        <f>D258+E258</f>
        <v>36</v>
      </c>
      <c r="G258" s="19" t="s">
        <v>587</v>
      </c>
      <c r="H258" s="19" t="s">
        <v>588</v>
      </c>
      <c r="I258" s="58">
        <v>26299</v>
      </c>
      <c r="J258" s="23" t="s">
        <v>589</v>
      </c>
      <c r="L258" s="16"/>
      <c r="P258" s="3">
        <v>36</v>
      </c>
    </row>
    <row r="259" spans="1:26" ht="12.75">
      <c r="A259" s="53"/>
      <c r="B259" s="2">
        <f>SUM(K259:AW259)</f>
        <v>32</v>
      </c>
      <c r="C259" s="17">
        <f>COUNT(K259:AW259)</f>
        <v>1</v>
      </c>
      <c r="D259" s="17">
        <f>IF(COUNT(K259:AW259)&gt;0,LARGE(K259:AW259,1),0)+IF(COUNT(K259:AW259)&gt;1,LARGE(K259:AW259,2),0)+IF(COUNT(K259:AW259)&gt;2,LARGE(K259:AW259,3),0)+IF(COUNT(K259:AW259)&gt;3,LARGE(K259:AW259,4),0)+IF(COUNT(K259:AW259)&gt;4,LARGE(K259:AW259,5),0)+IF(COUNT(K259:AW259)&gt;5,LARGE(K259:AW259,6),0)+IF(COUNT(K259:AW259)&gt;6,LARGE(K259:AW259,7),0)+IF(COUNT(K259:AW259)&gt;7,LARGE(K259:AW259,8),0)+IF(COUNT(K259:AW259)&gt;8,LARGE(K259:AW259,9),0)+IF(COUNT(K259:AW259)&gt;9,LARGE(K259:AW259,10),0)+IF(COUNT(K259:AW259)&gt;10,LARGE(K259:AW259,11),0)+IF(COUNT(K259:AW259)&gt;11,LARGE(K259:AW259,12),0)+IF(COUNT(K259:AW259)&gt;12,LARGE(K259:AW259,13),0)+IF(COUNT(K259:AW259)&gt;13,LARGE(K259:AW259,14),0)+IF(COUNT(K259:AW259)&gt;14,LARGE(K259:AW259,15),0)</f>
        <v>32</v>
      </c>
      <c r="E259" s="17">
        <f>IF(COUNT(K259:AW259)&lt;22,IF(COUNT(K259:AW259)&gt;14,(COUNT(K259:AW259)-15),0)*20,120)</f>
        <v>0</v>
      </c>
      <c r="F259" s="18">
        <f>D259+E259</f>
        <v>32</v>
      </c>
      <c r="G259" s="24" t="s">
        <v>89</v>
      </c>
      <c r="H259" s="24" t="s">
        <v>90</v>
      </c>
      <c r="I259" s="24">
        <v>1969</v>
      </c>
      <c r="J259" s="24" t="s">
        <v>91</v>
      </c>
      <c r="M259" s="5">
        <v>32</v>
      </c>
      <c r="Z259" s="16"/>
    </row>
    <row r="260" spans="1:16" ht="14.25">
      <c r="A260" s="53"/>
      <c r="B260" s="2">
        <f>SUM(K260:AW260)</f>
        <v>19</v>
      </c>
      <c r="C260" s="17">
        <f>COUNT(K260:AW260)</f>
        <v>1</v>
      </c>
      <c r="D260" s="17">
        <f>IF(COUNT(K260:AW260)&gt;0,LARGE(K260:AW260,1),0)+IF(COUNT(K260:AW260)&gt;1,LARGE(K260:AW260,2),0)+IF(COUNT(K260:AW260)&gt;2,LARGE(K260:AW260,3),0)+IF(COUNT(K260:AW260)&gt;3,LARGE(K260:AW260,4),0)+IF(COUNT(K260:AW260)&gt;4,LARGE(K260:AW260,5),0)+IF(COUNT(K260:AW260)&gt;5,LARGE(K260:AW260,6),0)+IF(COUNT(K260:AW260)&gt;6,LARGE(K260:AW260,7),0)+IF(COUNT(K260:AW260)&gt;7,LARGE(K260:AW260,8),0)+IF(COUNT(K260:AW260)&gt;8,LARGE(K260:AW260,9),0)+IF(COUNT(K260:AW260)&gt;9,LARGE(K260:AW260,10),0)+IF(COUNT(K260:AW260)&gt;10,LARGE(K260:AW260,11),0)+IF(COUNT(K260:AW260)&gt;11,LARGE(K260:AW260,12),0)+IF(COUNT(K260:AW260)&gt;12,LARGE(K260:AW260,13),0)+IF(COUNT(K260:AW260)&gt;13,LARGE(K260:AW260,14),0)+IF(COUNT(K260:AW260)&gt;14,LARGE(K260:AW260,15),0)</f>
        <v>19</v>
      </c>
      <c r="E260" s="17">
        <f>IF(COUNT(K260:AW260)&lt;22,IF(COUNT(K260:AW260)&gt;14,(COUNT(K260:AW260)-15),0)*20,120)</f>
        <v>0</v>
      </c>
      <c r="F260" s="18">
        <f>D260+E260</f>
        <v>19</v>
      </c>
      <c r="G260" s="41" t="s">
        <v>540</v>
      </c>
      <c r="H260" s="41" t="s">
        <v>541</v>
      </c>
      <c r="I260" s="58">
        <v>25569</v>
      </c>
      <c r="J260" s="23"/>
      <c r="L260" s="16"/>
      <c r="P260" s="16">
        <v>19</v>
      </c>
    </row>
    <row r="261" spans="1:22" ht="15">
      <c r="A261" s="53"/>
      <c r="B261" s="2">
        <f>SUM(K261:AW261)</f>
        <v>36</v>
      </c>
      <c r="C261" s="17">
        <f>COUNT(K261:AW261)</f>
        <v>1</v>
      </c>
      <c r="D261" s="17">
        <f>IF(COUNT(K261:AW261)&gt;0,LARGE(K261:AW261,1),0)+IF(COUNT(K261:AW261)&gt;1,LARGE(K261:AW261,2),0)+IF(COUNT(K261:AW261)&gt;2,LARGE(K261:AW261,3),0)+IF(COUNT(K261:AW261)&gt;3,LARGE(K261:AW261,4),0)+IF(COUNT(K261:AW261)&gt;4,LARGE(K261:AW261,5),0)+IF(COUNT(K261:AW261)&gt;5,LARGE(K261:AW261,6),0)+IF(COUNT(K261:AW261)&gt;6,LARGE(K261:AW261,7),0)+IF(COUNT(K261:AW261)&gt;7,LARGE(K261:AW261,8),0)+IF(COUNT(K261:AW261)&gt;8,LARGE(K261:AW261,9),0)+IF(COUNT(K261:AW261)&gt;9,LARGE(K261:AW261,10),0)+IF(COUNT(K261:AW261)&gt;10,LARGE(K261:AW261,11),0)+IF(COUNT(K261:AW261)&gt;11,LARGE(K261:AW261,12),0)+IF(COUNT(K261:AW261)&gt;12,LARGE(K261:AW261,13),0)+IF(COUNT(K261:AW261)&gt;13,LARGE(K261:AW261,14),0)+IF(COUNT(K261:AW261)&gt;14,LARGE(K261:AW261,15),0)</f>
        <v>36</v>
      </c>
      <c r="E261" s="17">
        <f>IF(COUNT(K261:AW261)&lt;22,IF(COUNT(K261:AW261)&gt;14,(COUNT(K261:AW261)-15),0)*20,120)</f>
        <v>0</v>
      </c>
      <c r="F261" s="18">
        <f>D261+E261</f>
        <v>36</v>
      </c>
      <c r="G261" s="46" t="s">
        <v>748</v>
      </c>
      <c r="H261" s="47" t="s">
        <v>749</v>
      </c>
      <c r="I261" s="46">
        <v>1972</v>
      </c>
      <c r="J261" s="48"/>
      <c r="V261" s="16">
        <v>36</v>
      </c>
    </row>
    <row r="262" spans="1:38" ht="12.75">
      <c r="A262" s="53"/>
      <c r="B262" s="2">
        <f>SUM(K262:AW262)</f>
        <v>11</v>
      </c>
      <c r="C262" s="17">
        <f>COUNT(K262:AW262)</f>
        <v>1</v>
      </c>
      <c r="D262" s="17">
        <f>IF(COUNT(K262:AW262)&gt;0,LARGE(K262:AW262,1),0)+IF(COUNT(K262:AW262)&gt;1,LARGE(K262:AW262,2),0)+IF(COUNT(K262:AW262)&gt;2,LARGE(K262:AW262,3),0)+IF(COUNT(K262:AW262)&gt;3,LARGE(K262:AW262,4),0)+IF(COUNT(K262:AW262)&gt;4,LARGE(K262:AW262,5),0)+IF(COUNT(K262:AW262)&gt;5,LARGE(K262:AW262,6),0)+IF(COUNT(K262:AW262)&gt;6,LARGE(K262:AW262,7),0)+IF(COUNT(K262:AW262)&gt;7,LARGE(K262:AW262,8),0)+IF(COUNT(K262:AW262)&gt;8,LARGE(K262:AW262,9),0)+IF(COUNT(K262:AW262)&gt;9,LARGE(K262:AW262,10),0)+IF(COUNT(K262:AW262)&gt;10,LARGE(K262:AW262,11),0)+IF(COUNT(K262:AW262)&gt;11,LARGE(K262:AW262,12),0)+IF(COUNT(K262:AW262)&gt;12,LARGE(K262:AW262,13),0)+IF(COUNT(K262:AW262)&gt;13,LARGE(K262:AW262,14),0)+IF(COUNT(K262:AW262)&gt;14,LARGE(K262:AW262,15),0)</f>
        <v>11</v>
      </c>
      <c r="E262" s="17">
        <f>IF(COUNT(K262:AW262)&lt;22,IF(COUNT(K262:AW262)&gt;14,(COUNT(K262:AW262)-15),0)*20,120)</f>
        <v>0</v>
      </c>
      <c r="F262" s="18">
        <f>D262+E262</f>
        <v>11</v>
      </c>
      <c r="G262" s="19" t="s">
        <v>475</v>
      </c>
      <c r="H262" s="21" t="s">
        <v>259</v>
      </c>
      <c r="I262" s="34">
        <v>1970</v>
      </c>
      <c r="J262" s="21" t="s">
        <v>476</v>
      </c>
      <c r="O262" s="3">
        <v>11</v>
      </c>
      <c r="AL262" s="16"/>
    </row>
    <row r="263" spans="1:37" ht="12.75">
      <c r="A263" s="53"/>
      <c r="B263" s="2">
        <f>SUM(K263:AW263)</f>
        <v>17</v>
      </c>
      <c r="C263" s="17">
        <f>COUNT(K263:AW263)</f>
        <v>1</v>
      </c>
      <c r="D263" s="17">
        <f>IF(COUNT(K263:AW263)&gt;0,LARGE(K263:AW263,1),0)+IF(COUNT(K263:AW263)&gt;1,LARGE(K263:AW263,2),0)+IF(COUNT(K263:AW263)&gt;2,LARGE(K263:AW263,3),0)+IF(COUNT(K263:AW263)&gt;3,LARGE(K263:AW263,4),0)+IF(COUNT(K263:AW263)&gt;4,LARGE(K263:AW263,5),0)+IF(COUNT(K263:AW263)&gt;5,LARGE(K263:AW263,6),0)+IF(COUNT(K263:AW263)&gt;6,LARGE(K263:AW263,7),0)+IF(COUNT(K263:AW263)&gt;7,LARGE(K263:AW263,8),0)+IF(COUNT(K263:AW263)&gt;8,LARGE(K263:AW263,9),0)+IF(COUNT(K263:AW263)&gt;9,LARGE(K263:AW263,10),0)+IF(COUNT(K263:AW263)&gt;10,LARGE(K263:AW263,11),0)+IF(COUNT(K263:AW263)&gt;11,LARGE(K263:AW263,12),0)+IF(COUNT(K263:AW263)&gt;12,LARGE(K263:AW263,13),0)+IF(COUNT(K263:AW263)&gt;13,LARGE(K263:AW263,14),0)+IF(COUNT(K263:AW263)&gt;14,LARGE(K263:AW263,15),0)</f>
        <v>17</v>
      </c>
      <c r="E263" s="17">
        <f>IF(COUNT(K263:AW263)&lt;22,IF(COUNT(K263:AW263)&gt;14,(COUNT(K263:AW263)-15),0)*20,120)</f>
        <v>0</v>
      </c>
      <c r="F263" s="18">
        <f>D263+E263</f>
        <v>17</v>
      </c>
      <c r="G263" s="19" t="s">
        <v>356</v>
      </c>
      <c r="H263" s="19" t="s">
        <v>357</v>
      </c>
      <c r="I263" s="30">
        <v>1968</v>
      </c>
      <c r="J263" s="19"/>
      <c r="L263" s="16">
        <v>17</v>
      </c>
      <c r="AK263" s="26"/>
    </row>
    <row r="264" spans="1:21" ht="12.75">
      <c r="A264" s="53"/>
      <c r="B264" s="2">
        <f>SUM(K264:AW264)</f>
        <v>47</v>
      </c>
      <c r="C264" s="17">
        <f>COUNT(K264:AW264)</f>
        <v>1</v>
      </c>
      <c r="D264" s="17">
        <f>IF(COUNT(K264:AW264)&gt;0,LARGE(K264:AW264,1),0)+IF(COUNT(K264:AW264)&gt;1,LARGE(K264:AW264,2),0)+IF(COUNT(K264:AW264)&gt;2,LARGE(K264:AW264,3),0)+IF(COUNT(K264:AW264)&gt;3,LARGE(K264:AW264,4),0)+IF(COUNT(K264:AW264)&gt;4,LARGE(K264:AW264,5),0)+IF(COUNT(K264:AW264)&gt;5,LARGE(K264:AW264,6),0)+IF(COUNT(K264:AW264)&gt;6,LARGE(K264:AW264,7),0)+IF(COUNT(K264:AW264)&gt;7,LARGE(K264:AW264,8),0)+IF(COUNT(K264:AW264)&gt;8,LARGE(K264:AW264,9),0)+IF(COUNT(K264:AW264)&gt;9,LARGE(K264:AW264,10),0)+IF(COUNT(K264:AW264)&gt;10,LARGE(K264:AW264,11),0)+IF(COUNT(K264:AW264)&gt;11,LARGE(K264:AW264,12),0)+IF(COUNT(K264:AW264)&gt;12,LARGE(K264:AW264,13),0)+IF(COUNT(K264:AW264)&gt;13,LARGE(K264:AW264,14),0)+IF(COUNT(K264:AW264)&gt;14,LARGE(K264:AW264,15),0)</f>
        <v>47</v>
      </c>
      <c r="E264" s="17">
        <f>IF(COUNT(K264:AW264)&lt;22,IF(COUNT(K264:AW264)&gt;14,(COUNT(K264:AW264)-15),0)*20,120)</f>
        <v>0</v>
      </c>
      <c r="F264" s="18">
        <f>D264+E264</f>
        <v>47</v>
      </c>
      <c r="G264" s="19" t="s">
        <v>723</v>
      </c>
      <c r="H264" s="25" t="s">
        <v>187</v>
      </c>
      <c r="I264" s="24">
        <v>1968</v>
      </c>
      <c r="J264" s="25" t="s">
        <v>724</v>
      </c>
      <c r="S264" s="16"/>
      <c r="U264" s="3">
        <v>47</v>
      </c>
    </row>
    <row r="265" spans="1:47" ht="12.75">
      <c r="A265" s="53"/>
      <c r="B265" s="2">
        <f>SUM(K265:AW265)</f>
        <v>46</v>
      </c>
      <c r="C265" s="17">
        <f>COUNT(K265:AW265)</f>
        <v>1</v>
      </c>
      <c r="D265" s="17">
        <f>IF(COUNT(K265:AW265)&gt;0,LARGE(K265:AW265,1),0)+IF(COUNT(K265:AW265)&gt;1,LARGE(K265:AW265,2),0)+IF(COUNT(K265:AW265)&gt;2,LARGE(K265:AW265,3),0)+IF(COUNT(K265:AW265)&gt;3,LARGE(K265:AW265,4),0)+IF(COUNT(K265:AW265)&gt;4,LARGE(K265:AW265,5),0)+IF(COUNT(K265:AW265)&gt;5,LARGE(K265:AW265,6),0)+IF(COUNT(K265:AW265)&gt;6,LARGE(K265:AW265,7),0)+IF(COUNT(K265:AW265)&gt;7,LARGE(K265:AW265,8),0)+IF(COUNT(K265:AW265)&gt;8,LARGE(K265:AW265,9),0)+IF(COUNT(K265:AW265)&gt;9,LARGE(K265:AW265,10),0)+IF(COUNT(K265:AW265)&gt;10,LARGE(K265:AW265,11),0)+IF(COUNT(K265:AW265)&gt;11,LARGE(K265:AW265,12),0)+IF(COUNT(K265:AW265)&gt;12,LARGE(K265:AW265,13),0)+IF(COUNT(K265:AW265)&gt;13,LARGE(K265:AW265,14),0)+IF(COUNT(K265:AW265)&gt;14,LARGE(K265:AW265,15),0)</f>
        <v>46</v>
      </c>
      <c r="E265" s="17">
        <f>IF(COUNT(K265:AW265)&lt;22,IF(COUNT(K265:AW265)&gt;14,(COUNT(K265:AW265)-15),0)*20,120)</f>
        <v>0</v>
      </c>
      <c r="F265" s="18">
        <f>D265+E265</f>
        <v>46</v>
      </c>
      <c r="G265" s="19" t="s">
        <v>209</v>
      </c>
      <c r="H265" s="19" t="s">
        <v>210</v>
      </c>
      <c r="I265" s="30">
        <v>1970</v>
      </c>
      <c r="J265" s="19" t="s">
        <v>211</v>
      </c>
      <c r="K265" s="3">
        <v>46</v>
      </c>
      <c r="AP265" s="16"/>
      <c r="AU265" s="5"/>
    </row>
    <row r="266" spans="1:35" ht="12.75">
      <c r="A266" s="53"/>
      <c r="B266" s="2">
        <f>SUM(K266:AW266)</f>
        <v>29</v>
      </c>
      <c r="C266" s="17">
        <f>COUNT(K266:AW266)</f>
        <v>1</v>
      </c>
      <c r="D266" s="17">
        <f>IF(COUNT(K266:AW266)&gt;0,LARGE(K266:AW266,1),0)+IF(COUNT(K266:AW266)&gt;1,LARGE(K266:AW266,2),0)+IF(COUNT(K266:AW266)&gt;2,LARGE(K266:AW266,3),0)+IF(COUNT(K266:AW266)&gt;3,LARGE(K266:AW266,4),0)+IF(COUNT(K266:AW266)&gt;4,LARGE(K266:AW266,5),0)+IF(COUNT(K266:AW266)&gt;5,LARGE(K266:AW266,6),0)+IF(COUNT(K266:AW266)&gt;6,LARGE(K266:AW266,7),0)+IF(COUNT(K266:AW266)&gt;7,LARGE(K266:AW266,8),0)+IF(COUNT(K266:AW266)&gt;8,LARGE(K266:AW266,9),0)+IF(COUNT(K266:AW266)&gt;9,LARGE(K266:AW266,10),0)+IF(COUNT(K266:AW266)&gt;10,LARGE(K266:AW266,11),0)+IF(COUNT(K266:AW266)&gt;11,LARGE(K266:AW266,12),0)+IF(COUNT(K266:AW266)&gt;12,LARGE(K266:AW266,13),0)+IF(COUNT(K266:AW266)&gt;13,LARGE(K266:AW266,14),0)+IF(COUNT(K266:AW266)&gt;14,LARGE(K266:AW266,15),0)</f>
        <v>29</v>
      </c>
      <c r="E266" s="17">
        <f>IF(COUNT(K266:AW266)&lt;22,IF(COUNT(K266:AW266)&gt;14,(COUNT(K266:AW266)-15),0)*20,120)</f>
        <v>0</v>
      </c>
      <c r="F266" s="18">
        <f>D266+E266</f>
        <v>29</v>
      </c>
      <c r="G266" s="24" t="s">
        <v>702</v>
      </c>
      <c r="H266" s="24" t="s">
        <v>153</v>
      </c>
      <c r="I266" s="24">
        <v>1969</v>
      </c>
      <c r="J266" s="24" t="s">
        <v>892</v>
      </c>
      <c r="AI266" s="3">
        <v>29</v>
      </c>
    </row>
    <row r="267" spans="1:19" ht="12.75">
      <c r="A267" s="53"/>
      <c r="B267" s="2">
        <f>SUM(K267:AW267)</f>
        <v>43</v>
      </c>
      <c r="C267" s="17">
        <f>COUNT(K267:AW267)</f>
        <v>1</v>
      </c>
      <c r="D267" s="17">
        <f>IF(COUNT(K267:AW267)&gt;0,LARGE(K267:AW267,1),0)+IF(COUNT(K267:AW267)&gt;1,LARGE(K267:AW267,2),0)+IF(COUNT(K267:AW267)&gt;2,LARGE(K267:AW267,3),0)+IF(COUNT(K267:AW267)&gt;3,LARGE(K267:AW267,4),0)+IF(COUNT(K267:AW267)&gt;4,LARGE(K267:AW267,5),0)+IF(COUNT(K267:AW267)&gt;5,LARGE(K267:AW267,6),0)+IF(COUNT(K267:AW267)&gt;6,LARGE(K267:AW267,7),0)+IF(COUNT(K267:AW267)&gt;7,LARGE(K267:AW267,8),0)+IF(COUNT(K267:AW267)&gt;8,LARGE(K267:AW267,9),0)+IF(COUNT(K267:AW267)&gt;9,LARGE(K267:AW267,10),0)+IF(COUNT(K267:AW267)&gt;10,LARGE(K267:AW267,11),0)+IF(COUNT(K267:AW267)&gt;11,LARGE(K267:AW267,12),0)+IF(COUNT(K267:AW267)&gt;12,LARGE(K267:AW267,13),0)+IF(COUNT(K267:AW267)&gt;13,LARGE(K267:AW267,14),0)+IF(COUNT(K267:AW267)&gt;14,LARGE(K267:AW267,15),0)</f>
        <v>43</v>
      </c>
      <c r="E267" s="17">
        <f>IF(COUNT(K267:AW267)&lt;22,IF(COUNT(K267:AW267)&gt;14,(COUNT(K267:AW267)-15),0)*20,120)</f>
        <v>0</v>
      </c>
      <c r="F267" s="18">
        <f>D267+E267</f>
        <v>43</v>
      </c>
      <c r="G267" s="19" t="s">
        <v>702</v>
      </c>
      <c r="H267" s="24" t="s">
        <v>257</v>
      </c>
      <c r="I267" s="24">
        <v>1970</v>
      </c>
      <c r="J267" s="24" t="s">
        <v>10</v>
      </c>
      <c r="P267" s="16"/>
      <c r="S267" s="3">
        <v>43</v>
      </c>
    </row>
    <row r="268" spans="2:46" ht="12.75">
      <c r="B268" s="2">
        <f>SUM(K268:AW268)</f>
        <v>34</v>
      </c>
      <c r="C268" s="17">
        <f>COUNT(K268:AW268)</f>
        <v>1</v>
      </c>
      <c r="D268" s="17">
        <f>IF(COUNT(K268:AW268)&gt;0,LARGE(K268:AW268,1),0)+IF(COUNT(K268:AW268)&gt;1,LARGE(K268:AW268,2),0)+IF(COUNT(K268:AW268)&gt;2,LARGE(K268:AW268,3),0)+IF(COUNT(K268:AW268)&gt;3,LARGE(K268:AW268,4),0)+IF(COUNT(K268:AW268)&gt;4,LARGE(K268:AW268,5),0)+IF(COUNT(K268:AW268)&gt;5,LARGE(K268:AW268,6),0)+IF(COUNT(K268:AW268)&gt;6,LARGE(K268:AW268,7),0)+IF(COUNT(K268:AW268)&gt;7,LARGE(K268:AW268,8),0)+IF(COUNT(K268:AW268)&gt;8,LARGE(K268:AW268,9),0)+IF(COUNT(K268:AW268)&gt;9,LARGE(K268:AW268,10),0)+IF(COUNT(K268:AW268)&gt;10,LARGE(K268:AW268,11),0)+IF(COUNT(K268:AW268)&gt;11,LARGE(K268:AW268,12),0)+IF(COUNT(K268:AW268)&gt;12,LARGE(K268:AW268,13),0)+IF(COUNT(K268:AW268)&gt;13,LARGE(K268:AW268,14),0)+IF(COUNT(K268:AW268)&gt;14,LARGE(K268:AW268,15),0)</f>
        <v>34</v>
      </c>
      <c r="E268" s="17">
        <f>IF(COUNT(K268:AW268)&lt;22,IF(COUNT(K268:AW268)&gt;14,(COUNT(K268:AW268)-15),0)*20,120)</f>
        <v>0</v>
      </c>
      <c r="F268" s="18">
        <f>D268+E268</f>
        <v>34</v>
      </c>
      <c r="G268" s="27" t="s">
        <v>1082</v>
      </c>
      <c r="H268" s="19" t="s">
        <v>843</v>
      </c>
      <c r="I268" s="27" t="s">
        <v>617</v>
      </c>
      <c r="J268" s="27" t="s">
        <v>1072</v>
      </c>
      <c r="AT268" s="3">
        <v>34</v>
      </c>
    </row>
    <row r="269" spans="1:37" ht="12.75">
      <c r="A269" s="53"/>
      <c r="B269" s="2">
        <f>SUM(K269:AW269)</f>
        <v>19</v>
      </c>
      <c r="C269" s="17">
        <f>COUNT(K269:AW269)</f>
        <v>1</v>
      </c>
      <c r="D269" s="17">
        <f>IF(COUNT(K269:AW269)&gt;0,LARGE(K269:AW269,1),0)+IF(COUNT(K269:AW269)&gt;1,LARGE(K269:AW269,2),0)+IF(COUNT(K269:AW269)&gt;2,LARGE(K269:AW269,3),0)+IF(COUNT(K269:AW269)&gt;3,LARGE(K269:AW269,4),0)+IF(COUNT(K269:AW269)&gt;4,LARGE(K269:AW269,5),0)+IF(COUNT(K269:AW269)&gt;5,LARGE(K269:AW269,6),0)+IF(COUNT(K269:AW269)&gt;6,LARGE(K269:AW269,7),0)+IF(COUNT(K269:AW269)&gt;7,LARGE(K269:AW269,8),0)+IF(COUNT(K269:AW269)&gt;8,LARGE(K269:AW269,9),0)+IF(COUNT(K269:AW269)&gt;9,LARGE(K269:AW269,10),0)+IF(COUNT(K269:AW269)&gt;10,LARGE(K269:AW269,11),0)+IF(COUNT(K269:AW269)&gt;11,LARGE(K269:AW269,12),0)+IF(COUNT(K269:AW269)&gt;12,LARGE(K269:AW269,13),0)+IF(COUNT(K269:AW269)&gt;13,LARGE(K269:AW269,14),0)+IF(COUNT(K269:AW269)&gt;14,LARGE(K269:AW269,15),0)</f>
        <v>19</v>
      </c>
      <c r="E269" s="17">
        <f>IF(COUNT(K269:AW269)&lt;22,IF(COUNT(K269:AW269)&gt;14,(COUNT(K269:AW269)-15),0)*20,120)</f>
        <v>0</v>
      </c>
      <c r="F269" s="18">
        <f>D269+E269</f>
        <v>19</v>
      </c>
      <c r="G269" s="19" t="s">
        <v>462</v>
      </c>
      <c r="H269" s="21" t="s">
        <v>463</v>
      </c>
      <c r="I269" s="34">
        <v>1970</v>
      </c>
      <c r="J269" s="21" t="s">
        <v>464</v>
      </c>
      <c r="O269" s="3">
        <v>19</v>
      </c>
      <c r="AK269" s="26"/>
    </row>
    <row r="270" spans="1:46" ht="12.75">
      <c r="A270" s="53"/>
      <c r="B270" s="2">
        <f>SUM(K270:AW270)</f>
        <v>33</v>
      </c>
      <c r="C270" s="17">
        <f>COUNT(K270:AW270)</f>
        <v>1</v>
      </c>
      <c r="D270" s="17">
        <f>IF(COUNT(K270:AW270)&gt;0,LARGE(K270:AW270,1),0)+IF(COUNT(K270:AW270)&gt;1,LARGE(K270:AW270,2),0)+IF(COUNT(K270:AW270)&gt;2,LARGE(K270:AW270,3),0)+IF(COUNT(K270:AW270)&gt;3,LARGE(K270:AW270,4),0)+IF(COUNT(K270:AW270)&gt;4,LARGE(K270:AW270,5),0)+IF(COUNT(K270:AW270)&gt;5,LARGE(K270:AW270,6),0)+IF(COUNT(K270:AW270)&gt;6,LARGE(K270:AW270,7),0)+IF(COUNT(K270:AW270)&gt;7,LARGE(K270:AW270,8),0)+IF(COUNT(K270:AW270)&gt;8,LARGE(K270:AW270,9),0)+IF(COUNT(K270:AW270)&gt;9,LARGE(K270:AW270,10),0)+IF(COUNT(K270:AW270)&gt;10,LARGE(K270:AW270,11),0)+IF(COUNT(K270:AW270)&gt;11,LARGE(K270:AW270,12),0)+IF(COUNT(K270:AW270)&gt;12,LARGE(K270:AW270,13),0)+IF(COUNT(K270:AW270)&gt;13,LARGE(K270:AW270,14),0)+IF(COUNT(K270:AW270)&gt;14,LARGE(K270:AW270,15),0)</f>
        <v>33</v>
      </c>
      <c r="E270" s="17">
        <f>IF(COUNT(K270:AW270)&lt;22,IF(COUNT(K270:AW270)&gt;14,(COUNT(K270:AW270)-15),0)*20,120)</f>
        <v>0</v>
      </c>
      <c r="F270" s="18">
        <f>D270+E270</f>
        <v>33</v>
      </c>
      <c r="G270" s="19" t="s">
        <v>268</v>
      </c>
      <c r="H270" s="19" t="s">
        <v>173</v>
      </c>
      <c r="I270" s="30">
        <v>1971</v>
      </c>
      <c r="J270" s="19" t="s">
        <v>269</v>
      </c>
      <c r="K270" s="5"/>
      <c r="L270" s="3">
        <v>33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</row>
    <row r="271" spans="1:35" ht="12.75">
      <c r="A271" s="53"/>
      <c r="B271" s="2">
        <f>SUM(K271:AW271)</f>
        <v>43</v>
      </c>
      <c r="C271" s="17">
        <f>COUNT(K271:AW271)</f>
        <v>1</v>
      </c>
      <c r="D271" s="17">
        <f>IF(COUNT(K271:AW271)&gt;0,LARGE(K271:AW271,1),0)+IF(COUNT(K271:AW271)&gt;1,LARGE(K271:AW271,2),0)+IF(COUNT(K271:AW271)&gt;2,LARGE(K271:AW271,3),0)+IF(COUNT(K271:AW271)&gt;3,LARGE(K271:AW271,4),0)+IF(COUNT(K271:AW271)&gt;4,LARGE(K271:AW271,5),0)+IF(COUNT(K271:AW271)&gt;5,LARGE(K271:AW271,6),0)+IF(COUNT(K271:AW271)&gt;6,LARGE(K271:AW271,7),0)+IF(COUNT(K271:AW271)&gt;7,LARGE(K271:AW271,8),0)+IF(COUNT(K271:AW271)&gt;8,LARGE(K271:AW271,9),0)+IF(COUNT(K271:AW271)&gt;9,LARGE(K271:AW271,10),0)+IF(COUNT(K271:AW271)&gt;10,LARGE(K271:AW271,11),0)+IF(COUNT(K271:AW271)&gt;11,LARGE(K271:AW271,12),0)+IF(COUNT(K271:AW271)&gt;12,LARGE(K271:AW271,13),0)+IF(COUNT(K271:AW271)&gt;13,LARGE(K271:AW271,14),0)+IF(COUNT(K271:AW271)&gt;14,LARGE(K271:AW271,15),0)</f>
        <v>43</v>
      </c>
      <c r="E271" s="17">
        <f>IF(COUNT(K271:AW271)&lt;22,IF(COUNT(K271:AW271)&gt;14,(COUNT(K271:AW271)-15),0)*20,120)</f>
        <v>0</v>
      </c>
      <c r="F271" s="18">
        <f>D271+E271</f>
        <v>43</v>
      </c>
      <c r="G271" s="27" t="s">
        <v>414</v>
      </c>
      <c r="H271" s="27" t="s">
        <v>415</v>
      </c>
      <c r="I271" s="30">
        <v>1971</v>
      </c>
      <c r="J271" s="27" t="s">
        <v>411</v>
      </c>
      <c r="N271" s="3">
        <v>43</v>
      </c>
      <c r="AI271" s="16"/>
    </row>
    <row r="272" spans="1:13" ht="12.75">
      <c r="A272" s="53"/>
      <c r="B272" s="2">
        <f>SUM(K272:AW272)</f>
        <v>24</v>
      </c>
      <c r="C272" s="17">
        <f>COUNT(K272:AW272)</f>
        <v>1</v>
      </c>
      <c r="D272" s="17">
        <f>IF(COUNT(K272:AW272)&gt;0,LARGE(K272:AW272,1),0)+IF(COUNT(K272:AW272)&gt;1,LARGE(K272:AW272,2),0)+IF(COUNT(K272:AW272)&gt;2,LARGE(K272:AW272,3),0)+IF(COUNT(K272:AW272)&gt;3,LARGE(K272:AW272,4),0)+IF(COUNT(K272:AW272)&gt;4,LARGE(K272:AW272,5),0)+IF(COUNT(K272:AW272)&gt;5,LARGE(K272:AW272,6),0)+IF(COUNT(K272:AW272)&gt;6,LARGE(K272:AW272,7),0)+IF(COUNT(K272:AW272)&gt;7,LARGE(K272:AW272,8),0)+IF(COUNT(K272:AW272)&gt;8,LARGE(K272:AW272,9),0)+IF(COUNT(K272:AW272)&gt;9,LARGE(K272:AW272,10),0)+IF(COUNT(K272:AW272)&gt;10,LARGE(K272:AW272,11),0)+IF(COUNT(K272:AW272)&gt;11,LARGE(K272:AW272,12),0)+IF(COUNT(K272:AW272)&gt;12,LARGE(K272:AW272,13),0)+IF(COUNT(K272:AW272)&gt;13,LARGE(K272:AW272,14),0)+IF(COUNT(K272:AW272)&gt;14,LARGE(K272:AW272,15),0)</f>
        <v>24</v>
      </c>
      <c r="E272" s="17">
        <f>IF(COUNT(K272:AW272)&lt;22,IF(COUNT(K272:AW272)&gt;14,(COUNT(K272:AW272)-15),0)*20,120)</f>
        <v>0</v>
      </c>
      <c r="F272" s="18">
        <f>D272+E272</f>
        <v>24</v>
      </c>
      <c r="G272" s="24" t="s">
        <v>168</v>
      </c>
      <c r="H272" s="19" t="s">
        <v>156</v>
      </c>
      <c r="I272" s="24">
        <v>1969</v>
      </c>
      <c r="J272" s="24"/>
      <c r="M272" s="16">
        <v>24</v>
      </c>
    </row>
    <row r="273" spans="1:16" ht="12.75">
      <c r="A273" s="53"/>
      <c r="B273" s="2">
        <f>SUM(K273:AW273)</f>
        <v>42</v>
      </c>
      <c r="C273" s="17">
        <f>COUNT(K273:AW273)</f>
        <v>1</v>
      </c>
      <c r="D273" s="17">
        <f>IF(COUNT(K273:AW273)&gt;0,LARGE(K273:AW273,1),0)+IF(COUNT(K273:AW273)&gt;1,LARGE(K273:AW273,2),0)+IF(COUNT(K273:AW273)&gt;2,LARGE(K273:AW273,3),0)+IF(COUNT(K273:AW273)&gt;3,LARGE(K273:AW273,4),0)+IF(COUNT(K273:AW273)&gt;4,LARGE(K273:AW273,5),0)+IF(COUNT(K273:AW273)&gt;5,LARGE(K273:AW273,6),0)+IF(COUNT(K273:AW273)&gt;6,LARGE(K273:AW273,7),0)+IF(COUNT(K273:AW273)&gt;7,LARGE(K273:AW273,8),0)+IF(COUNT(K273:AW273)&gt;8,LARGE(K273:AW273,9),0)+IF(COUNT(K273:AW273)&gt;9,LARGE(K273:AW273,10),0)+IF(COUNT(K273:AW273)&gt;10,LARGE(K273:AW273,11),0)+IF(COUNT(K273:AW273)&gt;11,LARGE(K273:AW273,12),0)+IF(COUNT(K273:AW273)&gt;12,LARGE(K273:AW273,13),0)+IF(COUNT(K273:AW273)&gt;13,LARGE(K273:AW273,14),0)+IF(COUNT(K273:AW273)&gt;14,LARGE(K273:AW273,15),0)</f>
        <v>42</v>
      </c>
      <c r="E273" s="17">
        <f>IF(COUNT(K273:AW273)&lt;22,IF(COUNT(K273:AW273)&gt;14,(COUNT(K273:AW273)-15),0)*20,120)</f>
        <v>0</v>
      </c>
      <c r="F273" s="18">
        <f>D273+E273</f>
        <v>42</v>
      </c>
      <c r="G273" s="24" t="s">
        <v>133</v>
      </c>
      <c r="H273" s="19" t="s">
        <v>134</v>
      </c>
      <c r="I273" s="24">
        <v>1970</v>
      </c>
      <c r="J273" s="24" t="s">
        <v>135</v>
      </c>
      <c r="M273" s="16">
        <v>42</v>
      </c>
      <c r="O273" s="16"/>
      <c r="P273" s="16"/>
    </row>
    <row r="274" spans="1:11" ht="12.75">
      <c r="A274" s="53"/>
      <c r="B274" s="2">
        <f>SUM(K274:AW274)</f>
        <v>45</v>
      </c>
      <c r="C274" s="17">
        <f>COUNT(K274:AW274)</f>
        <v>1</v>
      </c>
      <c r="D274" s="17">
        <f>IF(COUNT(K274:AW274)&gt;0,LARGE(K274:AW274,1),0)+IF(COUNT(K274:AW274)&gt;1,LARGE(K274:AW274,2),0)+IF(COUNT(K274:AW274)&gt;2,LARGE(K274:AW274,3),0)+IF(COUNT(K274:AW274)&gt;3,LARGE(K274:AW274,4),0)+IF(COUNT(K274:AW274)&gt;4,LARGE(K274:AW274,5),0)+IF(COUNT(K274:AW274)&gt;5,LARGE(K274:AW274,6),0)+IF(COUNT(K274:AW274)&gt;6,LARGE(K274:AW274,7),0)+IF(COUNT(K274:AW274)&gt;7,LARGE(K274:AW274,8),0)+IF(COUNT(K274:AW274)&gt;8,LARGE(K274:AW274,9),0)+IF(COUNT(K274:AW274)&gt;9,LARGE(K274:AW274,10),0)+IF(COUNT(K274:AW274)&gt;10,LARGE(K274:AW274,11),0)+IF(COUNT(K274:AW274)&gt;11,LARGE(K274:AW274,12),0)+IF(COUNT(K274:AW274)&gt;12,LARGE(K274:AW274,13),0)+IF(COUNT(K274:AW274)&gt;13,LARGE(K274:AW274,14),0)+IF(COUNT(K274:AW274)&gt;14,LARGE(K274:AW274,15),0)</f>
        <v>45</v>
      </c>
      <c r="E274" s="17">
        <f>IF(COUNT(K274:AW274)&lt;22,IF(COUNT(K274:AW274)&gt;14,(COUNT(K274:AW274)-15),0)*20,120)</f>
        <v>0</v>
      </c>
      <c r="F274" s="18">
        <f>D274+E274</f>
        <v>45</v>
      </c>
      <c r="G274" s="35" t="s">
        <v>181</v>
      </c>
      <c r="H274" s="35" t="s">
        <v>182</v>
      </c>
      <c r="I274" s="35">
        <v>1972</v>
      </c>
      <c r="J274" s="29" t="s">
        <v>183</v>
      </c>
      <c r="K274" s="3">
        <v>45</v>
      </c>
    </row>
    <row r="275" spans="1:16" ht="14.25">
      <c r="A275" s="53"/>
      <c r="B275" s="2">
        <f>SUM(K275:AW275)</f>
        <v>3</v>
      </c>
      <c r="C275" s="17">
        <f>COUNT(K275:AW275)</f>
        <v>1</v>
      </c>
      <c r="D275" s="17">
        <f>IF(COUNT(K275:AW275)&gt;0,LARGE(K275:AW275,1),0)+IF(COUNT(K275:AW275)&gt;1,LARGE(K275:AW275,2),0)+IF(COUNT(K275:AW275)&gt;2,LARGE(K275:AW275,3),0)+IF(COUNT(K275:AW275)&gt;3,LARGE(K275:AW275,4),0)+IF(COUNT(K275:AW275)&gt;4,LARGE(K275:AW275,5),0)+IF(COUNT(K275:AW275)&gt;5,LARGE(K275:AW275,6),0)+IF(COUNT(K275:AW275)&gt;6,LARGE(K275:AW275,7),0)+IF(COUNT(K275:AW275)&gt;7,LARGE(K275:AW275,8),0)+IF(COUNT(K275:AW275)&gt;8,LARGE(K275:AW275,9),0)+IF(COUNT(K275:AW275)&gt;9,LARGE(K275:AW275,10),0)+IF(COUNT(K275:AW275)&gt;10,LARGE(K275:AW275,11),0)+IF(COUNT(K275:AW275)&gt;11,LARGE(K275:AW275,12),0)+IF(COUNT(K275:AW275)&gt;12,LARGE(K275:AW275,13),0)+IF(COUNT(K275:AW275)&gt;13,LARGE(K275:AW275,14),0)+IF(COUNT(K275:AW275)&gt;14,LARGE(K275:AW275,15),0)</f>
        <v>3</v>
      </c>
      <c r="E275" s="17">
        <f>IF(COUNT(K275:AW275)&lt;22,IF(COUNT(K275:AW275)&gt;14,(COUNT(K275:AW275)-15),0)*20,120)</f>
        <v>0</v>
      </c>
      <c r="F275" s="18">
        <f>D275+E275</f>
        <v>3</v>
      </c>
      <c r="G275" s="41" t="s">
        <v>563</v>
      </c>
      <c r="H275" s="41" t="s">
        <v>392</v>
      </c>
      <c r="I275" s="58">
        <v>25754</v>
      </c>
      <c r="J275" s="23"/>
      <c r="P275" s="16">
        <v>3</v>
      </c>
    </row>
    <row r="276" spans="1:16" ht="13.5" customHeight="1">
      <c r="A276" s="53"/>
      <c r="B276" s="2">
        <f>SUM(K276:AW276)</f>
        <v>14</v>
      </c>
      <c r="C276" s="17">
        <f>COUNT(K276:AW276)</f>
        <v>1</v>
      </c>
      <c r="D276" s="17">
        <f>IF(COUNT(K276:AW276)&gt;0,LARGE(K276:AW276,1),0)+IF(COUNT(K276:AW276)&gt;1,LARGE(K276:AW276,2),0)+IF(COUNT(K276:AW276)&gt;2,LARGE(K276:AW276,3),0)+IF(COUNT(K276:AW276)&gt;3,LARGE(K276:AW276,4),0)+IF(COUNT(K276:AW276)&gt;4,LARGE(K276:AW276,5),0)+IF(COUNT(K276:AW276)&gt;5,LARGE(K276:AW276,6),0)+IF(COUNT(K276:AW276)&gt;6,LARGE(K276:AW276,7),0)+IF(COUNT(K276:AW276)&gt;7,LARGE(K276:AW276,8),0)+IF(COUNT(K276:AW276)&gt;8,LARGE(K276:AW276,9),0)+IF(COUNT(K276:AW276)&gt;9,LARGE(K276:AW276,10),0)+IF(COUNT(K276:AW276)&gt;10,LARGE(K276:AW276,11),0)+IF(COUNT(K276:AW276)&gt;11,LARGE(K276:AW276,12),0)+IF(COUNT(K276:AW276)&gt;12,LARGE(K276:AW276,13),0)+IF(COUNT(K276:AW276)&gt;13,LARGE(K276:AW276,14),0)+IF(COUNT(K276:AW276)&gt;14,LARGE(K276:AW276,15),0)</f>
        <v>14</v>
      </c>
      <c r="E276" s="17">
        <f>IF(COUNT(K276:AW276)&lt;22,IF(COUNT(K276:AW276)&gt;14,(COUNT(K276:AW276)-15),0)*20,120)</f>
        <v>0</v>
      </c>
      <c r="F276" s="18">
        <f>D276+E276</f>
        <v>14</v>
      </c>
      <c r="G276" s="41" t="s">
        <v>544</v>
      </c>
      <c r="H276" s="41" t="s">
        <v>234</v>
      </c>
      <c r="I276" s="58">
        <v>25934</v>
      </c>
      <c r="J276" s="23" t="s">
        <v>91</v>
      </c>
      <c r="P276" s="16">
        <v>14</v>
      </c>
    </row>
    <row r="277" spans="2:45" ht="13.5" customHeight="1">
      <c r="B277" s="2">
        <f>SUM(K277:AW277)</f>
        <v>41</v>
      </c>
      <c r="C277" s="17">
        <f>COUNT(K277:AW277)</f>
        <v>1</v>
      </c>
      <c r="D277" s="17">
        <f>IF(COUNT(K277:AW277)&gt;0,LARGE(K277:AW277,1),0)+IF(COUNT(K277:AW277)&gt;1,LARGE(K277:AW277,2),0)+IF(COUNT(K277:AW277)&gt;2,LARGE(K277:AW277,3),0)+IF(COUNT(K277:AW277)&gt;3,LARGE(K277:AW277,4),0)+IF(COUNT(K277:AW277)&gt;4,LARGE(K277:AW277,5),0)+IF(COUNT(K277:AW277)&gt;5,LARGE(K277:AW277,6),0)+IF(COUNT(K277:AW277)&gt;6,LARGE(K277:AW277,7),0)+IF(COUNT(K277:AW277)&gt;7,LARGE(K277:AW277,8),0)+IF(COUNT(K277:AW277)&gt;8,LARGE(K277:AW277,9),0)+IF(COUNT(K277:AW277)&gt;9,LARGE(K277:AW277,10),0)+IF(COUNT(K277:AW277)&gt;10,LARGE(K277:AW277,11),0)+IF(COUNT(K277:AW277)&gt;11,LARGE(K277:AW277,12),0)+IF(COUNT(K277:AW277)&gt;12,LARGE(K277:AW277,13),0)+IF(COUNT(K277:AW277)&gt;13,LARGE(K277:AW277,14),0)+IF(COUNT(K277:AW277)&gt;14,LARGE(K277:AW277,15),0)</f>
        <v>41</v>
      </c>
      <c r="E277" s="17">
        <f>IF(COUNT(K277:AW277)&lt;22,IF(COUNT(K277:AW277)&gt;14,(COUNT(K277:AW277)-15),0)*20,120)</f>
        <v>0</v>
      </c>
      <c r="F277" s="18">
        <f>D277+E277</f>
        <v>41</v>
      </c>
      <c r="G277" s="68" t="s">
        <v>1058</v>
      </c>
      <c r="H277" s="68" t="s">
        <v>357</v>
      </c>
      <c r="I277" s="68">
        <v>1968</v>
      </c>
      <c r="J277" s="69"/>
      <c r="AS277" s="3">
        <v>41</v>
      </c>
    </row>
    <row r="278" spans="1:22" ht="13.5" customHeight="1">
      <c r="A278" s="53"/>
      <c r="B278" s="2">
        <f>SUM(K278:AW278)</f>
        <v>25</v>
      </c>
      <c r="C278" s="17">
        <f>COUNT(K278:AW278)</f>
        <v>1</v>
      </c>
      <c r="D278" s="17">
        <f>IF(COUNT(K278:AW278)&gt;0,LARGE(K278:AW278,1),0)+IF(COUNT(K278:AW278)&gt;1,LARGE(K278:AW278,2),0)+IF(COUNT(K278:AW278)&gt;2,LARGE(K278:AW278,3),0)+IF(COUNT(K278:AW278)&gt;3,LARGE(K278:AW278,4),0)+IF(COUNT(K278:AW278)&gt;4,LARGE(K278:AW278,5),0)+IF(COUNT(K278:AW278)&gt;5,LARGE(K278:AW278,6),0)+IF(COUNT(K278:AW278)&gt;6,LARGE(K278:AW278,7),0)+IF(COUNT(K278:AW278)&gt;7,LARGE(K278:AW278,8),0)+IF(COUNT(K278:AW278)&gt;8,LARGE(K278:AW278,9),0)+IF(COUNT(K278:AW278)&gt;9,LARGE(K278:AW278,10),0)+IF(COUNT(K278:AW278)&gt;10,LARGE(K278:AW278,11),0)+IF(COUNT(K278:AW278)&gt;11,LARGE(K278:AW278,12),0)+IF(COUNT(K278:AW278)&gt;12,LARGE(K278:AW278,13),0)+IF(COUNT(K278:AW278)&gt;13,LARGE(K278:AW278,14),0)+IF(COUNT(K278:AW278)&gt;14,LARGE(K278:AW278,15),0)</f>
        <v>25</v>
      </c>
      <c r="E278" s="17">
        <f>IF(COUNT(K278:AW278)&lt;22,IF(COUNT(K278:AW278)&gt;14,(COUNT(K278:AW278)-15),0)*20,120)</f>
        <v>0</v>
      </c>
      <c r="F278" s="18">
        <f>D278+E278</f>
        <v>25</v>
      </c>
      <c r="G278" s="46" t="s">
        <v>758</v>
      </c>
      <c r="H278" s="47" t="s">
        <v>759</v>
      </c>
      <c r="I278" s="46">
        <v>1968</v>
      </c>
      <c r="J278" s="46" t="s">
        <v>753</v>
      </c>
      <c r="O278" s="16"/>
      <c r="V278" s="16">
        <v>25</v>
      </c>
    </row>
    <row r="279" spans="1:35" ht="13.5" customHeight="1">
      <c r="A279" s="53"/>
      <c r="B279" s="2">
        <f>SUM(K279:AW279)</f>
        <v>16</v>
      </c>
      <c r="C279" s="17">
        <f>COUNT(K279:AW279)</f>
        <v>1</v>
      </c>
      <c r="D279" s="17">
        <f>IF(COUNT(K279:AW279)&gt;0,LARGE(K279:AW279,1),0)+IF(COUNT(K279:AW279)&gt;1,LARGE(K279:AW279,2),0)+IF(COUNT(K279:AW279)&gt;2,LARGE(K279:AW279,3),0)+IF(COUNT(K279:AW279)&gt;3,LARGE(K279:AW279,4),0)+IF(COUNT(K279:AW279)&gt;4,LARGE(K279:AW279,5),0)+IF(COUNT(K279:AW279)&gt;5,LARGE(K279:AW279,6),0)+IF(COUNT(K279:AW279)&gt;6,LARGE(K279:AW279,7),0)+IF(COUNT(K279:AW279)&gt;7,LARGE(K279:AW279,8),0)+IF(COUNT(K279:AW279)&gt;8,LARGE(K279:AW279,9),0)+IF(COUNT(K279:AW279)&gt;9,LARGE(K279:AW279,10),0)+IF(COUNT(K279:AW279)&gt;10,LARGE(K279:AW279,11),0)+IF(COUNT(K279:AW279)&gt;11,LARGE(K279:AW279,12),0)+IF(COUNT(K279:AW279)&gt;12,LARGE(K279:AW279,13),0)+IF(COUNT(K279:AW279)&gt;13,LARGE(K279:AW279,14),0)+IF(COUNT(K279:AW279)&gt;14,LARGE(K279:AW279,15),0)</f>
        <v>16</v>
      </c>
      <c r="E279" s="17">
        <f>IF(COUNT(K279:AW279)&lt;22,IF(COUNT(K279:AW279)&gt;14,(COUNT(K279:AW279)-15),0)*20,120)</f>
        <v>0</v>
      </c>
      <c r="F279" s="18">
        <f>D279+E279</f>
        <v>16</v>
      </c>
      <c r="G279" s="24" t="s">
        <v>904</v>
      </c>
      <c r="H279" s="24" t="s">
        <v>905</v>
      </c>
      <c r="I279" s="24">
        <v>1969</v>
      </c>
      <c r="J279" s="24"/>
      <c r="AI279" s="3">
        <v>16</v>
      </c>
    </row>
    <row r="280" spans="1:15" ht="13.5" customHeight="1">
      <c r="A280" s="53"/>
      <c r="B280" s="2">
        <f>SUM(K280:AW280)</f>
        <v>43</v>
      </c>
      <c r="C280" s="17">
        <f>COUNT(K280:AW280)</f>
        <v>1</v>
      </c>
      <c r="D280" s="17">
        <f>IF(COUNT(K280:AW280)&gt;0,LARGE(K280:AW280,1),0)+IF(COUNT(K280:AW280)&gt;1,LARGE(K280:AW280,2),0)+IF(COUNT(K280:AW280)&gt;2,LARGE(K280:AW280,3),0)+IF(COUNT(K280:AW280)&gt;3,LARGE(K280:AW280,4),0)+IF(COUNT(K280:AW280)&gt;4,LARGE(K280:AW280,5),0)+IF(COUNT(K280:AW280)&gt;5,LARGE(K280:AW280,6),0)+IF(COUNT(K280:AW280)&gt;6,LARGE(K280:AW280,7),0)+IF(COUNT(K280:AW280)&gt;7,LARGE(K280:AW280,8),0)+IF(COUNT(K280:AW280)&gt;8,LARGE(K280:AW280,9),0)+IF(COUNT(K280:AW280)&gt;9,LARGE(K280:AW280,10),0)+IF(COUNT(K280:AW280)&gt;10,LARGE(K280:AW280,11),0)+IF(COUNT(K280:AW280)&gt;11,LARGE(K280:AW280,12),0)+IF(COUNT(K280:AW280)&gt;12,LARGE(K280:AW280,13),0)+IF(COUNT(K280:AW280)&gt;13,LARGE(K280:AW280,14),0)+IF(COUNT(K280:AW280)&gt;14,LARGE(K280:AW280,15),0)</f>
        <v>43</v>
      </c>
      <c r="E280" s="17">
        <f>IF(COUNT(K280:AW280)&lt;22,IF(COUNT(K280:AW280)&gt;14,(COUNT(K280:AW280)-15),0)*20,120)</f>
        <v>0</v>
      </c>
      <c r="F280" s="18">
        <f>D280+E280</f>
        <v>43</v>
      </c>
      <c r="G280" s="19" t="s">
        <v>311</v>
      </c>
      <c r="H280" s="19" t="s">
        <v>312</v>
      </c>
      <c r="I280" s="30">
        <v>1971</v>
      </c>
      <c r="J280" s="19" t="s">
        <v>313</v>
      </c>
      <c r="L280" s="16">
        <v>43</v>
      </c>
      <c r="O280" s="16"/>
    </row>
    <row r="281" spans="1:12" ht="13.5" customHeight="1">
      <c r="A281" s="53"/>
      <c r="B281" s="2">
        <f>SUM(K281:AW281)</f>
        <v>7</v>
      </c>
      <c r="C281" s="17">
        <f>COUNT(K281:AW281)</f>
        <v>1</v>
      </c>
      <c r="D281" s="17">
        <f>IF(COUNT(K281:AW281)&gt;0,LARGE(K281:AW281,1),0)+IF(COUNT(K281:AW281)&gt;1,LARGE(K281:AW281,2),0)+IF(COUNT(K281:AW281)&gt;2,LARGE(K281:AW281,3),0)+IF(COUNT(K281:AW281)&gt;3,LARGE(K281:AW281,4),0)+IF(COUNT(K281:AW281)&gt;4,LARGE(K281:AW281,5),0)+IF(COUNT(K281:AW281)&gt;5,LARGE(K281:AW281,6),0)+IF(COUNT(K281:AW281)&gt;6,LARGE(K281:AW281,7),0)+IF(COUNT(K281:AW281)&gt;7,LARGE(K281:AW281,8),0)+IF(COUNT(K281:AW281)&gt;8,LARGE(K281:AW281,9),0)+IF(COUNT(K281:AW281)&gt;9,LARGE(K281:AW281,10),0)+IF(COUNT(K281:AW281)&gt;10,LARGE(K281:AW281,11),0)+IF(COUNT(K281:AW281)&gt;11,LARGE(K281:AW281,12),0)+IF(COUNT(K281:AW281)&gt;12,LARGE(K281:AW281,13),0)+IF(COUNT(K281:AW281)&gt;13,LARGE(K281:AW281,14),0)+IF(COUNT(K281:AW281)&gt;14,LARGE(K281:AW281,15),0)</f>
        <v>7</v>
      </c>
      <c r="E281" s="17">
        <f>IF(COUNT(K281:AW281)&lt;22,IF(COUNT(K281:AW281)&gt;14,(COUNT(K281:AW281)-15),0)*20,120)</f>
        <v>0</v>
      </c>
      <c r="F281" s="18">
        <f>D281+E281</f>
        <v>7</v>
      </c>
      <c r="G281" s="19" t="s">
        <v>367</v>
      </c>
      <c r="H281" s="19" t="s">
        <v>295</v>
      </c>
      <c r="I281" s="30">
        <v>1972</v>
      </c>
      <c r="J281" s="19"/>
      <c r="L281" s="16">
        <v>7</v>
      </c>
    </row>
    <row r="282" spans="1:16" ht="13.5" customHeight="1">
      <c r="A282" s="53"/>
      <c r="B282" s="2">
        <f>SUM(K282:AW282)</f>
        <v>1</v>
      </c>
      <c r="C282" s="17">
        <f>COUNT(K282:AW282)</f>
        <v>1</v>
      </c>
      <c r="D282" s="17">
        <f>IF(COUNT(K282:AW282)&gt;0,LARGE(K282:AW282,1),0)+IF(COUNT(K282:AW282)&gt;1,LARGE(K282:AW282,2),0)+IF(COUNT(K282:AW282)&gt;2,LARGE(K282:AW282,3),0)+IF(COUNT(K282:AW282)&gt;3,LARGE(K282:AW282,4),0)+IF(COUNT(K282:AW282)&gt;4,LARGE(K282:AW282,5),0)+IF(COUNT(K282:AW282)&gt;5,LARGE(K282:AW282,6),0)+IF(COUNT(K282:AW282)&gt;6,LARGE(K282:AW282,7),0)+IF(COUNT(K282:AW282)&gt;7,LARGE(K282:AW282,8),0)+IF(COUNT(K282:AW282)&gt;8,LARGE(K282:AW282,9),0)+IF(COUNT(K282:AW282)&gt;9,LARGE(K282:AW282,10),0)+IF(COUNT(K282:AW282)&gt;10,LARGE(K282:AW282,11),0)+IF(COUNT(K282:AW282)&gt;11,LARGE(K282:AW282,12),0)+IF(COUNT(K282:AW282)&gt;12,LARGE(K282:AW282,13),0)+IF(COUNT(K282:AW282)&gt;13,LARGE(K282:AW282,14),0)+IF(COUNT(K282:AW282)&gt;14,LARGE(K282:AW282,15),0)</f>
        <v>1</v>
      </c>
      <c r="E282" s="17">
        <f>IF(COUNT(K282:AW282)&lt;22,IF(COUNT(K282:AW282)&gt;14,(COUNT(K282:AW282)-15),0)*20,120)</f>
        <v>0</v>
      </c>
      <c r="F282" s="18">
        <f>D282+E282</f>
        <v>1</v>
      </c>
      <c r="G282" s="41" t="s">
        <v>565</v>
      </c>
      <c r="H282" s="41" t="s">
        <v>566</v>
      </c>
      <c r="I282" s="58">
        <v>25569</v>
      </c>
      <c r="J282" s="23"/>
      <c r="P282" s="16">
        <v>1</v>
      </c>
    </row>
    <row r="283" spans="1:30" ht="13.5" customHeight="1">
      <c r="A283" s="53"/>
      <c r="B283" s="2">
        <f>SUM(K283:AW283)</f>
        <v>49</v>
      </c>
      <c r="C283" s="17">
        <f>COUNT(K283:AW283)</f>
        <v>1</v>
      </c>
      <c r="D283" s="17">
        <f>IF(COUNT(K283:AW283)&gt;0,LARGE(K283:AW283,1),0)+IF(COUNT(K283:AW283)&gt;1,LARGE(K283:AW283,2),0)+IF(COUNT(K283:AW283)&gt;2,LARGE(K283:AW283,3),0)+IF(COUNT(K283:AW283)&gt;3,LARGE(K283:AW283,4),0)+IF(COUNT(K283:AW283)&gt;4,LARGE(K283:AW283,5),0)+IF(COUNT(K283:AW283)&gt;5,LARGE(K283:AW283,6),0)+IF(COUNT(K283:AW283)&gt;6,LARGE(K283:AW283,7),0)+IF(COUNT(K283:AW283)&gt;7,LARGE(K283:AW283,8),0)+IF(COUNT(K283:AW283)&gt;8,LARGE(K283:AW283,9),0)+IF(COUNT(K283:AW283)&gt;9,LARGE(K283:AW283,10),0)+IF(COUNT(K283:AW283)&gt;10,LARGE(K283:AW283,11),0)+IF(COUNT(K283:AW283)&gt;11,LARGE(K283:AW283,12),0)+IF(COUNT(K283:AW283)&gt;12,LARGE(K283:AW283,13),0)+IF(COUNT(K283:AW283)&gt;13,LARGE(K283:AW283,14),0)+IF(COUNT(K283:AW283)&gt;14,LARGE(K283:AW283,15),0)</f>
        <v>49</v>
      </c>
      <c r="E283" s="17">
        <f>IF(COUNT(K283:AW283)&lt;22,IF(COUNT(K283:AW283)&gt;14,(COUNT(K283:AW283)-15),0)*20,120)</f>
        <v>0</v>
      </c>
      <c r="F283" s="18">
        <f>D283+E283</f>
        <v>49</v>
      </c>
      <c r="G283" s="19" t="s">
        <v>418</v>
      </c>
      <c r="H283" s="21" t="s">
        <v>419</v>
      </c>
      <c r="I283" s="34">
        <v>1969</v>
      </c>
      <c r="J283" s="21"/>
      <c r="O283" s="3">
        <v>49</v>
      </c>
      <c r="W283" s="16"/>
      <c r="AD283" s="16"/>
    </row>
    <row r="284" spans="1:28" ht="13.5" customHeight="1">
      <c r="A284" s="53"/>
      <c r="B284" s="2">
        <f>SUM(K284:AW284)</f>
        <v>43</v>
      </c>
      <c r="C284" s="17">
        <f>COUNT(K284:AW284)</f>
        <v>1</v>
      </c>
      <c r="D284" s="17">
        <f>IF(COUNT(K284:AW284)&gt;0,LARGE(K284:AW284,1),0)+IF(COUNT(K284:AW284)&gt;1,LARGE(K284:AW284,2),0)+IF(COUNT(K284:AW284)&gt;2,LARGE(K284:AW284,3),0)+IF(COUNT(K284:AW284)&gt;3,LARGE(K284:AW284,4),0)+IF(COUNT(K284:AW284)&gt;4,LARGE(K284:AW284,5),0)+IF(COUNT(K284:AW284)&gt;5,LARGE(K284:AW284,6),0)+IF(COUNT(K284:AW284)&gt;6,LARGE(K284:AW284,7),0)+IF(COUNT(K284:AW284)&gt;7,LARGE(K284:AW284,8),0)+IF(COUNT(K284:AW284)&gt;8,LARGE(K284:AW284,9),0)+IF(COUNT(K284:AW284)&gt;9,LARGE(K284:AW284,10),0)+IF(COUNT(K284:AW284)&gt;10,LARGE(K284:AW284,11),0)+IF(COUNT(K284:AW284)&gt;11,LARGE(K284:AW284,12),0)+IF(COUNT(K284:AW284)&gt;12,LARGE(K284:AW284,13),0)+IF(COUNT(K284:AW284)&gt;13,LARGE(K284:AW284,14),0)+IF(COUNT(K284:AW284)&gt;14,LARGE(K284:AW284,15),0)</f>
        <v>43</v>
      </c>
      <c r="E284" s="17">
        <f>IF(COUNT(K284:AW284)&lt;22,IF(COUNT(K284:AW284)&gt;14,(COUNT(K284:AW284)-15),0)*20,120)</f>
        <v>0</v>
      </c>
      <c r="F284" s="18">
        <f>D284+E284</f>
        <v>43</v>
      </c>
      <c r="G284" s="24" t="s">
        <v>829</v>
      </c>
      <c r="H284" s="24" t="s">
        <v>830</v>
      </c>
      <c r="I284" s="30"/>
      <c r="J284" s="24" t="s">
        <v>831</v>
      </c>
      <c r="AB284" s="16">
        <v>43</v>
      </c>
    </row>
    <row r="285" spans="1:33" ht="13.5" customHeight="1">
      <c r="A285" s="53"/>
      <c r="B285" s="2">
        <f>SUM(K285:AW285)</f>
        <v>23</v>
      </c>
      <c r="C285" s="17">
        <f>COUNT(K285:AW285)</f>
        <v>1</v>
      </c>
      <c r="D285" s="17">
        <f>IF(COUNT(K285:AW285)&gt;0,LARGE(K285:AW285,1),0)+IF(COUNT(K285:AW285)&gt;1,LARGE(K285:AW285,2),0)+IF(COUNT(K285:AW285)&gt;2,LARGE(K285:AW285,3),0)+IF(COUNT(K285:AW285)&gt;3,LARGE(K285:AW285,4),0)+IF(COUNT(K285:AW285)&gt;4,LARGE(K285:AW285,5),0)+IF(COUNT(K285:AW285)&gt;5,LARGE(K285:AW285,6),0)+IF(COUNT(K285:AW285)&gt;6,LARGE(K285:AW285,7),0)+IF(COUNT(K285:AW285)&gt;7,LARGE(K285:AW285,8),0)+IF(COUNT(K285:AW285)&gt;8,LARGE(K285:AW285,9),0)+IF(COUNT(K285:AW285)&gt;9,LARGE(K285:AW285,10),0)+IF(COUNT(K285:AW285)&gt;10,LARGE(K285:AW285,11),0)+IF(COUNT(K285:AW285)&gt;11,LARGE(K285:AW285,12),0)+IF(COUNT(K285:AW285)&gt;12,LARGE(K285:AW285,13),0)+IF(COUNT(K285:AW285)&gt;13,LARGE(K285:AW285,14),0)+IF(COUNT(K285:AW285)&gt;14,LARGE(K285:AW285,15),0)</f>
        <v>23</v>
      </c>
      <c r="E285" s="17">
        <f>IF(COUNT(K285:AW285)&lt;22,IF(COUNT(K285:AW285)&gt;14,(COUNT(K285:AW285)-15),0)*20,120)</f>
        <v>0</v>
      </c>
      <c r="F285" s="18">
        <f>D285+E285</f>
        <v>23</v>
      </c>
      <c r="G285" s="46" t="s">
        <v>760</v>
      </c>
      <c r="H285" s="47" t="s">
        <v>761</v>
      </c>
      <c r="I285" s="46">
        <v>1971</v>
      </c>
      <c r="J285" s="48"/>
      <c r="K285" s="5"/>
      <c r="V285" s="16">
        <v>23</v>
      </c>
      <c r="AG285" s="16"/>
    </row>
    <row r="286" spans="1:35" ht="13.5" customHeight="1">
      <c r="A286" s="53"/>
      <c r="B286" s="2">
        <f>SUM(K286:AW286)</f>
        <v>0</v>
      </c>
      <c r="C286" s="17">
        <f>COUNT(K286:AW286)</f>
        <v>1</v>
      </c>
      <c r="D286" s="17">
        <f>IF(COUNT(K286:AW286)&gt;0,LARGE(K286:AW286,1),0)+IF(COUNT(K286:AW286)&gt;1,LARGE(K286:AW286,2),0)+IF(COUNT(K286:AW286)&gt;2,LARGE(K286:AW286,3),0)+IF(COUNT(K286:AW286)&gt;3,LARGE(K286:AW286,4),0)+IF(COUNT(K286:AW286)&gt;4,LARGE(K286:AW286,5),0)+IF(COUNT(K286:AW286)&gt;5,LARGE(K286:AW286,6),0)+IF(COUNT(K286:AW286)&gt;6,LARGE(K286:AW286,7),0)+IF(COUNT(K286:AW286)&gt;7,LARGE(K286:AW286,8),0)+IF(COUNT(K286:AW286)&gt;8,LARGE(K286:AW286,9),0)+IF(COUNT(K286:AW286)&gt;9,LARGE(K286:AW286,10),0)+IF(COUNT(K286:AW286)&gt;10,LARGE(K286:AW286,11),0)+IF(COUNT(K286:AW286)&gt;11,LARGE(K286:AW286,12),0)+IF(COUNT(K286:AW286)&gt;12,LARGE(K286:AW286,13),0)+IF(COUNT(K286:AW286)&gt;13,LARGE(K286:AW286,14),0)+IF(COUNT(K286:AW286)&gt;14,LARGE(K286:AW286,15),0)</f>
        <v>0</v>
      </c>
      <c r="E286" s="17">
        <f>IF(COUNT(K286:AW286)&lt;22,IF(COUNT(K286:AW286)&gt;14,(COUNT(K286:AW286)-15),0)*20,120)</f>
        <v>0</v>
      </c>
      <c r="F286" s="18">
        <f>D286+E286</f>
        <v>0</v>
      </c>
      <c r="G286" s="24" t="s">
        <v>934</v>
      </c>
      <c r="H286" s="24" t="s">
        <v>105</v>
      </c>
      <c r="I286" s="24">
        <v>1968</v>
      </c>
      <c r="J286" s="24" t="s">
        <v>884</v>
      </c>
      <c r="AI286" s="3">
        <v>0</v>
      </c>
    </row>
    <row r="287" spans="1:35" ht="13.5" customHeight="1">
      <c r="A287" s="53"/>
      <c r="B287" s="2">
        <f>SUM(K287:AW287)</f>
        <v>14</v>
      </c>
      <c r="C287" s="17">
        <f>COUNT(K287:AW287)</f>
        <v>1</v>
      </c>
      <c r="D287" s="17">
        <f>IF(COUNT(K287:AW287)&gt;0,LARGE(K287:AW287,1),0)+IF(COUNT(K287:AW287)&gt;1,LARGE(K287:AW287,2),0)+IF(COUNT(K287:AW287)&gt;2,LARGE(K287:AW287,3),0)+IF(COUNT(K287:AW287)&gt;3,LARGE(K287:AW287,4),0)+IF(COUNT(K287:AW287)&gt;4,LARGE(K287:AW287,5),0)+IF(COUNT(K287:AW287)&gt;5,LARGE(K287:AW287,6),0)+IF(COUNT(K287:AW287)&gt;6,LARGE(K287:AW287,7),0)+IF(COUNT(K287:AW287)&gt;7,LARGE(K287:AW287,8),0)+IF(COUNT(K287:AW287)&gt;8,LARGE(K287:AW287,9),0)+IF(COUNT(K287:AW287)&gt;9,LARGE(K287:AW287,10),0)+IF(COUNT(K287:AW287)&gt;10,LARGE(K287:AW287,11),0)+IF(COUNT(K287:AW287)&gt;11,LARGE(K287:AW287,12),0)+IF(COUNT(K287:AW287)&gt;12,LARGE(K287:AW287,13),0)+IF(COUNT(K287:AW287)&gt;13,LARGE(K287:AW287,14),0)+IF(COUNT(K287:AW287)&gt;14,LARGE(K287:AW287,15),0)</f>
        <v>14</v>
      </c>
      <c r="E287" s="17">
        <f>IF(COUNT(K287:AW287)&lt;22,IF(COUNT(K287:AW287)&gt;14,(COUNT(K287:AW287)-15),0)*20,120)</f>
        <v>0</v>
      </c>
      <c r="F287" s="18">
        <f>D287+E287</f>
        <v>14</v>
      </c>
      <c r="G287" s="24" t="s">
        <v>909</v>
      </c>
      <c r="H287" s="24" t="s">
        <v>910</v>
      </c>
      <c r="I287" s="24">
        <v>1968</v>
      </c>
      <c r="J287" s="24" t="s">
        <v>911</v>
      </c>
      <c r="O287" s="16"/>
      <c r="AI287" s="3">
        <v>14</v>
      </c>
    </row>
    <row r="288" spans="2:46" ht="13.5" customHeight="1">
      <c r="B288" s="2">
        <f>SUM(K288:AW288)</f>
        <v>48</v>
      </c>
      <c r="C288" s="17">
        <f>COUNT(K288:AW288)</f>
        <v>1</v>
      </c>
      <c r="D288" s="17">
        <f>IF(COUNT(K288:AW288)&gt;0,LARGE(K288:AW288,1),0)+IF(COUNT(K288:AW288)&gt;1,LARGE(K288:AW288,2),0)+IF(COUNT(K288:AW288)&gt;2,LARGE(K288:AW288,3),0)+IF(COUNT(K288:AW288)&gt;3,LARGE(K288:AW288,4),0)+IF(COUNT(K288:AW288)&gt;4,LARGE(K288:AW288,5),0)+IF(COUNT(K288:AW288)&gt;5,LARGE(K288:AW288,6),0)+IF(COUNT(K288:AW288)&gt;6,LARGE(K288:AW288,7),0)+IF(COUNT(K288:AW288)&gt;7,LARGE(K288:AW288,8),0)+IF(COUNT(K288:AW288)&gt;8,LARGE(K288:AW288,9),0)+IF(COUNT(K288:AW288)&gt;9,LARGE(K288:AW288,10),0)+IF(COUNT(K288:AW288)&gt;10,LARGE(K288:AW288,11),0)+IF(COUNT(K288:AW288)&gt;11,LARGE(K288:AW288,12),0)+IF(COUNT(K288:AW288)&gt;12,LARGE(K288:AW288,13),0)+IF(COUNT(K288:AW288)&gt;13,LARGE(K288:AW288,14),0)+IF(COUNT(K288:AW288)&gt;14,LARGE(K288:AW288,15),0)</f>
        <v>48</v>
      </c>
      <c r="E288" s="17">
        <f>IF(COUNT(K288:AW288)&lt;22,IF(COUNT(K288:AW288)&gt;14,(COUNT(K288:AW288)-15),0)*20,120)</f>
        <v>0</v>
      </c>
      <c r="F288" s="18">
        <f>D288+E288</f>
        <v>48</v>
      </c>
      <c r="G288" s="27" t="s">
        <v>75</v>
      </c>
      <c r="H288" s="19" t="s">
        <v>919</v>
      </c>
      <c r="I288" s="27" t="s">
        <v>613</v>
      </c>
      <c r="J288" s="27" t="s">
        <v>1070</v>
      </c>
      <c r="AT288" s="3">
        <v>48</v>
      </c>
    </row>
    <row r="289" spans="2:46" ht="13.5" customHeight="1">
      <c r="B289" s="2">
        <f>SUM(K289:AW289)</f>
        <v>43</v>
      </c>
      <c r="C289" s="17">
        <f>COUNT(K289:AW289)</f>
        <v>1</v>
      </c>
      <c r="D289" s="17">
        <f>IF(COUNT(K289:AW289)&gt;0,LARGE(K289:AW289,1),0)+IF(COUNT(K289:AW289)&gt;1,LARGE(K289:AW289,2),0)+IF(COUNT(K289:AW289)&gt;2,LARGE(K289:AW289,3),0)+IF(COUNT(K289:AW289)&gt;3,LARGE(K289:AW289,4),0)+IF(COUNT(K289:AW289)&gt;4,LARGE(K289:AW289,5),0)+IF(COUNT(K289:AW289)&gt;5,LARGE(K289:AW289,6),0)+IF(COUNT(K289:AW289)&gt;6,LARGE(K289:AW289,7),0)+IF(COUNT(K289:AW289)&gt;7,LARGE(K289:AW289,8),0)+IF(COUNT(K289:AW289)&gt;8,LARGE(K289:AW289,9),0)+IF(COUNT(K289:AW289)&gt;9,LARGE(K289:AW289,10),0)+IF(COUNT(K289:AW289)&gt;10,LARGE(K289:AW289,11),0)+IF(COUNT(K289:AW289)&gt;11,LARGE(K289:AW289,12),0)+IF(COUNT(K289:AW289)&gt;12,LARGE(K289:AW289,13),0)+IF(COUNT(K289:AW289)&gt;13,LARGE(K289:AW289,14),0)+IF(COUNT(K289:AW289)&gt;14,LARGE(K289:AW289,15),0)</f>
        <v>43</v>
      </c>
      <c r="E289" s="17">
        <f>IF(COUNT(K289:AW289)&lt;22,IF(COUNT(K289:AW289)&gt;14,(COUNT(K289:AW289)-15),0)*20,120)</f>
        <v>0</v>
      </c>
      <c r="F289" s="18">
        <f>D289+E289</f>
        <v>43</v>
      </c>
      <c r="G289" s="27" t="s">
        <v>75</v>
      </c>
      <c r="H289" s="19" t="s">
        <v>76</v>
      </c>
      <c r="I289" s="27" t="s">
        <v>639</v>
      </c>
      <c r="J289" s="27" t="s">
        <v>14</v>
      </c>
      <c r="AT289" s="3">
        <v>43</v>
      </c>
    </row>
    <row r="290" spans="1:11" ht="13.5" customHeight="1">
      <c r="A290" s="53"/>
      <c r="B290" s="2">
        <f>SUM(K290:AW290)</f>
        <v>41</v>
      </c>
      <c r="C290" s="17">
        <f>COUNT(K290:AW290)</f>
        <v>1</v>
      </c>
      <c r="D290" s="17">
        <f>IF(COUNT(K290:AW290)&gt;0,LARGE(K290:AW290,1),0)+IF(COUNT(K290:AW290)&gt;1,LARGE(K290:AW290,2),0)+IF(COUNT(K290:AW290)&gt;2,LARGE(K290:AW290,3),0)+IF(COUNT(K290:AW290)&gt;3,LARGE(K290:AW290,4),0)+IF(COUNT(K290:AW290)&gt;4,LARGE(K290:AW290,5),0)+IF(COUNT(K290:AW290)&gt;5,LARGE(K290:AW290,6),0)+IF(COUNT(K290:AW290)&gt;6,LARGE(K290:AW290,7),0)+IF(COUNT(K290:AW290)&gt;7,LARGE(K290:AW290,8),0)+IF(COUNT(K290:AW290)&gt;8,LARGE(K290:AW290,9),0)+IF(COUNT(K290:AW290)&gt;9,LARGE(K290:AW290,10),0)+IF(COUNT(K290:AW290)&gt;10,LARGE(K290:AW290,11),0)+IF(COUNT(K290:AW290)&gt;11,LARGE(K290:AW290,12),0)+IF(COUNT(K290:AW290)&gt;12,LARGE(K290:AW290,13),0)+IF(COUNT(K290:AW290)&gt;13,LARGE(K290:AW290,14),0)+IF(COUNT(K290:AW290)&gt;14,LARGE(K290:AW290,15),0)</f>
        <v>41</v>
      </c>
      <c r="E290" s="17">
        <f>IF(COUNT(K290:AW290)&lt;22,IF(COUNT(K290:AW290)&gt;14,(COUNT(K290:AW290)-15),0)*20,120)</f>
        <v>0</v>
      </c>
      <c r="F290" s="18">
        <f>D290+E290</f>
        <v>41</v>
      </c>
      <c r="G290" s="30" t="s">
        <v>239</v>
      </c>
      <c r="H290" s="30" t="s">
        <v>240</v>
      </c>
      <c r="I290" s="30">
        <v>1969</v>
      </c>
      <c r="J290" s="19" t="s">
        <v>204</v>
      </c>
      <c r="K290" s="3">
        <v>41</v>
      </c>
    </row>
    <row r="291" spans="1:12" ht="13.5" customHeight="1">
      <c r="A291" s="53"/>
      <c r="B291" s="2">
        <f>SUM(K291:AW291)</f>
        <v>40</v>
      </c>
      <c r="C291" s="17">
        <f>COUNT(K291:AW291)</f>
        <v>1</v>
      </c>
      <c r="D291" s="17">
        <f>IF(COUNT(K291:AW291)&gt;0,LARGE(K291:AW291,1),0)+IF(COUNT(K291:AW291)&gt;1,LARGE(K291:AW291,2),0)+IF(COUNT(K291:AW291)&gt;2,LARGE(K291:AW291,3),0)+IF(COUNT(K291:AW291)&gt;3,LARGE(K291:AW291,4),0)+IF(COUNT(K291:AW291)&gt;4,LARGE(K291:AW291,5),0)+IF(COUNT(K291:AW291)&gt;5,LARGE(K291:AW291,6),0)+IF(COUNT(K291:AW291)&gt;6,LARGE(K291:AW291,7),0)+IF(COUNT(K291:AW291)&gt;7,LARGE(K291:AW291,8),0)+IF(COUNT(K291:AW291)&gt;8,LARGE(K291:AW291,9),0)+IF(COUNT(K291:AW291)&gt;9,LARGE(K291:AW291,10),0)+IF(COUNT(K291:AW291)&gt;10,LARGE(K291:AW291,11),0)+IF(COUNT(K291:AW291)&gt;11,LARGE(K291:AW291,12),0)+IF(COUNT(K291:AW291)&gt;12,LARGE(K291:AW291,13),0)+IF(COUNT(K291:AW291)&gt;13,LARGE(K291:AW291,14),0)+IF(COUNT(K291:AW291)&gt;14,LARGE(K291:AW291,15),0)</f>
        <v>40</v>
      </c>
      <c r="E291" s="17">
        <f>IF(COUNT(K291:AW291)&lt;22,IF(COUNT(K291:AW291)&gt;14,(COUNT(K291:AW291)-15),0)*20,120)</f>
        <v>0</v>
      </c>
      <c r="F291" s="18">
        <f>D291+E291</f>
        <v>40</v>
      </c>
      <c r="G291" s="19" t="s">
        <v>383</v>
      </c>
      <c r="H291" s="19" t="s">
        <v>384</v>
      </c>
      <c r="I291" s="30">
        <v>1969</v>
      </c>
      <c r="J291" s="19"/>
      <c r="L291" s="3">
        <v>40</v>
      </c>
    </row>
    <row r="292" spans="1:40" ht="13.5" customHeight="1">
      <c r="A292" s="53"/>
      <c r="B292" s="2">
        <f>SUM(K292:AW292)</f>
        <v>45</v>
      </c>
      <c r="C292" s="17">
        <f>COUNT(K292:AW292)</f>
        <v>1</v>
      </c>
      <c r="D292" s="17">
        <f>IF(COUNT(K292:AW292)&gt;0,LARGE(K292:AW292,1),0)+IF(COUNT(K292:AW292)&gt;1,LARGE(K292:AW292,2),0)+IF(COUNT(K292:AW292)&gt;2,LARGE(K292:AW292,3),0)+IF(COUNT(K292:AW292)&gt;3,LARGE(K292:AW292,4),0)+IF(COUNT(K292:AW292)&gt;4,LARGE(K292:AW292,5),0)+IF(COUNT(K292:AW292)&gt;5,LARGE(K292:AW292,6),0)+IF(COUNT(K292:AW292)&gt;6,LARGE(K292:AW292,7),0)+IF(COUNT(K292:AW292)&gt;7,LARGE(K292:AW292,8),0)+IF(COUNT(K292:AW292)&gt;8,LARGE(K292:AW292,9),0)+IF(COUNT(K292:AW292)&gt;9,LARGE(K292:AW292,10),0)+IF(COUNT(K292:AW292)&gt;10,LARGE(K292:AW292,11),0)+IF(COUNT(K292:AW292)&gt;11,LARGE(K292:AW292,12),0)+IF(COUNT(K292:AW292)&gt;12,LARGE(K292:AW292,13),0)+IF(COUNT(K292:AW292)&gt;13,LARGE(K292:AW292,14),0)+IF(COUNT(K292:AW292)&gt;14,LARGE(K292:AW292,15),0)</f>
        <v>45</v>
      </c>
      <c r="E292" s="17">
        <f>IF(COUNT(K292:AW292)&lt;22,IF(COUNT(K292:AW292)&gt;14,(COUNT(K292:AW292)-15),0)*20,120)</f>
        <v>0</v>
      </c>
      <c r="F292" s="18">
        <f>D292+E292</f>
        <v>45</v>
      </c>
      <c r="G292" s="24" t="s">
        <v>131</v>
      </c>
      <c r="H292" s="24" t="s">
        <v>198</v>
      </c>
      <c r="I292" s="24">
        <v>1971</v>
      </c>
      <c r="J292" s="24" t="s">
        <v>132</v>
      </c>
      <c r="AN292" s="16">
        <v>45</v>
      </c>
    </row>
    <row r="293" spans="1:22" ht="13.5" customHeight="1">
      <c r="A293" s="53"/>
      <c r="B293" s="2">
        <f>SUM(K293:AW293)</f>
        <v>47</v>
      </c>
      <c r="C293" s="17">
        <f>COUNT(K293:AW293)</f>
        <v>1</v>
      </c>
      <c r="D293" s="17">
        <f>IF(COUNT(K293:AW293)&gt;0,LARGE(K293:AW293,1),0)+IF(COUNT(K293:AW293)&gt;1,LARGE(K293:AW293,2),0)+IF(COUNT(K293:AW293)&gt;2,LARGE(K293:AW293,3),0)+IF(COUNT(K293:AW293)&gt;3,LARGE(K293:AW293,4),0)+IF(COUNT(K293:AW293)&gt;4,LARGE(K293:AW293,5),0)+IF(COUNT(K293:AW293)&gt;5,LARGE(K293:AW293,6),0)+IF(COUNT(K293:AW293)&gt;6,LARGE(K293:AW293,7),0)+IF(COUNT(K293:AW293)&gt;7,LARGE(K293:AW293,8),0)+IF(COUNT(K293:AW293)&gt;8,LARGE(K293:AW293,9),0)+IF(COUNT(K293:AW293)&gt;9,LARGE(K293:AW293,10),0)+IF(COUNT(K293:AW293)&gt;10,LARGE(K293:AW293,11),0)+IF(COUNT(K293:AW293)&gt;11,LARGE(K293:AW293,12),0)+IF(COUNT(K293:AW293)&gt;12,LARGE(K293:AW293,13),0)+IF(COUNT(K293:AW293)&gt;13,LARGE(K293:AW293,14),0)+IF(COUNT(K293:AW293)&gt;14,LARGE(K293:AW293,15),0)</f>
        <v>47</v>
      </c>
      <c r="E293" s="17">
        <f>IF(COUNT(K293:AW293)&lt;22,IF(COUNT(K293:AW293)&gt;14,(COUNT(K293:AW293)-15),0)*20,120)</f>
        <v>0</v>
      </c>
      <c r="F293" s="18">
        <f>D293+E293</f>
        <v>47</v>
      </c>
      <c r="G293" s="46" t="s">
        <v>690</v>
      </c>
      <c r="H293" s="46" t="s">
        <v>771</v>
      </c>
      <c r="I293" s="46">
        <v>1968</v>
      </c>
      <c r="J293" s="48"/>
      <c r="V293" s="3">
        <v>47</v>
      </c>
    </row>
    <row r="294" spans="1:17" ht="13.5" customHeight="1">
      <c r="A294" s="53"/>
      <c r="B294" s="2">
        <f>SUM(K294:AW294)</f>
        <v>31</v>
      </c>
      <c r="C294" s="17">
        <f>COUNT(K294:AW294)</f>
        <v>1</v>
      </c>
      <c r="D294" s="17">
        <f>IF(COUNT(K294:AW294)&gt;0,LARGE(K294:AW294,1),0)+IF(COUNT(K294:AW294)&gt;1,LARGE(K294:AW294,2),0)+IF(COUNT(K294:AW294)&gt;2,LARGE(K294:AW294,3),0)+IF(COUNT(K294:AW294)&gt;3,LARGE(K294:AW294,4),0)+IF(COUNT(K294:AW294)&gt;4,LARGE(K294:AW294,5),0)+IF(COUNT(K294:AW294)&gt;5,LARGE(K294:AW294,6),0)+IF(COUNT(K294:AW294)&gt;6,LARGE(K294:AW294,7),0)+IF(COUNT(K294:AW294)&gt;7,LARGE(K294:AW294,8),0)+IF(COUNT(K294:AW294)&gt;8,LARGE(K294:AW294,9),0)+IF(COUNT(K294:AW294)&gt;9,LARGE(K294:AW294,10),0)+IF(COUNT(K294:AW294)&gt;10,LARGE(K294:AW294,11),0)+IF(COUNT(K294:AW294)&gt;11,LARGE(K294:AW294,12),0)+IF(COUNT(K294:AW294)&gt;12,LARGE(K294:AW294,13),0)+IF(COUNT(K294:AW294)&gt;13,LARGE(K294:AW294,14),0)+IF(COUNT(K294:AW294)&gt;14,LARGE(K294:AW294,15),0)</f>
        <v>31</v>
      </c>
      <c r="E294" s="17">
        <f>IF(COUNT(K294:AW294)&lt;22,IF(COUNT(K294:AW294)&gt;14,(COUNT(K294:AW294)-15),0)*20,120)</f>
        <v>0</v>
      </c>
      <c r="F294" s="18">
        <f>D294+E294</f>
        <v>31</v>
      </c>
      <c r="G294" s="24" t="s">
        <v>604</v>
      </c>
      <c r="H294" s="24" t="s">
        <v>149</v>
      </c>
      <c r="I294" s="24">
        <v>1969</v>
      </c>
      <c r="J294" s="24"/>
      <c r="Q294" s="16">
        <v>31</v>
      </c>
    </row>
    <row r="295" spans="1:22" ht="13.5" customHeight="1">
      <c r="A295" s="53"/>
      <c r="B295" s="2">
        <f>SUM(K295:AW295)</f>
        <v>44</v>
      </c>
      <c r="C295" s="17">
        <f>COUNT(K295:AW295)</f>
        <v>1</v>
      </c>
      <c r="D295" s="17">
        <f>IF(COUNT(K295:AW295)&gt;0,LARGE(K295:AW295,1),0)+IF(COUNT(K295:AW295)&gt;1,LARGE(K295:AW295,2),0)+IF(COUNT(K295:AW295)&gt;2,LARGE(K295:AW295,3),0)+IF(COUNT(K295:AW295)&gt;3,LARGE(K295:AW295,4),0)+IF(COUNT(K295:AW295)&gt;4,LARGE(K295:AW295,5),0)+IF(COUNT(K295:AW295)&gt;5,LARGE(K295:AW295,6),0)+IF(COUNT(K295:AW295)&gt;6,LARGE(K295:AW295,7),0)+IF(COUNT(K295:AW295)&gt;7,LARGE(K295:AW295,8),0)+IF(COUNT(K295:AW295)&gt;8,LARGE(K295:AW295,9),0)+IF(COUNT(K295:AW295)&gt;9,LARGE(K295:AW295,10),0)+IF(COUNT(K295:AW295)&gt;10,LARGE(K295:AW295,11),0)+IF(COUNT(K295:AW295)&gt;11,LARGE(K295:AW295,12),0)+IF(COUNT(K295:AW295)&gt;12,LARGE(K295:AW295,13),0)+IF(COUNT(K295:AW295)&gt;13,LARGE(K295:AW295,14),0)+IF(COUNT(K295:AW295)&gt;14,LARGE(K295:AW295,15),0)</f>
        <v>44</v>
      </c>
      <c r="E295" s="17">
        <f>IF(COUNT(K295:AW295)&lt;22,IF(COUNT(K295:AW295)&gt;14,(COUNT(K295:AW295)-15),0)*20,120)</f>
        <v>0</v>
      </c>
      <c r="F295" s="18">
        <f>D295+E295</f>
        <v>44</v>
      </c>
      <c r="G295" s="46" t="s">
        <v>773</v>
      </c>
      <c r="H295" s="46" t="s">
        <v>774</v>
      </c>
      <c r="I295" s="46">
        <v>1968</v>
      </c>
      <c r="J295" s="46" t="s">
        <v>775</v>
      </c>
      <c r="V295" s="3">
        <v>44</v>
      </c>
    </row>
    <row r="296" spans="1:36" ht="13.5" customHeight="1">
      <c r="A296" s="53"/>
      <c r="B296" s="2">
        <f>SUM(K296:AW296)</f>
        <v>29</v>
      </c>
      <c r="C296" s="17">
        <f>COUNT(K296:AW296)</f>
        <v>1</v>
      </c>
      <c r="D296" s="17">
        <f>IF(COUNT(K296:AW296)&gt;0,LARGE(K296:AW296,1),0)+IF(COUNT(K296:AW296)&gt;1,LARGE(K296:AW296,2),0)+IF(COUNT(K296:AW296)&gt;2,LARGE(K296:AW296,3),0)+IF(COUNT(K296:AW296)&gt;3,LARGE(K296:AW296,4),0)+IF(COUNT(K296:AW296)&gt;4,LARGE(K296:AW296,5),0)+IF(COUNT(K296:AW296)&gt;5,LARGE(K296:AW296,6),0)+IF(COUNT(K296:AW296)&gt;6,LARGE(K296:AW296,7),0)+IF(COUNT(K296:AW296)&gt;7,LARGE(K296:AW296,8),0)+IF(COUNT(K296:AW296)&gt;8,LARGE(K296:AW296,9),0)+IF(COUNT(K296:AW296)&gt;9,LARGE(K296:AW296,10),0)+IF(COUNT(K296:AW296)&gt;10,LARGE(K296:AW296,11),0)+IF(COUNT(K296:AW296)&gt;11,LARGE(K296:AW296,12),0)+IF(COUNT(K296:AW296)&gt;12,LARGE(K296:AW296,13),0)+IF(COUNT(K296:AW296)&gt;13,LARGE(K296:AW296,14),0)+IF(COUNT(K296:AW296)&gt;14,LARGE(K296:AW296,15),0)</f>
        <v>29</v>
      </c>
      <c r="E296" s="17">
        <f>IF(COUNT(K296:AW296)&lt;22,IF(COUNT(K296:AW296)&gt;14,(COUNT(K296:AW296)-15),0)*20,120)</f>
        <v>0</v>
      </c>
      <c r="F296" s="18">
        <f>D296+E296</f>
        <v>29</v>
      </c>
      <c r="G296" s="19" t="s">
        <v>987</v>
      </c>
      <c r="H296" s="19" t="s">
        <v>402</v>
      </c>
      <c r="I296" s="62">
        <v>1968</v>
      </c>
      <c r="J296" s="19" t="s">
        <v>884</v>
      </c>
      <c r="AJ296" s="16">
        <v>29</v>
      </c>
    </row>
    <row r="297" spans="1:38" ht="13.5" customHeight="1">
      <c r="A297" s="53"/>
      <c r="B297" s="2">
        <f>SUM(K297:AW297)</f>
        <v>40</v>
      </c>
      <c r="C297" s="17">
        <f>COUNT(K297:AW297)</f>
        <v>1</v>
      </c>
      <c r="D297" s="17">
        <f>IF(COUNT(K297:AW297)&gt;0,LARGE(K297:AW297,1),0)+IF(COUNT(K297:AW297)&gt;1,LARGE(K297:AW297,2),0)+IF(COUNT(K297:AW297)&gt;2,LARGE(K297:AW297,3),0)+IF(COUNT(K297:AW297)&gt;3,LARGE(K297:AW297,4),0)+IF(COUNT(K297:AW297)&gt;4,LARGE(K297:AW297,5),0)+IF(COUNT(K297:AW297)&gt;5,LARGE(K297:AW297,6),0)+IF(COUNT(K297:AW297)&gt;6,LARGE(K297:AW297,7),0)+IF(COUNT(K297:AW297)&gt;7,LARGE(K297:AW297,8),0)+IF(COUNT(K297:AW297)&gt;8,LARGE(K297:AW297,9),0)+IF(COUNT(K297:AW297)&gt;9,LARGE(K297:AW297,10),0)+IF(COUNT(K297:AW297)&gt;10,LARGE(K297:AW297,11),0)+IF(COUNT(K297:AW297)&gt;11,LARGE(K297:AW297,12),0)+IF(COUNT(K297:AW297)&gt;12,LARGE(K297:AW297,13),0)+IF(COUNT(K297:AW297)&gt;13,LARGE(K297:AW297,14),0)+IF(COUNT(K297:AW297)&gt;14,LARGE(K297:AW297,15),0)</f>
        <v>40</v>
      </c>
      <c r="E297" s="17">
        <f>IF(COUNT(K297:AW297)&lt;22,IF(COUNT(K297:AW297)&gt;14,(COUNT(K297:AW297)-15),0)*20,120)</f>
        <v>0</v>
      </c>
      <c r="F297" s="18">
        <f>D297+E297</f>
        <v>40</v>
      </c>
      <c r="G297" s="24" t="s">
        <v>172</v>
      </c>
      <c r="H297" s="24" t="s">
        <v>1000</v>
      </c>
      <c r="I297" s="24">
        <v>1968</v>
      </c>
      <c r="J297" s="24"/>
      <c r="AL297" s="3">
        <v>40</v>
      </c>
    </row>
    <row r="298" spans="1:12" ht="12" customHeight="1">
      <c r="A298" s="53"/>
      <c r="B298" s="2">
        <f>SUM(K298:AW298)</f>
        <v>48</v>
      </c>
      <c r="C298" s="17">
        <f>COUNT(K298:AW298)</f>
        <v>1</v>
      </c>
      <c r="D298" s="17">
        <f>IF(COUNT(K298:AW298)&gt;0,LARGE(K298:AW298,1),0)+IF(COUNT(K298:AW298)&gt;1,LARGE(K298:AW298,2),0)+IF(COUNT(K298:AW298)&gt;2,LARGE(K298:AW298,3),0)+IF(COUNT(K298:AW298)&gt;3,LARGE(K298:AW298,4),0)+IF(COUNT(K298:AW298)&gt;4,LARGE(K298:AW298,5),0)+IF(COUNT(K298:AW298)&gt;5,LARGE(K298:AW298,6),0)+IF(COUNT(K298:AW298)&gt;6,LARGE(K298:AW298,7),0)+IF(COUNT(K298:AW298)&gt;7,LARGE(K298:AW298,8),0)+IF(COUNT(K298:AW298)&gt;8,LARGE(K298:AW298,9),0)+IF(COUNT(K298:AW298)&gt;9,LARGE(K298:AW298,10),0)+IF(COUNT(K298:AW298)&gt;10,LARGE(K298:AW298,11),0)+IF(COUNT(K298:AW298)&gt;11,LARGE(K298:AW298,12),0)+IF(COUNT(K298:AW298)&gt;12,LARGE(K298:AW298,13),0)+IF(COUNT(K298:AW298)&gt;13,LARGE(K298:AW298,14),0)+IF(COUNT(K298:AW298)&gt;14,LARGE(K298:AW298,15),0)</f>
        <v>48</v>
      </c>
      <c r="E298" s="17">
        <f>IF(COUNT(K298:AW298)&lt;22,IF(COUNT(K298:AW298)&gt;14,(COUNT(K298:AW298)-15),0)*20,120)</f>
        <v>0</v>
      </c>
      <c r="F298" s="18">
        <f>D298+E298</f>
        <v>48</v>
      </c>
      <c r="G298" s="30" t="s">
        <v>172</v>
      </c>
      <c r="H298" s="30" t="s">
        <v>173</v>
      </c>
      <c r="I298" s="30">
        <v>1969</v>
      </c>
      <c r="J298" s="19" t="s">
        <v>174</v>
      </c>
      <c r="K298" s="3">
        <v>48</v>
      </c>
      <c r="L298" s="16"/>
    </row>
    <row r="299" spans="1:32" ht="12" customHeight="1">
      <c r="A299" s="53"/>
      <c r="B299" s="2">
        <f>SUM(K299:AW299)</f>
        <v>41</v>
      </c>
      <c r="C299" s="17">
        <f>COUNT(K299:AW299)</f>
        <v>1</v>
      </c>
      <c r="D299" s="17">
        <f>IF(COUNT(K299:AW299)&gt;0,LARGE(K299:AW299,1),0)+IF(COUNT(K299:AW299)&gt;1,LARGE(K299:AW299,2),0)+IF(COUNT(K299:AW299)&gt;2,LARGE(K299:AW299,3),0)+IF(COUNT(K299:AW299)&gt;3,LARGE(K299:AW299,4),0)+IF(COUNT(K299:AW299)&gt;4,LARGE(K299:AW299,5),0)+IF(COUNT(K299:AW299)&gt;5,LARGE(K299:AW299,6),0)+IF(COUNT(K299:AW299)&gt;6,LARGE(K299:AW299,7),0)+IF(COUNT(K299:AW299)&gt;7,LARGE(K299:AW299,8),0)+IF(COUNT(K299:AW299)&gt;8,LARGE(K299:AW299,9),0)+IF(COUNT(K299:AW299)&gt;9,LARGE(K299:AW299,10),0)+IF(COUNT(K299:AW299)&gt;10,LARGE(K299:AW299,11),0)+IF(COUNT(K299:AW299)&gt;11,LARGE(K299:AW299,12),0)+IF(COUNT(K299:AW299)&gt;12,LARGE(K299:AW299,13),0)+IF(COUNT(K299:AW299)&gt;13,LARGE(K299:AW299,14),0)+IF(COUNT(K299:AW299)&gt;14,LARGE(K299:AW299,15),0)</f>
        <v>41</v>
      </c>
      <c r="E299" s="17">
        <f>IF(COUNT(K299:AW299)&lt;22,IF(COUNT(K299:AW299)&gt;14,(COUNT(K299:AW299)-15),0)*20,120)</f>
        <v>0</v>
      </c>
      <c r="F299" s="18">
        <f>D299+E299</f>
        <v>41</v>
      </c>
      <c r="G299" s="54" t="s">
        <v>855</v>
      </c>
      <c r="H299" s="54" t="s">
        <v>198</v>
      </c>
      <c r="I299" s="64"/>
      <c r="J299" s="54" t="s">
        <v>856</v>
      </c>
      <c r="AB299" s="16"/>
      <c r="AD299" s="26"/>
      <c r="AE299" s="16"/>
      <c r="AF299" s="13">
        <v>41</v>
      </c>
    </row>
    <row r="300" spans="1:22" ht="12" customHeight="1">
      <c r="A300" s="53"/>
      <c r="B300" s="2">
        <f>SUM(K300:AW300)</f>
        <v>20</v>
      </c>
      <c r="C300" s="17">
        <f>COUNT(K300:AW300)</f>
        <v>1</v>
      </c>
      <c r="D300" s="17">
        <f>IF(COUNT(K300:AW300)&gt;0,LARGE(K300:AW300,1),0)+IF(COUNT(K300:AW300)&gt;1,LARGE(K300:AW300,2),0)+IF(COUNT(K300:AW300)&gt;2,LARGE(K300:AW300,3),0)+IF(COUNT(K300:AW300)&gt;3,LARGE(K300:AW300,4),0)+IF(COUNT(K300:AW300)&gt;4,LARGE(K300:AW300,5),0)+IF(COUNT(K300:AW300)&gt;5,LARGE(K300:AW300,6),0)+IF(COUNT(K300:AW300)&gt;6,LARGE(K300:AW300,7),0)+IF(COUNT(K300:AW300)&gt;7,LARGE(K300:AW300,8),0)+IF(COUNT(K300:AW300)&gt;8,LARGE(K300:AW300,9),0)+IF(COUNT(K300:AW300)&gt;9,LARGE(K300:AW300,10),0)+IF(COUNT(K300:AW300)&gt;10,LARGE(K300:AW300,11),0)+IF(COUNT(K300:AW300)&gt;11,LARGE(K300:AW300,12),0)+IF(COUNT(K300:AW300)&gt;12,LARGE(K300:AW300,13),0)+IF(COUNT(K300:AW300)&gt;13,LARGE(K300:AW300,14),0)+IF(COUNT(K300:AW300)&gt;14,LARGE(K300:AW300,15),0)</f>
        <v>20</v>
      </c>
      <c r="E300" s="17">
        <f>IF(COUNT(K300:AW300)&lt;22,IF(COUNT(K300:AW300)&gt;14,(COUNT(K300:AW300)-15),0)*20,120)</f>
        <v>0</v>
      </c>
      <c r="F300" s="18">
        <f>D300+E300</f>
        <v>20</v>
      </c>
      <c r="G300" s="46" t="s">
        <v>764</v>
      </c>
      <c r="H300" s="47" t="s">
        <v>116</v>
      </c>
      <c r="I300" s="46">
        <v>1971</v>
      </c>
      <c r="J300" s="46" t="s">
        <v>765</v>
      </c>
      <c r="V300" s="16">
        <v>20</v>
      </c>
    </row>
    <row r="301" spans="1:28" ht="12" customHeight="1">
      <c r="A301" s="53"/>
      <c r="B301" s="2">
        <f>SUM(K301:AW301)</f>
        <v>47</v>
      </c>
      <c r="C301" s="17">
        <f>COUNT(K301:AW301)</f>
        <v>1</v>
      </c>
      <c r="D301" s="17">
        <f>IF(COUNT(K301:AW301)&gt;0,LARGE(K301:AW301,1),0)+IF(COUNT(K301:AW301)&gt;1,LARGE(K301:AW301,2),0)+IF(COUNT(K301:AW301)&gt;2,LARGE(K301:AW301,3),0)+IF(COUNT(K301:AW301)&gt;3,LARGE(K301:AW301,4),0)+IF(COUNT(K301:AW301)&gt;4,LARGE(K301:AW301,5),0)+IF(COUNT(K301:AW301)&gt;5,LARGE(K301:AW301,6),0)+IF(COUNT(K301:AW301)&gt;6,LARGE(K301:AW301,7),0)+IF(COUNT(K301:AW301)&gt;7,LARGE(K301:AW301,8),0)+IF(COUNT(K301:AW301)&gt;8,LARGE(K301:AW301,9),0)+IF(COUNT(K301:AW301)&gt;9,LARGE(K301:AW301,10),0)+IF(COUNT(K301:AW301)&gt;10,LARGE(K301:AW301,11),0)+IF(COUNT(K301:AW301)&gt;11,LARGE(K301:AW301,12),0)+IF(COUNT(K301:AW301)&gt;12,LARGE(K301:AW301,13),0)+IF(COUNT(K301:AW301)&gt;13,LARGE(K301:AW301,14),0)+IF(COUNT(K301:AW301)&gt;14,LARGE(K301:AW301,15),0)</f>
        <v>47</v>
      </c>
      <c r="E301" s="17">
        <f>IF(COUNT(K301:AW301)&lt;22,IF(COUNT(K301:AW301)&gt;14,(COUNT(K301:AW301)-15),0)*20,120)</f>
        <v>0</v>
      </c>
      <c r="F301" s="18">
        <f>D301+E301</f>
        <v>47</v>
      </c>
      <c r="G301" s="24" t="s">
        <v>832</v>
      </c>
      <c r="H301" s="24" t="s">
        <v>833</v>
      </c>
      <c r="I301" s="30"/>
      <c r="J301" s="24" t="s">
        <v>81</v>
      </c>
      <c r="AB301" s="3">
        <v>47</v>
      </c>
    </row>
    <row r="302" spans="2:46" ht="12" customHeight="1">
      <c r="B302" s="2">
        <f>SUM(K302:AW302)</f>
        <v>39</v>
      </c>
      <c r="C302" s="17">
        <f>COUNT(K302:AW302)</f>
        <v>1</v>
      </c>
      <c r="D302" s="17">
        <f>IF(COUNT(K302:AW302)&gt;0,LARGE(K302:AW302,1),0)+IF(COUNT(K302:AW302)&gt;1,LARGE(K302:AW302,2),0)+IF(COUNT(K302:AW302)&gt;2,LARGE(K302:AW302,3),0)+IF(COUNT(K302:AW302)&gt;3,LARGE(K302:AW302,4),0)+IF(COUNT(K302:AW302)&gt;4,LARGE(K302:AW302,5),0)+IF(COUNT(K302:AW302)&gt;5,LARGE(K302:AW302,6),0)+IF(COUNT(K302:AW302)&gt;6,LARGE(K302:AW302,7),0)+IF(COUNT(K302:AW302)&gt;7,LARGE(K302:AW302,8),0)+IF(COUNT(K302:AW302)&gt;8,LARGE(K302:AW302,9),0)+IF(COUNT(K302:AW302)&gt;9,LARGE(K302:AW302,10),0)+IF(COUNT(K302:AW302)&gt;10,LARGE(K302:AW302,11),0)+IF(COUNT(K302:AW302)&gt;11,LARGE(K302:AW302,12),0)+IF(COUNT(K302:AW302)&gt;12,LARGE(K302:AW302,13),0)+IF(COUNT(K302:AW302)&gt;13,LARGE(K302:AW302,14),0)+IF(COUNT(K302:AW302)&gt;14,LARGE(K302:AW302,15),0)</f>
        <v>39</v>
      </c>
      <c r="E302" s="17">
        <f>IF(COUNT(K302:AW302)&lt;22,IF(COUNT(K302:AW302)&gt;14,(COUNT(K302:AW302)-15),0)*20,120)</f>
        <v>0</v>
      </c>
      <c r="F302" s="18">
        <f>D302+E302</f>
        <v>39</v>
      </c>
      <c r="G302" s="27" t="s">
        <v>832</v>
      </c>
      <c r="H302" s="19" t="s">
        <v>105</v>
      </c>
      <c r="I302" s="27" t="s">
        <v>617</v>
      </c>
      <c r="J302" s="27" t="s">
        <v>1072</v>
      </c>
      <c r="AT302" s="3">
        <v>39</v>
      </c>
    </row>
    <row r="303" spans="1:19" ht="12" customHeight="1">
      <c r="A303" s="53"/>
      <c r="B303" s="2">
        <f>SUM(K303:AW303)</f>
        <v>36</v>
      </c>
      <c r="C303" s="17">
        <f>COUNT(K303:AW303)</f>
        <v>1</v>
      </c>
      <c r="D303" s="17">
        <f>IF(COUNT(K303:AW303)&gt;0,LARGE(K303:AW303,1),0)+IF(COUNT(K303:AW303)&gt;1,LARGE(K303:AW303,2),0)+IF(COUNT(K303:AW303)&gt;2,LARGE(K303:AW303,3),0)+IF(COUNT(K303:AW303)&gt;3,LARGE(K303:AW303,4),0)+IF(COUNT(K303:AW303)&gt;4,LARGE(K303:AW303,5),0)+IF(COUNT(K303:AW303)&gt;5,LARGE(K303:AW303,6),0)+IF(COUNT(K303:AW303)&gt;6,LARGE(K303:AW303,7),0)+IF(COUNT(K303:AW303)&gt;7,LARGE(K303:AW303,8),0)+IF(COUNT(K303:AW303)&gt;8,LARGE(K303:AW303,9),0)+IF(COUNT(K303:AW303)&gt;9,LARGE(K303:AW303,10),0)+IF(COUNT(K303:AW303)&gt;10,LARGE(K303:AW303,11),0)+IF(COUNT(K303:AW303)&gt;11,LARGE(K303:AW303,12),0)+IF(COUNT(K303:AW303)&gt;12,LARGE(K303:AW303,13),0)+IF(COUNT(K303:AW303)&gt;13,LARGE(K303:AW303,14),0)+IF(COUNT(K303:AW303)&gt;14,LARGE(K303:AW303,15),0)</f>
        <v>36</v>
      </c>
      <c r="E303" s="17">
        <f>IF(COUNT(K303:AW303)&lt;22,IF(COUNT(K303:AW303)&gt;14,(COUNT(K303:AW303)-15),0)*20,120)</f>
        <v>0</v>
      </c>
      <c r="F303" s="18">
        <f>D303+E303</f>
        <v>36</v>
      </c>
      <c r="G303" s="19" t="s">
        <v>699</v>
      </c>
      <c r="H303" s="24" t="s">
        <v>700</v>
      </c>
      <c r="I303" s="24">
        <v>1970</v>
      </c>
      <c r="J303" s="24" t="s">
        <v>13</v>
      </c>
      <c r="S303" s="16">
        <v>36</v>
      </c>
    </row>
    <row r="304" spans="1:35" ht="12" customHeight="1">
      <c r="A304" s="53"/>
      <c r="B304" s="2">
        <f>SUM(K304:AW304)</f>
        <v>45</v>
      </c>
      <c r="C304" s="17">
        <f>COUNT(K304:AW304)</f>
        <v>1</v>
      </c>
      <c r="D304" s="17">
        <f>IF(COUNT(K304:AW304)&gt;0,LARGE(K304:AW304,1),0)+IF(COUNT(K304:AW304)&gt;1,LARGE(K304:AW304,2),0)+IF(COUNT(K304:AW304)&gt;2,LARGE(K304:AW304,3),0)+IF(COUNT(K304:AW304)&gt;3,LARGE(K304:AW304,4),0)+IF(COUNT(K304:AW304)&gt;4,LARGE(K304:AW304,5),0)+IF(COUNT(K304:AW304)&gt;5,LARGE(K304:AW304,6),0)+IF(COUNT(K304:AW304)&gt;6,LARGE(K304:AW304,7),0)+IF(COUNT(K304:AW304)&gt;7,LARGE(K304:AW304,8),0)+IF(COUNT(K304:AW304)&gt;8,LARGE(K304:AW304,9),0)+IF(COUNT(K304:AW304)&gt;9,LARGE(K304:AW304,10),0)+IF(COUNT(K304:AW304)&gt;10,LARGE(K304:AW304,11),0)+IF(COUNT(K304:AW304)&gt;11,LARGE(K304:AW304,12),0)+IF(COUNT(K304:AW304)&gt;12,LARGE(K304:AW304,13),0)+IF(COUNT(K304:AW304)&gt;13,LARGE(K304:AW304,14),0)+IF(COUNT(K304:AW304)&gt;14,LARGE(K304:AW304,15),0)</f>
        <v>45</v>
      </c>
      <c r="E304" s="17">
        <f>IF(COUNT(K304:AW304)&lt;22,IF(COUNT(K304:AW304)&gt;14,(COUNT(K304:AW304)-15),0)*20,120)</f>
        <v>0</v>
      </c>
      <c r="F304" s="18">
        <f>D304+E304</f>
        <v>45</v>
      </c>
      <c r="G304" s="24" t="s">
        <v>877</v>
      </c>
      <c r="H304" s="24" t="s">
        <v>53</v>
      </c>
      <c r="I304" s="24">
        <v>1969</v>
      </c>
      <c r="J304" s="24" t="s">
        <v>227</v>
      </c>
      <c r="AF304" s="13"/>
      <c r="AI304" s="3">
        <v>45</v>
      </c>
    </row>
    <row r="305" spans="1:25" ht="12" customHeight="1">
      <c r="A305" s="53"/>
      <c r="B305" s="2">
        <f>SUM(K305:AW305)</f>
        <v>43</v>
      </c>
      <c r="C305" s="17">
        <f>COUNT(K305:AW305)</f>
        <v>1</v>
      </c>
      <c r="D305" s="17">
        <f>IF(COUNT(K305:AW305)&gt;0,LARGE(K305:AW305,1),0)+IF(COUNT(K305:AW305)&gt;1,LARGE(K305:AW305,2),0)+IF(COUNT(K305:AW305)&gt;2,LARGE(K305:AW305,3),0)+IF(COUNT(K305:AW305)&gt;3,LARGE(K305:AW305,4),0)+IF(COUNT(K305:AW305)&gt;4,LARGE(K305:AW305,5),0)+IF(COUNT(K305:AW305)&gt;5,LARGE(K305:AW305,6),0)+IF(COUNT(K305:AW305)&gt;6,LARGE(K305:AW305,7),0)+IF(COUNT(K305:AW305)&gt;7,LARGE(K305:AW305,8),0)+IF(COUNT(K305:AW305)&gt;8,LARGE(K305:AW305,9),0)+IF(COUNT(K305:AW305)&gt;9,LARGE(K305:AW305,10),0)+IF(COUNT(K305:AW305)&gt;10,LARGE(K305:AW305,11),0)+IF(COUNT(K305:AW305)&gt;11,LARGE(K305:AW305,12),0)+IF(COUNT(K305:AW305)&gt;12,LARGE(K305:AW305,13),0)+IF(COUNT(K305:AW305)&gt;13,LARGE(K305:AW305,14),0)+IF(COUNT(K305:AW305)&gt;14,LARGE(K305:AW305,15),0)</f>
        <v>43</v>
      </c>
      <c r="E305" s="17">
        <f>IF(COUNT(K305:AW305)&lt;22,IF(COUNT(K305:AW305)&gt;14,(COUNT(K305:AW305)-15),0)*20,120)</f>
        <v>0</v>
      </c>
      <c r="F305" s="18">
        <f>D305+E305</f>
        <v>43</v>
      </c>
      <c r="G305" s="19" t="s">
        <v>809</v>
      </c>
      <c r="H305" s="27" t="s">
        <v>357</v>
      </c>
      <c r="I305" s="30">
        <v>1972</v>
      </c>
      <c r="J305" s="27" t="s">
        <v>411</v>
      </c>
      <c r="Y305" s="3">
        <v>43</v>
      </c>
    </row>
    <row r="306" spans="1:43" ht="12" customHeight="1">
      <c r="A306" s="53"/>
      <c r="B306" s="2">
        <f>SUM(K306:AW306)</f>
        <v>43</v>
      </c>
      <c r="C306" s="17">
        <f>COUNT(K306:AW306)</f>
        <v>1</v>
      </c>
      <c r="D306" s="17">
        <f>IF(COUNT(K306:AW306)&gt;0,LARGE(K306:AW306,1),0)+IF(COUNT(K306:AW306)&gt;1,LARGE(K306:AW306,2),0)+IF(COUNT(K306:AW306)&gt;2,LARGE(K306:AW306,3),0)+IF(COUNT(K306:AW306)&gt;3,LARGE(K306:AW306,4),0)+IF(COUNT(K306:AW306)&gt;4,LARGE(K306:AW306,5),0)+IF(COUNT(K306:AW306)&gt;5,LARGE(K306:AW306,6),0)+IF(COUNT(K306:AW306)&gt;6,LARGE(K306:AW306,7),0)+IF(COUNT(K306:AW306)&gt;7,LARGE(K306:AW306,8),0)+IF(COUNT(K306:AW306)&gt;8,LARGE(K306:AW306,9),0)+IF(COUNT(K306:AW306)&gt;9,LARGE(K306:AW306,10),0)+IF(COUNT(K306:AW306)&gt;10,LARGE(K306:AW306,11),0)+IF(COUNT(K306:AW306)&gt;11,LARGE(K306:AW306,12),0)+IF(COUNT(K306:AW306)&gt;12,LARGE(K306:AW306,13),0)+IF(COUNT(K306:AW306)&gt;13,LARGE(K306:AW306,14),0)+IF(COUNT(K306:AW306)&gt;14,LARGE(K306:AW306,15),0)</f>
        <v>43</v>
      </c>
      <c r="E306" s="17">
        <f>IF(COUNT(K306:AW306)&lt;22,IF(COUNT(K306:AW306)&gt;14,(COUNT(K306:AW306)-15),0)*20,120)</f>
        <v>0</v>
      </c>
      <c r="F306" s="18">
        <f>D306+E306</f>
        <v>43</v>
      </c>
      <c r="G306" s="19" t="s">
        <v>55</v>
      </c>
      <c r="H306" s="24" t="s">
        <v>278</v>
      </c>
      <c r="I306" s="24">
        <v>1971</v>
      </c>
      <c r="J306" s="24"/>
      <c r="AL306" s="16"/>
      <c r="AQ306" s="16">
        <v>43</v>
      </c>
    </row>
    <row r="307" spans="1:35" ht="12.75">
      <c r="A307" s="53"/>
      <c r="B307" s="2">
        <f>SUM(K307:AW307)</f>
        <v>40</v>
      </c>
      <c r="C307" s="17">
        <f>COUNT(K307:AW307)</f>
        <v>1</v>
      </c>
      <c r="D307" s="17">
        <f>IF(COUNT(K307:AW307)&gt;0,LARGE(K307:AW307,1),0)+IF(COUNT(K307:AW307)&gt;1,LARGE(K307:AW307,2),0)+IF(COUNT(K307:AW307)&gt;2,LARGE(K307:AW307,3),0)+IF(COUNT(K307:AW307)&gt;3,LARGE(K307:AW307,4),0)+IF(COUNT(K307:AW307)&gt;4,LARGE(K307:AW307,5),0)+IF(COUNT(K307:AW307)&gt;5,LARGE(K307:AW307,6),0)+IF(COUNT(K307:AW307)&gt;6,LARGE(K307:AW307,7),0)+IF(COUNT(K307:AW307)&gt;7,LARGE(K307:AW307,8),0)+IF(COUNT(K307:AW307)&gt;8,LARGE(K307:AW307,9),0)+IF(COUNT(K307:AW307)&gt;9,LARGE(K307:AW307,10),0)+IF(COUNT(K307:AW307)&gt;10,LARGE(K307:AW307,11),0)+IF(COUNT(K307:AW307)&gt;11,LARGE(K307:AW307,12),0)+IF(COUNT(K307:AW307)&gt;12,LARGE(K307:AW307,13),0)+IF(COUNT(K307:AW307)&gt;13,LARGE(K307:AW307,14),0)+IF(COUNT(K307:AW307)&gt;14,LARGE(K307:AW307,15),0)</f>
        <v>40</v>
      </c>
      <c r="E307" s="17">
        <f>IF(COUNT(K307:AW307)&lt;22,IF(COUNT(K307:AW307)&gt;14,(COUNT(K307:AW307)-15),0)*20,120)</f>
        <v>0</v>
      </c>
      <c r="F307" s="18">
        <f>D307+E307</f>
        <v>40</v>
      </c>
      <c r="G307" s="27" t="s">
        <v>410</v>
      </c>
      <c r="H307" s="27" t="s">
        <v>93</v>
      </c>
      <c r="I307" s="30">
        <v>1971</v>
      </c>
      <c r="J307" s="27" t="s">
        <v>411</v>
      </c>
      <c r="N307" s="16">
        <v>40</v>
      </c>
      <c r="AI307" s="16"/>
    </row>
    <row r="308" spans="1:35" ht="25.5">
      <c r="A308" s="53"/>
      <c r="B308" s="2">
        <f>SUM(K308:AW308)</f>
        <v>0</v>
      </c>
      <c r="C308" s="17">
        <f>COUNT(K308:AW308)</f>
        <v>1</v>
      </c>
      <c r="D308" s="17">
        <f>IF(COUNT(K308:AW308)&gt;0,LARGE(K308:AW308,1),0)+IF(COUNT(K308:AW308)&gt;1,LARGE(K308:AW308,2),0)+IF(COUNT(K308:AW308)&gt;2,LARGE(K308:AW308,3),0)+IF(COUNT(K308:AW308)&gt;3,LARGE(K308:AW308,4),0)+IF(COUNT(K308:AW308)&gt;4,LARGE(K308:AW308,5),0)+IF(COUNT(K308:AW308)&gt;5,LARGE(K308:AW308,6),0)+IF(COUNT(K308:AW308)&gt;6,LARGE(K308:AW308,7),0)+IF(COUNT(K308:AW308)&gt;7,LARGE(K308:AW308,8),0)+IF(COUNT(K308:AW308)&gt;8,LARGE(K308:AW308,9),0)+IF(COUNT(K308:AW308)&gt;9,LARGE(K308:AW308,10),0)+IF(COUNT(K308:AW308)&gt;10,LARGE(K308:AW308,11),0)+IF(COUNT(K308:AW308)&gt;11,LARGE(K308:AW308,12),0)+IF(COUNT(K308:AW308)&gt;12,LARGE(K308:AW308,13),0)+IF(COUNT(K308:AW308)&gt;13,LARGE(K308:AW308,14),0)+IF(COUNT(K308:AW308)&gt;14,LARGE(K308:AW308,15),0)</f>
        <v>0</v>
      </c>
      <c r="E308" s="17">
        <f>IF(COUNT(K308:AW308)&lt;22,IF(COUNT(K308:AW308)&gt;14,(COUNT(K308:AW308)-15),0)*20,120)</f>
        <v>0</v>
      </c>
      <c r="F308" s="18">
        <f>D308+E308</f>
        <v>0</v>
      </c>
      <c r="G308" s="24" t="s">
        <v>926</v>
      </c>
      <c r="H308" s="24" t="s">
        <v>927</v>
      </c>
      <c r="I308" s="24">
        <v>1969</v>
      </c>
      <c r="J308" s="24" t="s">
        <v>920</v>
      </c>
      <c r="O308" s="16"/>
      <c r="AI308" s="3">
        <v>0</v>
      </c>
    </row>
    <row r="309" spans="1:44" ht="12.75">
      <c r="A309" s="53"/>
      <c r="B309" s="2">
        <f>SUM(K309:AW309)</f>
        <v>35</v>
      </c>
      <c r="C309" s="17">
        <f>COUNT(K309:AW309)</f>
        <v>1</v>
      </c>
      <c r="D309" s="17">
        <f>IF(COUNT(K309:AW309)&gt;0,LARGE(K309:AW309,1),0)+IF(COUNT(K309:AW309)&gt;1,LARGE(K309:AW309,2),0)+IF(COUNT(K309:AW309)&gt;2,LARGE(K309:AW309,3),0)+IF(COUNT(K309:AW309)&gt;3,LARGE(K309:AW309,4),0)+IF(COUNT(K309:AW309)&gt;4,LARGE(K309:AW309,5),0)+IF(COUNT(K309:AW309)&gt;5,LARGE(K309:AW309,6),0)+IF(COUNT(K309:AW309)&gt;6,LARGE(K309:AW309,7),0)+IF(COUNT(K309:AW309)&gt;7,LARGE(K309:AW309,8),0)+IF(COUNT(K309:AW309)&gt;8,LARGE(K309:AW309,9),0)+IF(COUNT(K309:AW309)&gt;9,LARGE(K309:AW309,10),0)+IF(COUNT(K309:AW309)&gt;10,LARGE(K309:AW309,11),0)+IF(COUNT(K309:AW309)&gt;11,LARGE(K309:AW309,12),0)+IF(COUNT(K309:AW309)&gt;12,LARGE(K309:AW309,13),0)+IF(COUNT(K309:AW309)&gt;13,LARGE(K309:AW309,14),0)+IF(COUNT(K309:AW309)&gt;14,LARGE(K309:AW309,15),0)</f>
        <v>35</v>
      </c>
      <c r="E309" s="17">
        <f>IF(COUNT(K309:AW309)&lt;22,IF(COUNT(K309:AW309)&gt;14,(COUNT(K309:AW309)-15),0)*20,120)</f>
        <v>0</v>
      </c>
      <c r="F309" s="18">
        <f>D309+E309</f>
        <v>35</v>
      </c>
      <c r="G309" s="24" t="s">
        <v>147</v>
      </c>
      <c r="H309" s="19" t="s">
        <v>70</v>
      </c>
      <c r="I309" s="24">
        <v>1972</v>
      </c>
      <c r="J309" s="24" t="s">
        <v>135</v>
      </c>
      <c r="M309" s="16">
        <v>35</v>
      </c>
      <c r="Z309" s="16"/>
      <c r="AR309" s="16"/>
    </row>
    <row r="310" spans="1:12" ht="12.75">
      <c r="A310" s="53"/>
      <c r="B310" s="2">
        <f>SUM(K310:AW310)</f>
        <v>29</v>
      </c>
      <c r="C310" s="17">
        <f>COUNT(K310:AW310)</f>
        <v>1</v>
      </c>
      <c r="D310" s="17">
        <f>IF(COUNT(K310:AW310)&gt;0,LARGE(K310:AW310,1),0)+IF(COUNT(K310:AW310)&gt;1,LARGE(K310:AW310,2),0)+IF(COUNT(K310:AW310)&gt;2,LARGE(K310:AW310,3),0)+IF(COUNT(K310:AW310)&gt;3,LARGE(K310:AW310,4),0)+IF(COUNT(K310:AW310)&gt;4,LARGE(K310:AW310,5),0)+IF(COUNT(K310:AW310)&gt;5,LARGE(K310:AW310,6),0)+IF(COUNT(K310:AW310)&gt;6,LARGE(K310:AW310,7),0)+IF(COUNT(K310:AW310)&gt;7,LARGE(K310:AW310,8),0)+IF(COUNT(K310:AW310)&gt;8,LARGE(K310:AW310,9),0)+IF(COUNT(K310:AW310)&gt;9,LARGE(K310:AW310,10),0)+IF(COUNT(K310:AW310)&gt;10,LARGE(K310:AW310,11),0)+IF(COUNT(K310:AW310)&gt;11,LARGE(K310:AW310,12),0)+IF(COUNT(K310:AW310)&gt;12,LARGE(K310:AW310,13),0)+IF(COUNT(K310:AW310)&gt;13,LARGE(K310:AW310,14),0)+IF(COUNT(K310:AW310)&gt;14,LARGE(K310:AW310,15),0)</f>
        <v>29</v>
      </c>
      <c r="E310" s="17">
        <f>IF(COUNT(K310:AW310)&lt;22,IF(COUNT(K310:AW310)&gt;14,(COUNT(K310:AW310)-15),0)*20,120)</f>
        <v>0</v>
      </c>
      <c r="F310" s="18">
        <f>D310+E310</f>
        <v>29</v>
      </c>
      <c r="G310" s="19" t="s">
        <v>275</v>
      </c>
      <c r="H310" s="19" t="s">
        <v>192</v>
      </c>
      <c r="I310" s="30">
        <v>1969</v>
      </c>
      <c r="J310" s="19" t="s">
        <v>276</v>
      </c>
      <c r="L310" s="3">
        <v>29</v>
      </c>
    </row>
    <row r="311" spans="1:20" ht="15">
      <c r="A311" s="53"/>
      <c r="B311" s="2">
        <f>SUM(K311:AW311)</f>
        <v>28</v>
      </c>
      <c r="C311" s="17">
        <f>COUNT(K311:AW311)</f>
        <v>1</v>
      </c>
      <c r="D311" s="17">
        <f>IF(COUNT(K311:AW311)&gt;0,LARGE(K311:AW311,1),0)+IF(COUNT(K311:AW311)&gt;1,LARGE(K311:AW311,2),0)+IF(COUNT(K311:AW311)&gt;2,LARGE(K311:AW311,3),0)+IF(COUNT(K311:AW311)&gt;3,LARGE(K311:AW311,4),0)+IF(COUNT(K311:AW311)&gt;4,LARGE(K311:AW311,5),0)+IF(COUNT(K311:AW311)&gt;5,LARGE(K311:AW311,6),0)+IF(COUNT(K311:AW311)&gt;6,LARGE(K311:AW311,7),0)+IF(COUNT(K311:AW311)&gt;7,LARGE(K311:AW311,8),0)+IF(COUNT(K311:AW311)&gt;8,LARGE(K311:AW311,9),0)+IF(COUNT(K311:AW311)&gt;9,LARGE(K311:AW311,10),0)+IF(COUNT(K311:AW311)&gt;10,LARGE(K311:AW311,11),0)+IF(COUNT(K311:AW311)&gt;11,LARGE(K311:AW311,12),0)+IF(COUNT(K311:AW311)&gt;12,LARGE(K311:AW311,13),0)+IF(COUNT(K311:AW311)&gt;13,LARGE(K311:AW311,14),0)+IF(COUNT(K311:AW311)&gt;14,LARGE(K311:AW311,15),0)</f>
        <v>28</v>
      </c>
      <c r="E311" s="17">
        <f>IF(COUNT(K311:AW311)&lt;22,IF(COUNT(K311:AW311)&gt;14,(COUNT(K311:AW311)-15),0)*20,120)</f>
        <v>0</v>
      </c>
      <c r="F311" s="18">
        <f>D311+E311</f>
        <v>28</v>
      </c>
      <c r="G311" s="44" t="s">
        <v>717</v>
      </c>
      <c r="H311" s="44" t="s">
        <v>105</v>
      </c>
      <c r="I311" s="44">
        <v>1971</v>
      </c>
      <c r="J311" s="45"/>
      <c r="O311" s="16"/>
      <c r="P311" s="16"/>
      <c r="Q311" s="16"/>
      <c r="R311" s="16"/>
      <c r="T311" s="5">
        <v>28</v>
      </c>
    </row>
    <row r="312" spans="1:34" ht="12.75">
      <c r="A312" s="53"/>
      <c r="B312" s="2">
        <f>SUM(K312:AW312)</f>
        <v>29</v>
      </c>
      <c r="C312" s="17">
        <f>COUNT(K312:AW312)</f>
        <v>1</v>
      </c>
      <c r="D312" s="17">
        <f>IF(COUNT(K312:AW312)&gt;0,LARGE(K312:AW312,1),0)+IF(COUNT(K312:AW312)&gt;1,LARGE(K312:AW312,2),0)+IF(COUNT(K312:AW312)&gt;2,LARGE(K312:AW312,3),0)+IF(COUNT(K312:AW312)&gt;3,LARGE(K312:AW312,4),0)+IF(COUNT(K312:AW312)&gt;4,LARGE(K312:AW312,5),0)+IF(COUNT(K312:AW312)&gt;5,LARGE(K312:AW312,6),0)+IF(COUNT(K312:AW312)&gt;6,LARGE(K312:AW312,7),0)+IF(COUNT(K312:AW312)&gt;7,LARGE(K312:AW312,8),0)+IF(COUNT(K312:AW312)&gt;8,LARGE(K312:AW312,9),0)+IF(COUNT(K312:AW312)&gt;9,LARGE(K312:AW312,10),0)+IF(COUNT(K312:AW312)&gt;10,LARGE(K312:AW312,11),0)+IF(COUNT(K312:AW312)&gt;11,LARGE(K312:AW312,12),0)+IF(COUNT(K312:AW312)&gt;12,LARGE(K312:AW312,13),0)+IF(COUNT(K312:AW312)&gt;13,LARGE(K312:AW312,14),0)+IF(COUNT(K312:AW312)&gt;14,LARGE(K312:AW312,15),0)</f>
        <v>29</v>
      </c>
      <c r="E312" s="17">
        <f>IF(COUNT(K312:AW312)&lt;22,IF(COUNT(K312:AW312)&gt;14,(COUNT(K312:AW312)-15),0)*20,120)</f>
        <v>0</v>
      </c>
      <c r="F312" s="18">
        <f>D312+E312</f>
        <v>29</v>
      </c>
      <c r="G312" s="55" t="s">
        <v>958</v>
      </c>
      <c r="H312" s="56" t="s">
        <v>254</v>
      </c>
      <c r="I312" s="61">
        <f>2017-P312</f>
        <v>2017</v>
      </c>
      <c r="J312" s="57" t="s">
        <v>411</v>
      </c>
      <c r="O312" s="16"/>
      <c r="AH312" s="16">
        <v>29</v>
      </c>
    </row>
    <row r="313" spans="1:22" ht="15">
      <c r="A313" s="53"/>
      <c r="B313" s="2">
        <f>SUM(K313:AW313)</f>
        <v>45</v>
      </c>
      <c r="C313" s="17">
        <f>COUNT(K313:AW313)</f>
        <v>1</v>
      </c>
      <c r="D313" s="17">
        <f>IF(COUNT(K313:AW313)&gt;0,LARGE(K313:AW313,1),0)+IF(COUNT(K313:AW313)&gt;1,LARGE(K313:AW313,2),0)+IF(COUNT(K313:AW313)&gt;2,LARGE(K313:AW313,3),0)+IF(COUNT(K313:AW313)&gt;3,LARGE(K313:AW313,4),0)+IF(COUNT(K313:AW313)&gt;4,LARGE(K313:AW313,5),0)+IF(COUNT(K313:AW313)&gt;5,LARGE(K313:AW313,6),0)+IF(COUNT(K313:AW313)&gt;6,LARGE(K313:AW313,7),0)+IF(COUNT(K313:AW313)&gt;7,LARGE(K313:AW313,8),0)+IF(COUNT(K313:AW313)&gt;8,LARGE(K313:AW313,9),0)+IF(COUNT(K313:AW313)&gt;9,LARGE(K313:AW313,10),0)+IF(COUNT(K313:AW313)&gt;10,LARGE(K313:AW313,11),0)+IF(COUNT(K313:AW313)&gt;11,LARGE(K313:AW313,12),0)+IF(COUNT(K313:AW313)&gt;12,LARGE(K313:AW313,13),0)+IF(COUNT(K313:AW313)&gt;13,LARGE(K313:AW313,14),0)+IF(COUNT(K313:AW313)&gt;14,LARGE(K313:AW313,15),0)</f>
        <v>45</v>
      </c>
      <c r="E313" s="17">
        <f>IF(COUNT(K313:AW313)&lt;22,IF(COUNT(K313:AW313)&gt;14,(COUNT(K313:AW313)-15),0)*20,120)</f>
        <v>0</v>
      </c>
      <c r="F313" s="18">
        <f>D313+E313</f>
        <v>45</v>
      </c>
      <c r="G313" s="46" t="s">
        <v>744</v>
      </c>
      <c r="H313" s="47" t="s">
        <v>745</v>
      </c>
      <c r="I313" s="46">
        <v>1972</v>
      </c>
      <c r="J313" s="48"/>
      <c r="S313" s="16"/>
      <c r="U313" s="16"/>
      <c r="V313" s="16">
        <v>45</v>
      </c>
    </row>
    <row r="314" spans="1:47" ht="25.5">
      <c r="A314" s="53"/>
      <c r="B314" s="2">
        <f>SUM(K314:AW314)</f>
        <v>33</v>
      </c>
      <c r="C314" s="17">
        <f>COUNT(K314:AW314)</f>
        <v>1</v>
      </c>
      <c r="D314" s="17">
        <f>IF(COUNT(K314:AW314)&gt;0,LARGE(K314:AW314,1),0)+IF(COUNT(K314:AW314)&gt;1,LARGE(K314:AW314,2),0)+IF(COUNT(K314:AW314)&gt;2,LARGE(K314:AW314,3),0)+IF(COUNT(K314:AW314)&gt;3,LARGE(K314:AW314,4),0)+IF(COUNT(K314:AW314)&gt;4,LARGE(K314:AW314,5),0)+IF(COUNT(K314:AW314)&gt;5,LARGE(K314:AW314,6),0)+IF(COUNT(K314:AW314)&gt;6,LARGE(K314:AW314,7),0)+IF(COUNT(K314:AW314)&gt;7,LARGE(K314:AW314,8),0)+IF(COUNT(K314:AW314)&gt;8,LARGE(K314:AW314,9),0)+IF(COUNT(K314:AW314)&gt;9,LARGE(K314:AW314,10),0)+IF(COUNT(K314:AW314)&gt;10,LARGE(K314:AW314,11),0)+IF(COUNT(K314:AW314)&gt;11,LARGE(K314:AW314,12),0)+IF(COUNT(K314:AW314)&gt;12,LARGE(K314:AW314,13),0)+IF(COUNT(K314:AW314)&gt;13,LARGE(K314:AW314,14),0)+IF(COUNT(K314:AW314)&gt;14,LARGE(K314:AW314,15),0)</f>
        <v>33</v>
      </c>
      <c r="E314" s="17">
        <f>IF(COUNT(K314:AW314)&lt;22,IF(COUNT(K314:AW314)&gt;14,(COUNT(K314:AW314)-15),0)*20,120)</f>
        <v>0</v>
      </c>
      <c r="F314" s="18">
        <f>D314+E314</f>
        <v>33</v>
      </c>
      <c r="G314" s="24" t="s">
        <v>88</v>
      </c>
      <c r="H314" s="24" t="s">
        <v>76</v>
      </c>
      <c r="I314" s="24">
        <v>1970</v>
      </c>
      <c r="J314" s="24" t="s">
        <v>87</v>
      </c>
      <c r="L314" s="16"/>
      <c r="M314" s="3">
        <v>33</v>
      </c>
      <c r="AU314" s="5"/>
    </row>
    <row r="315" spans="1:38" ht="12.75">
      <c r="A315" s="53"/>
      <c r="B315" s="2">
        <f>SUM(K315:AW315)</f>
        <v>39</v>
      </c>
      <c r="C315" s="17">
        <f>COUNT(K315:AW315)</f>
        <v>1</v>
      </c>
      <c r="D315" s="17">
        <f>IF(COUNT(K315:AW315)&gt;0,LARGE(K315:AW315,1),0)+IF(COUNT(K315:AW315)&gt;1,LARGE(K315:AW315,2),0)+IF(COUNT(K315:AW315)&gt;2,LARGE(K315:AW315,3),0)+IF(COUNT(K315:AW315)&gt;3,LARGE(K315:AW315,4),0)+IF(COUNT(K315:AW315)&gt;4,LARGE(K315:AW315,5),0)+IF(COUNT(K315:AW315)&gt;5,LARGE(K315:AW315,6),0)+IF(COUNT(K315:AW315)&gt;6,LARGE(K315:AW315,7),0)+IF(COUNT(K315:AW315)&gt;7,LARGE(K315:AW315,8),0)+IF(COUNT(K315:AW315)&gt;8,LARGE(K315:AW315,9),0)+IF(COUNT(K315:AW315)&gt;9,LARGE(K315:AW315,10),0)+IF(COUNT(K315:AW315)&gt;10,LARGE(K315:AW315,11),0)+IF(COUNT(K315:AW315)&gt;11,LARGE(K315:AW315,12),0)+IF(COUNT(K315:AW315)&gt;12,LARGE(K315:AW315,13),0)+IF(COUNT(K315:AW315)&gt;13,LARGE(K315:AW315,14),0)+IF(COUNT(K315:AW315)&gt;14,LARGE(K315:AW315,15),0)</f>
        <v>39</v>
      </c>
      <c r="E315" s="17">
        <f>IF(COUNT(K315:AW315)&lt;22,IF(COUNT(K315:AW315)&gt;14,(COUNT(K315:AW315)-15),0)*20,120)</f>
        <v>0</v>
      </c>
      <c r="F315" s="18">
        <f>D315+E315</f>
        <v>39</v>
      </c>
      <c r="G315" s="24" t="s">
        <v>1001</v>
      </c>
      <c r="H315" s="24" t="s">
        <v>140</v>
      </c>
      <c r="I315" s="24">
        <v>1971</v>
      </c>
      <c r="J315" s="24"/>
      <c r="AL315" s="3">
        <v>39</v>
      </c>
    </row>
    <row r="316" spans="1:25" ht="12.75">
      <c r="A316" s="53"/>
      <c r="B316" s="2">
        <f>SUM(K316:AW316)</f>
        <v>30</v>
      </c>
      <c r="C316" s="17">
        <f>COUNT(K316:AW316)</f>
        <v>1</v>
      </c>
      <c r="D316" s="17">
        <f>IF(COUNT(K316:AW316)&gt;0,LARGE(K316:AW316,1),0)+IF(COUNT(K316:AW316)&gt;1,LARGE(K316:AW316,2),0)+IF(COUNT(K316:AW316)&gt;2,LARGE(K316:AW316,3),0)+IF(COUNT(K316:AW316)&gt;3,LARGE(K316:AW316,4),0)+IF(COUNT(K316:AW316)&gt;4,LARGE(K316:AW316,5),0)+IF(COUNT(K316:AW316)&gt;5,LARGE(K316:AW316,6),0)+IF(COUNT(K316:AW316)&gt;6,LARGE(K316:AW316,7),0)+IF(COUNT(K316:AW316)&gt;7,LARGE(K316:AW316,8),0)+IF(COUNT(K316:AW316)&gt;8,LARGE(K316:AW316,9),0)+IF(COUNT(K316:AW316)&gt;9,LARGE(K316:AW316,10),0)+IF(COUNT(K316:AW316)&gt;10,LARGE(K316:AW316,11),0)+IF(COUNT(K316:AW316)&gt;11,LARGE(K316:AW316,12),0)+IF(COUNT(K316:AW316)&gt;12,LARGE(K316:AW316,13),0)+IF(COUNT(K316:AW316)&gt;13,LARGE(K316:AW316,14),0)+IF(COUNT(K316:AW316)&gt;14,LARGE(K316:AW316,15),0)</f>
        <v>30</v>
      </c>
      <c r="E316" s="17">
        <f>IF(COUNT(K316:AW316)&lt;22,IF(COUNT(K316:AW316)&gt;14,(COUNT(K316:AW316)-15),0)*20,120)</f>
        <v>0</v>
      </c>
      <c r="F316" s="18">
        <f>D316+E316</f>
        <v>30</v>
      </c>
      <c r="G316" s="27" t="s">
        <v>802</v>
      </c>
      <c r="H316" s="27" t="s">
        <v>424</v>
      </c>
      <c r="I316" s="30">
        <v>1971</v>
      </c>
      <c r="J316" s="27" t="s">
        <v>411</v>
      </c>
      <c r="Y316" s="16">
        <v>30</v>
      </c>
    </row>
    <row r="317" spans="1:11" ht="12.75">
      <c r="A317" s="53"/>
      <c r="B317" s="2">
        <f>SUM(K317:AW317)</f>
        <v>46</v>
      </c>
      <c r="C317" s="17">
        <f>COUNT(K317:AW317)</f>
        <v>1</v>
      </c>
      <c r="D317" s="17">
        <f>IF(COUNT(K317:AW317)&gt;0,LARGE(K317:AW317,1),0)+IF(COUNT(K317:AW317)&gt;1,LARGE(K317:AW317,2),0)+IF(COUNT(K317:AW317)&gt;2,LARGE(K317:AW317,3),0)+IF(COUNT(K317:AW317)&gt;3,LARGE(K317:AW317,4),0)+IF(COUNT(K317:AW317)&gt;4,LARGE(K317:AW317,5),0)+IF(COUNT(K317:AW317)&gt;5,LARGE(K317:AW317,6),0)+IF(COUNT(K317:AW317)&gt;6,LARGE(K317:AW317,7),0)+IF(COUNT(K317:AW317)&gt;7,LARGE(K317:AW317,8),0)+IF(COUNT(K317:AW317)&gt;8,LARGE(K317:AW317,9),0)+IF(COUNT(K317:AW317)&gt;9,LARGE(K317:AW317,10),0)+IF(COUNT(K317:AW317)&gt;10,LARGE(K317:AW317,11),0)+IF(COUNT(K317:AW317)&gt;11,LARGE(K317:AW317,12),0)+IF(COUNT(K317:AW317)&gt;12,LARGE(K317:AW317,13),0)+IF(COUNT(K317:AW317)&gt;13,LARGE(K317:AW317,14),0)+IF(COUNT(K317:AW317)&gt;14,LARGE(K317:AW317,15),0)</f>
        <v>46</v>
      </c>
      <c r="E317" s="17">
        <f>IF(COUNT(K317:AW317)&lt;22,IF(COUNT(K317:AW317)&gt;14,(COUNT(K317:AW317)-15),0)*20,120)</f>
        <v>0</v>
      </c>
      <c r="F317" s="18">
        <f>D317+E317</f>
        <v>46</v>
      </c>
      <c r="G317" s="24" t="s">
        <v>178</v>
      </c>
      <c r="H317" s="24" t="s">
        <v>179</v>
      </c>
      <c r="I317" s="24">
        <v>1972</v>
      </c>
      <c r="J317" s="24" t="s">
        <v>180</v>
      </c>
      <c r="K317" s="3">
        <v>46</v>
      </c>
    </row>
    <row r="318" spans="1:34" ht="12.75">
      <c r="A318" s="53"/>
      <c r="B318" s="2">
        <f>SUM(K318:AW318)</f>
        <v>30</v>
      </c>
      <c r="C318" s="17">
        <f>COUNT(K318:AW318)</f>
        <v>1</v>
      </c>
      <c r="D318" s="17">
        <f>IF(COUNT(K318:AW318)&gt;0,LARGE(K318:AW318,1),0)+IF(COUNT(K318:AW318)&gt;1,LARGE(K318:AW318,2),0)+IF(COUNT(K318:AW318)&gt;2,LARGE(K318:AW318,3),0)+IF(COUNT(K318:AW318)&gt;3,LARGE(K318:AW318,4),0)+IF(COUNT(K318:AW318)&gt;4,LARGE(K318:AW318,5),0)+IF(COUNT(K318:AW318)&gt;5,LARGE(K318:AW318,6),0)+IF(COUNT(K318:AW318)&gt;6,LARGE(K318:AW318,7),0)+IF(COUNT(K318:AW318)&gt;7,LARGE(K318:AW318,8),0)+IF(COUNT(K318:AW318)&gt;8,LARGE(K318:AW318,9),0)+IF(COUNT(K318:AW318)&gt;9,LARGE(K318:AW318,10),0)+IF(COUNT(K318:AW318)&gt;10,LARGE(K318:AW318,11),0)+IF(COUNT(K318:AW318)&gt;11,LARGE(K318:AW318,12),0)+IF(COUNT(K318:AW318)&gt;12,LARGE(K318:AW318,13),0)+IF(COUNT(K318:AW318)&gt;13,LARGE(K318:AW318,14),0)+IF(COUNT(K318:AW318)&gt;14,LARGE(K318:AW318,15),0)</f>
        <v>30</v>
      </c>
      <c r="E318" s="17">
        <f>IF(COUNT(K318:AW318)&lt;22,IF(COUNT(K318:AW318)&gt;14,(COUNT(K318:AW318)-15),0)*20,120)</f>
        <v>0</v>
      </c>
      <c r="F318" s="18">
        <f>D318+E318</f>
        <v>30</v>
      </c>
      <c r="G318" s="55" t="s">
        <v>957</v>
      </c>
      <c r="H318" s="56" t="s">
        <v>541</v>
      </c>
      <c r="I318" s="61">
        <f>2017-P318</f>
        <v>2017</v>
      </c>
      <c r="J318" s="57" t="s">
        <v>411</v>
      </c>
      <c r="O318" s="16"/>
      <c r="AH318" s="16">
        <v>30</v>
      </c>
    </row>
    <row r="319" spans="1:31" ht="12.75">
      <c r="A319" s="53"/>
      <c r="B319" s="2">
        <f>SUM(K319:AW319)</f>
        <v>43</v>
      </c>
      <c r="C319" s="17">
        <f>COUNT(K319:AW319)</f>
        <v>1</v>
      </c>
      <c r="D319" s="17">
        <f>IF(COUNT(K319:AW319)&gt;0,LARGE(K319:AW319,1),0)+IF(COUNT(K319:AW319)&gt;1,LARGE(K319:AW319,2),0)+IF(COUNT(K319:AW319)&gt;2,LARGE(K319:AW319,3),0)+IF(COUNT(K319:AW319)&gt;3,LARGE(K319:AW319,4),0)+IF(COUNT(K319:AW319)&gt;4,LARGE(K319:AW319,5),0)+IF(COUNT(K319:AW319)&gt;5,LARGE(K319:AW319,6),0)+IF(COUNT(K319:AW319)&gt;6,LARGE(K319:AW319,7),0)+IF(COUNT(K319:AW319)&gt;7,LARGE(K319:AW319,8),0)+IF(COUNT(K319:AW319)&gt;8,LARGE(K319:AW319,9),0)+IF(COUNT(K319:AW319)&gt;9,LARGE(K319:AW319,10),0)+IF(COUNT(K319:AW319)&gt;10,LARGE(K319:AW319,11),0)+IF(COUNT(K319:AW319)&gt;11,LARGE(K319:AW319,12),0)+IF(COUNT(K319:AW319)&gt;12,LARGE(K319:AW319,13),0)+IF(COUNT(K319:AW319)&gt;13,LARGE(K319:AW319,14),0)+IF(COUNT(K319:AW319)&gt;14,LARGE(K319:AW319,15),0)</f>
        <v>43</v>
      </c>
      <c r="E319" s="17">
        <f>IF(COUNT(K319:AW319)&lt;22,IF(COUNT(K319:AW319)&gt;14,(COUNT(K319:AW319)-15),0)*20,120)</f>
        <v>0</v>
      </c>
      <c r="F319" s="18">
        <f>D319+E319</f>
        <v>43</v>
      </c>
      <c r="G319" s="19" t="s">
        <v>729</v>
      </c>
      <c r="H319" s="25" t="s">
        <v>730</v>
      </c>
      <c r="I319" s="24">
        <v>1968</v>
      </c>
      <c r="J319" s="25" t="s">
        <v>724</v>
      </c>
      <c r="K319" s="5"/>
      <c r="S319" s="16"/>
      <c r="U319" s="3">
        <v>43</v>
      </c>
      <c r="AE319" s="16"/>
    </row>
    <row r="320" spans="1:25" ht="12.75">
      <c r="A320" s="53"/>
      <c r="B320" s="2">
        <f>SUM(K320:AW320)</f>
        <v>38</v>
      </c>
      <c r="C320" s="17">
        <f>COUNT(K320:AW320)</f>
        <v>1</v>
      </c>
      <c r="D320" s="17">
        <f>IF(COUNT(K320:AW320)&gt;0,LARGE(K320:AW320,1),0)+IF(COUNT(K320:AW320)&gt;1,LARGE(K320:AW320,2),0)+IF(COUNT(K320:AW320)&gt;2,LARGE(K320:AW320,3),0)+IF(COUNT(K320:AW320)&gt;3,LARGE(K320:AW320,4),0)+IF(COUNT(K320:AW320)&gt;4,LARGE(K320:AW320,5),0)+IF(COUNT(K320:AW320)&gt;5,LARGE(K320:AW320,6),0)+IF(COUNT(K320:AW320)&gt;6,LARGE(K320:AW320,7),0)+IF(COUNT(K320:AW320)&gt;7,LARGE(K320:AW320,8),0)+IF(COUNT(K320:AW320)&gt;8,LARGE(K320:AW320,9),0)+IF(COUNT(K320:AW320)&gt;9,LARGE(K320:AW320,10),0)+IF(COUNT(K320:AW320)&gt;10,LARGE(K320:AW320,11),0)+IF(COUNT(K320:AW320)&gt;11,LARGE(K320:AW320,12),0)+IF(COUNT(K320:AW320)&gt;12,LARGE(K320:AW320,13),0)+IF(COUNT(K320:AW320)&gt;13,LARGE(K320:AW320,14),0)+IF(COUNT(K320:AW320)&gt;14,LARGE(K320:AW320,15),0)</f>
        <v>38</v>
      </c>
      <c r="E320" s="17">
        <f>IF(COUNT(K320:AW320)&lt;22,IF(COUNT(K320:AW320)&gt;14,(COUNT(K320:AW320)-15),0)*20,120)</f>
        <v>0</v>
      </c>
      <c r="F320" s="18">
        <f>D320+E320</f>
        <v>38</v>
      </c>
      <c r="G320" s="27" t="s">
        <v>794</v>
      </c>
      <c r="H320" s="27" t="s">
        <v>182</v>
      </c>
      <c r="I320" s="30">
        <v>1968</v>
      </c>
      <c r="J320" s="27" t="s">
        <v>411</v>
      </c>
      <c r="V320" s="16"/>
      <c r="W320" s="16"/>
      <c r="Y320" s="16">
        <v>38</v>
      </c>
    </row>
    <row r="321" spans="1:40" ht="12.75">
      <c r="A321" s="53"/>
      <c r="B321" s="2">
        <f>SUM(K321:AW321)</f>
        <v>40</v>
      </c>
      <c r="C321" s="17">
        <f>COUNT(K321:AW321)</f>
        <v>1</v>
      </c>
      <c r="D321" s="17">
        <f>IF(COUNT(K321:AW321)&gt;0,LARGE(K321:AW321,1),0)+IF(COUNT(K321:AW321)&gt;1,LARGE(K321:AW321,2),0)+IF(COUNT(K321:AW321)&gt;2,LARGE(K321:AW321,3),0)+IF(COUNT(K321:AW321)&gt;3,LARGE(K321:AW321,4),0)+IF(COUNT(K321:AW321)&gt;4,LARGE(K321:AW321,5),0)+IF(COUNT(K321:AW321)&gt;5,LARGE(K321:AW321,6),0)+IF(COUNT(K321:AW321)&gt;6,LARGE(K321:AW321,7),0)+IF(COUNT(K321:AW321)&gt;7,LARGE(K321:AW321,8),0)+IF(COUNT(K321:AW321)&gt;8,LARGE(K321:AW321,9),0)+IF(COUNT(K321:AW321)&gt;9,LARGE(K321:AW321,10),0)+IF(COUNT(K321:AW321)&gt;10,LARGE(K321:AW321,11),0)+IF(COUNT(K321:AW321)&gt;11,LARGE(K321:AW321,12),0)+IF(COUNT(K321:AW321)&gt;12,LARGE(K321:AW321,13),0)+IF(COUNT(K321:AW321)&gt;13,LARGE(K321:AW321,14),0)+IF(COUNT(K321:AW321)&gt;14,LARGE(K321:AW321,15),0)</f>
        <v>40</v>
      </c>
      <c r="E321" s="17">
        <f>IF(COUNT(K321:AW321)&lt;22,IF(COUNT(K321:AW321)&gt;14,(COUNT(K321:AW321)-15),0)*20,120)</f>
        <v>0</v>
      </c>
      <c r="F321" s="18">
        <f>D321+E321</f>
        <v>40</v>
      </c>
      <c r="G321" s="24" t="s">
        <v>1011</v>
      </c>
      <c r="H321" s="24" t="s">
        <v>281</v>
      </c>
      <c r="I321" s="24">
        <v>1968</v>
      </c>
      <c r="J321" s="24"/>
      <c r="AL321" s="16"/>
      <c r="AN321" s="16">
        <v>40</v>
      </c>
    </row>
    <row r="322" spans="1:29" ht="12.75">
      <c r="A322" s="53"/>
      <c r="B322" s="2">
        <f>SUM(K322:AW322)</f>
        <v>49</v>
      </c>
      <c r="C322" s="17">
        <f>COUNT(K322:AW322)</f>
        <v>1</v>
      </c>
      <c r="D322" s="17">
        <f>IF(COUNT(K322:AW322)&gt;0,LARGE(K322:AW322,1),0)+IF(COUNT(K322:AW322)&gt;1,LARGE(K322:AW322,2),0)+IF(COUNT(K322:AW322)&gt;2,LARGE(K322:AW322,3),0)+IF(COUNT(K322:AW322)&gt;3,LARGE(K322:AW322,4),0)+IF(COUNT(K322:AW322)&gt;4,LARGE(K322:AW322,5),0)+IF(COUNT(K322:AW322)&gt;5,LARGE(K322:AW322,6),0)+IF(COUNT(K322:AW322)&gt;6,LARGE(K322:AW322,7),0)+IF(COUNT(K322:AW322)&gt;7,LARGE(K322:AW322,8),0)+IF(COUNT(K322:AW322)&gt;8,LARGE(K322:AW322,9),0)+IF(COUNT(K322:AW322)&gt;9,LARGE(K322:AW322,10),0)+IF(COUNT(K322:AW322)&gt;10,LARGE(K322:AW322,11),0)+IF(COUNT(K322:AW322)&gt;11,LARGE(K322:AW322,12),0)+IF(COUNT(K322:AW322)&gt;12,LARGE(K322:AW322,13),0)+IF(COUNT(K322:AW322)&gt;13,LARGE(K322:AW322,14),0)+IF(COUNT(K322:AW322)&gt;14,LARGE(K322:AW322,15),0)</f>
        <v>49</v>
      </c>
      <c r="E322" s="17">
        <f>IF(COUNT(K322:AW322)&lt;22,IF(COUNT(K322:AW322)&gt;14,(COUNT(K322:AW322)-15),0)*20,120)</f>
        <v>0</v>
      </c>
      <c r="F322" s="18">
        <f>D322+E322</f>
        <v>49</v>
      </c>
      <c r="G322" s="52" t="s">
        <v>838</v>
      </c>
      <c r="H322" s="24" t="s">
        <v>234</v>
      </c>
      <c r="I322" s="30"/>
      <c r="J322" s="24" t="s">
        <v>12</v>
      </c>
      <c r="O322" s="16"/>
      <c r="Z322" s="16"/>
      <c r="AB322" s="16"/>
      <c r="AC322" s="3">
        <v>49</v>
      </c>
    </row>
    <row r="323" spans="1:37" ht="12.75">
      <c r="A323" s="53"/>
      <c r="B323" s="2">
        <f>SUM(K323:AW323)</f>
        <v>42</v>
      </c>
      <c r="C323" s="17">
        <f>COUNT(K323:AW323)</f>
        <v>1</v>
      </c>
      <c r="D323" s="17">
        <f>IF(COUNT(K323:AW323)&gt;0,LARGE(K323:AW323,1),0)+IF(COUNT(K323:AW323)&gt;1,LARGE(K323:AW323,2),0)+IF(COUNT(K323:AW323)&gt;2,LARGE(K323:AW323,3),0)+IF(COUNT(K323:AW323)&gt;3,LARGE(K323:AW323,4),0)+IF(COUNT(K323:AW323)&gt;4,LARGE(K323:AW323,5),0)+IF(COUNT(K323:AW323)&gt;5,LARGE(K323:AW323,6),0)+IF(COUNT(K323:AW323)&gt;6,LARGE(K323:AW323,7),0)+IF(COUNT(K323:AW323)&gt;7,LARGE(K323:AW323,8),0)+IF(COUNT(K323:AW323)&gt;8,LARGE(K323:AW323,9),0)+IF(COUNT(K323:AW323)&gt;9,LARGE(K323:AW323,10),0)+IF(COUNT(K323:AW323)&gt;10,LARGE(K323:AW323,11),0)+IF(COUNT(K323:AW323)&gt;11,LARGE(K323:AW323,12),0)+IF(COUNT(K323:AW323)&gt;12,LARGE(K323:AW323,13),0)+IF(COUNT(K323:AW323)&gt;13,LARGE(K323:AW323,14),0)+IF(COUNT(K323:AW323)&gt;14,LARGE(K323:AW323,15),0)</f>
        <v>42</v>
      </c>
      <c r="E323" s="17">
        <f>IF(COUNT(K323:AW323)&lt;22,IF(COUNT(K323:AW323)&gt;14,(COUNT(K323:AW323)-15),0)*20,120)</f>
        <v>0</v>
      </c>
      <c r="F323" s="18">
        <f>D323+E323</f>
        <v>42</v>
      </c>
      <c r="G323" s="24" t="s">
        <v>216</v>
      </c>
      <c r="H323" s="24" t="s">
        <v>217</v>
      </c>
      <c r="I323" s="24">
        <v>1968</v>
      </c>
      <c r="J323" s="25" t="s">
        <v>204</v>
      </c>
      <c r="K323" s="3">
        <v>42</v>
      </c>
      <c r="AK323" s="16"/>
    </row>
    <row r="324" spans="1:23" ht="12.75">
      <c r="A324" s="53"/>
      <c r="B324" s="2">
        <f>SUM(K324:AW324)</f>
        <v>38</v>
      </c>
      <c r="C324" s="17">
        <f>COUNT(K324:AW324)</f>
        <v>1</v>
      </c>
      <c r="D324" s="17">
        <f>IF(COUNT(K324:AW324)&gt;0,LARGE(K324:AW324,1),0)+IF(COUNT(K324:AW324)&gt;1,LARGE(K324:AW324,2),0)+IF(COUNT(K324:AW324)&gt;2,LARGE(K324:AW324,3),0)+IF(COUNT(K324:AW324)&gt;3,LARGE(K324:AW324,4),0)+IF(COUNT(K324:AW324)&gt;4,LARGE(K324:AW324,5),0)+IF(COUNT(K324:AW324)&gt;5,LARGE(K324:AW324,6),0)+IF(COUNT(K324:AW324)&gt;6,LARGE(K324:AW324,7),0)+IF(COUNT(K324:AW324)&gt;7,LARGE(K324:AW324,8),0)+IF(COUNT(K324:AW324)&gt;8,LARGE(K324:AW324,9),0)+IF(COUNT(K324:AW324)&gt;9,LARGE(K324:AW324,10),0)+IF(COUNT(K324:AW324)&gt;10,LARGE(K324:AW324,11),0)+IF(COUNT(K324:AW324)&gt;11,LARGE(K324:AW324,12),0)+IF(COUNT(K324:AW324)&gt;12,LARGE(K324:AW324,13),0)+IF(COUNT(K324:AW324)&gt;13,LARGE(K324:AW324,14),0)+IF(COUNT(K324:AW324)&gt;14,LARGE(K324:AW324,15),0)</f>
        <v>38</v>
      </c>
      <c r="E324" s="17">
        <f>IF(COUNT(K324:AW324)&lt;22,IF(COUNT(K324:AW324)&gt;14,(COUNT(K324:AW324)-15),0)*20,120)</f>
        <v>0</v>
      </c>
      <c r="F324" s="18">
        <f>D324+E324</f>
        <v>38</v>
      </c>
      <c r="G324" s="19" t="s">
        <v>324</v>
      </c>
      <c r="H324" s="19" t="s">
        <v>325</v>
      </c>
      <c r="I324" s="30">
        <v>1971</v>
      </c>
      <c r="J324" s="19" t="s">
        <v>326</v>
      </c>
      <c r="L324" s="16">
        <v>38</v>
      </c>
      <c r="W324" s="16"/>
    </row>
    <row r="325" spans="1:36" ht="12.75">
      <c r="A325" s="53"/>
      <c r="B325" s="2">
        <f>SUM(K325:AW325)</f>
        <v>47</v>
      </c>
      <c r="C325" s="17">
        <f>COUNT(K325:AW325)</f>
        <v>1</v>
      </c>
      <c r="D325" s="17">
        <f>IF(COUNT(K325:AW325)&gt;0,LARGE(K325:AW325,1),0)+IF(COUNT(K325:AW325)&gt;1,LARGE(K325:AW325,2),0)+IF(COUNT(K325:AW325)&gt;2,LARGE(K325:AW325,3),0)+IF(COUNT(K325:AW325)&gt;3,LARGE(K325:AW325,4),0)+IF(COUNT(K325:AW325)&gt;4,LARGE(K325:AW325,5),0)+IF(COUNT(K325:AW325)&gt;5,LARGE(K325:AW325,6),0)+IF(COUNT(K325:AW325)&gt;6,LARGE(K325:AW325,7),0)+IF(COUNT(K325:AW325)&gt;7,LARGE(K325:AW325,8),0)+IF(COUNT(K325:AW325)&gt;8,LARGE(K325:AW325,9),0)+IF(COUNT(K325:AW325)&gt;9,LARGE(K325:AW325,10),0)+IF(COUNT(K325:AW325)&gt;10,LARGE(K325:AW325,11),0)+IF(COUNT(K325:AW325)&gt;11,LARGE(K325:AW325,12),0)+IF(COUNT(K325:AW325)&gt;12,LARGE(K325:AW325,13),0)+IF(COUNT(K325:AW325)&gt;13,LARGE(K325:AW325,14),0)+IF(COUNT(K325:AW325)&gt;14,LARGE(K325:AW325,15),0)</f>
        <v>47</v>
      </c>
      <c r="E325" s="17">
        <f>IF(COUNT(K325:AW325)&lt;22,IF(COUNT(K325:AW325)&gt;14,(COUNT(K325:AW325)-15),0)*20,120)</f>
        <v>0</v>
      </c>
      <c r="F325" s="18">
        <f>D325+E325</f>
        <v>47</v>
      </c>
      <c r="G325" s="19" t="s">
        <v>966</v>
      </c>
      <c r="H325" s="19" t="s">
        <v>967</v>
      </c>
      <c r="I325" s="62">
        <v>1972</v>
      </c>
      <c r="J325" s="19" t="s">
        <v>21</v>
      </c>
      <c r="AJ325" s="16">
        <v>47</v>
      </c>
    </row>
    <row r="326" spans="1:20" ht="15">
      <c r="A326" s="53"/>
      <c r="B326" s="2">
        <f>SUM(K326:AW326)</f>
        <v>35</v>
      </c>
      <c r="C326" s="17">
        <f>COUNT(K326:AW326)</f>
        <v>1</v>
      </c>
      <c r="D326" s="17">
        <f>IF(COUNT(K326:AW326)&gt;0,LARGE(K326:AW326,1),0)+IF(COUNT(K326:AW326)&gt;1,LARGE(K326:AW326,2),0)+IF(COUNT(K326:AW326)&gt;2,LARGE(K326:AW326,3),0)+IF(COUNT(K326:AW326)&gt;3,LARGE(K326:AW326,4),0)+IF(COUNT(K326:AW326)&gt;4,LARGE(K326:AW326,5),0)+IF(COUNT(K326:AW326)&gt;5,LARGE(K326:AW326,6),0)+IF(COUNT(K326:AW326)&gt;6,LARGE(K326:AW326,7),0)+IF(COUNT(K326:AW326)&gt;7,LARGE(K326:AW326,8),0)+IF(COUNT(K326:AW326)&gt;8,LARGE(K326:AW326,9),0)+IF(COUNT(K326:AW326)&gt;9,LARGE(K326:AW326,10),0)+IF(COUNT(K326:AW326)&gt;10,LARGE(K326:AW326,11),0)+IF(COUNT(K326:AW326)&gt;11,LARGE(K326:AW326,12),0)+IF(COUNT(K326:AW326)&gt;12,LARGE(K326:AW326,13),0)+IF(COUNT(K326:AW326)&gt;13,LARGE(K326:AW326,14),0)+IF(COUNT(K326:AW326)&gt;14,LARGE(K326:AW326,15),0)</f>
        <v>35</v>
      </c>
      <c r="E326" s="17">
        <f>IF(COUNT(K326:AW326)&lt;22,IF(COUNT(K326:AW326)&gt;14,(COUNT(K326:AW326)-15),0)*20,120)</f>
        <v>0</v>
      </c>
      <c r="F326" s="18">
        <f>D326+E326</f>
        <v>35</v>
      </c>
      <c r="G326" s="42" t="s">
        <v>710</v>
      </c>
      <c r="H326" s="42" t="s">
        <v>711</v>
      </c>
      <c r="I326" s="42">
        <v>1971</v>
      </c>
      <c r="J326" s="43"/>
      <c r="P326" s="16"/>
      <c r="S326" s="16"/>
      <c r="T326" s="3">
        <v>35</v>
      </c>
    </row>
    <row r="327" spans="1:31" ht="12.75">
      <c r="A327" s="53"/>
      <c r="B327" s="2">
        <f>SUM(K327:AW327)</f>
        <v>35</v>
      </c>
      <c r="C327" s="17">
        <f>COUNT(K327:AW327)</f>
        <v>1</v>
      </c>
      <c r="D327" s="17">
        <f>IF(COUNT(K327:AW327)&gt;0,LARGE(K327:AW327,1),0)+IF(COUNT(K327:AW327)&gt;1,LARGE(K327:AW327,2),0)+IF(COUNT(K327:AW327)&gt;2,LARGE(K327:AW327,3),0)+IF(COUNT(K327:AW327)&gt;3,LARGE(K327:AW327,4),0)+IF(COUNT(K327:AW327)&gt;4,LARGE(K327:AW327,5),0)+IF(COUNT(K327:AW327)&gt;5,LARGE(K327:AW327,6),0)+IF(COUNT(K327:AW327)&gt;6,LARGE(K327:AW327,7),0)+IF(COUNT(K327:AW327)&gt;7,LARGE(K327:AW327,8),0)+IF(COUNT(K327:AW327)&gt;8,LARGE(K327:AW327,9),0)+IF(COUNT(K327:AW327)&gt;9,LARGE(K327:AW327,10),0)+IF(COUNT(K327:AW327)&gt;10,LARGE(K327:AW327,11),0)+IF(COUNT(K327:AW327)&gt;11,LARGE(K327:AW327,12),0)+IF(COUNT(K327:AW327)&gt;12,LARGE(K327:AW327,13),0)+IF(COUNT(K327:AW327)&gt;13,LARGE(K327:AW327,14),0)+IF(COUNT(K327:AW327)&gt;14,LARGE(K327:AW327,15),0)</f>
        <v>35</v>
      </c>
      <c r="E327" s="17">
        <f>IF(COUNT(K327:AW327)&lt;22,IF(COUNT(K327:AW327)&gt;14,(COUNT(K327:AW327)-15),0)*20,120)</f>
        <v>0</v>
      </c>
      <c r="F327" s="18">
        <f>D327+E327</f>
        <v>35</v>
      </c>
      <c r="G327" s="24" t="s">
        <v>853</v>
      </c>
      <c r="H327" s="19" t="s">
        <v>402</v>
      </c>
      <c r="I327" s="24">
        <v>1969</v>
      </c>
      <c r="J327" s="24" t="s">
        <v>854</v>
      </c>
      <c r="Y327" s="16"/>
      <c r="AD327" s="16"/>
      <c r="AE327" s="16">
        <v>35</v>
      </c>
    </row>
    <row r="328" spans="1:38" ht="12.75">
      <c r="A328" s="53"/>
      <c r="B328" s="2">
        <f>SUM(K328:AW328)</f>
        <v>48</v>
      </c>
      <c r="C328" s="17">
        <f>COUNT(K328:AW328)</f>
        <v>1</v>
      </c>
      <c r="D328" s="17">
        <f>IF(COUNT(K328:AW328)&gt;0,LARGE(K328:AW328,1),0)+IF(COUNT(K328:AW328)&gt;1,LARGE(K328:AW328,2),0)+IF(COUNT(K328:AW328)&gt;2,LARGE(K328:AW328,3),0)+IF(COUNT(K328:AW328)&gt;3,LARGE(K328:AW328,4),0)+IF(COUNT(K328:AW328)&gt;4,LARGE(K328:AW328,5),0)+IF(COUNT(K328:AW328)&gt;5,LARGE(K328:AW328,6),0)+IF(COUNT(K328:AW328)&gt;6,LARGE(K328:AW328,7),0)+IF(COUNT(K328:AW328)&gt;7,LARGE(K328:AW328,8),0)+IF(COUNT(K328:AW328)&gt;8,LARGE(K328:AW328,9),0)+IF(COUNT(K328:AW328)&gt;9,LARGE(K328:AW328,10),0)+IF(COUNT(K328:AW328)&gt;10,LARGE(K328:AW328,11),0)+IF(COUNT(K328:AW328)&gt;11,LARGE(K328:AW328,12),0)+IF(COUNT(K328:AW328)&gt;12,LARGE(K328:AW328,13),0)+IF(COUNT(K328:AW328)&gt;13,LARGE(K328:AW328,14),0)+IF(COUNT(K328:AW328)&gt;14,LARGE(K328:AW328,15),0)</f>
        <v>48</v>
      </c>
      <c r="E328" s="17">
        <f>IF(COUNT(K328:AW328)&lt;22,IF(COUNT(K328:AW328)&gt;14,(COUNT(K328:AW328)-15),0)*20,120)</f>
        <v>0</v>
      </c>
      <c r="F328" s="18">
        <f>D328+E328</f>
        <v>48</v>
      </c>
      <c r="G328" s="24" t="s">
        <v>997</v>
      </c>
      <c r="H328" s="24" t="s">
        <v>86</v>
      </c>
      <c r="I328" s="24">
        <v>1969</v>
      </c>
      <c r="J328" s="24" t="s">
        <v>331</v>
      </c>
      <c r="AL328" s="3">
        <v>48</v>
      </c>
    </row>
    <row r="329" spans="1:29" ht="12.75">
      <c r="A329" s="53"/>
      <c r="B329" s="2">
        <f>SUM(K329:AW329)</f>
        <v>33</v>
      </c>
      <c r="C329" s="17">
        <f>COUNT(K329:AW329)</f>
        <v>1</v>
      </c>
      <c r="D329" s="17">
        <f>IF(COUNT(K329:AW329)&gt;0,LARGE(K329:AW329,1),0)+IF(COUNT(K329:AW329)&gt;1,LARGE(K329:AW329,2),0)+IF(COUNT(K329:AW329)&gt;2,LARGE(K329:AW329,3),0)+IF(COUNT(K329:AW329)&gt;3,LARGE(K329:AW329,4),0)+IF(COUNT(K329:AW329)&gt;4,LARGE(K329:AW329,5),0)+IF(COUNT(K329:AW329)&gt;5,LARGE(K329:AW329,6),0)+IF(COUNT(K329:AW329)&gt;6,LARGE(K329:AW329,7),0)+IF(COUNT(K329:AW329)&gt;7,LARGE(K329:AW329,8),0)+IF(COUNT(K329:AW329)&gt;8,LARGE(K329:AW329,9),0)+IF(COUNT(K329:AW329)&gt;9,LARGE(K329:AW329,10),0)+IF(COUNT(K329:AW329)&gt;10,LARGE(K329:AW329,11),0)+IF(COUNT(K329:AW329)&gt;11,LARGE(K329:AW329,12),0)+IF(COUNT(K329:AW329)&gt;12,LARGE(K329:AW329,13),0)+IF(COUNT(K329:AW329)&gt;13,LARGE(K329:AW329,14),0)+IF(COUNT(K329:AW329)&gt;14,LARGE(K329:AW329,15),0)</f>
        <v>33</v>
      </c>
      <c r="E329" s="17">
        <f>IF(COUNT(K329:AW329)&lt;22,IF(COUNT(K329:AW329)&gt;14,(COUNT(K329:AW329)-15),0)*20,120)</f>
        <v>0</v>
      </c>
      <c r="F329" s="18">
        <f>D329+E329</f>
        <v>33</v>
      </c>
      <c r="G329" s="19" t="s">
        <v>436</v>
      </c>
      <c r="H329" s="21" t="s">
        <v>195</v>
      </c>
      <c r="I329" s="34">
        <v>1969</v>
      </c>
      <c r="J329" s="21" t="s">
        <v>437</v>
      </c>
      <c r="O329" s="3">
        <v>33</v>
      </c>
      <c r="P329" s="16"/>
      <c r="Q329" s="16"/>
      <c r="AA329" s="16"/>
      <c r="AC329" s="16"/>
    </row>
    <row r="330" spans="1:23" ht="12.75">
      <c r="A330" s="53"/>
      <c r="B330" s="2">
        <f>SUM(K330:AW330)</f>
        <v>8</v>
      </c>
      <c r="C330" s="17">
        <f>COUNT(K330:AW330)</f>
        <v>1</v>
      </c>
      <c r="D330" s="17">
        <f>IF(COUNT(K330:AW330)&gt;0,LARGE(K330:AW330,1),0)+IF(COUNT(K330:AW330)&gt;1,LARGE(K330:AW330,2),0)+IF(COUNT(K330:AW330)&gt;2,LARGE(K330:AW330,3),0)+IF(COUNT(K330:AW330)&gt;3,LARGE(K330:AW330,4),0)+IF(COUNT(K330:AW330)&gt;4,LARGE(K330:AW330,5),0)+IF(COUNT(K330:AW330)&gt;5,LARGE(K330:AW330,6),0)+IF(COUNT(K330:AW330)&gt;6,LARGE(K330:AW330,7),0)+IF(COUNT(K330:AW330)&gt;7,LARGE(K330:AW330,8),0)+IF(COUNT(K330:AW330)&gt;8,LARGE(K330:AW330,9),0)+IF(COUNT(K330:AW330)&gt;9,LARGE(K330:AW330,10),0)+IF(COUNT(K330:AW330)&gt;10,LARGE(K330:AW330,11),0)+IF(COUNT(K330:AW330)&gt;11,LARGE(K330:AW330,12),0)+IF(COUNT(K330:AW330)&gt;12,LARGE(K330:AW330,13),0)+IF(COUNT(K330:AW330)&gt;13,LARGE(K330:AW330,14),0)+IF(COUNT(K330:AW330)&gt;14,LARGE(K330:AW330,15),0)</f>
        <v>8</v>
      </c>
      <c r="E330" s="17">
        <f>IF(COUNT(K330:AW330)&lt;22,IF(COUNT(K330:AW330)&gt;14,(COUNT(K330:AW330)-15),0)*20,120)</f>
        <v>0</v>
      </c>
      <c r="F330" s="18">
        <f>D330+E330</f>
        <v>8</v>
      </c>
      <c r="G330" s="19" t="s">
        <v>482</v>
      </c>
      <c r="H330" s="21" t="s">
        <v>240</v>
      </c>
      <c r="I330" s="34">
        <v>1968</v>
      </c>
      <c r="J330" s="21" t="s">
        <v>483</v>
      </c>
      <c r="O330" s="3">
        <v>8</v>
      </c>
      <c r="W330" s="16"/>
    </row>
    <row r="331" spans="1:35" ht="12.75">
      <c r="A331" s="53"/>
      <c r="B331" s="2">
        <f>SUM(K331:AW331)</f>
        <v>0</v>
      </c>
      <c r="C331" s="17">
        <f>COUNT(K331:AW331)</f>
        <v>1</v>
      </c>
      <c r="D331" s="17">
        <f>IF(COUNT(K331:AW331)&gt;0,LARGE(K331:AW331,1),0)+IF(COUNT(K331:AW331)&gt;1,LARGE(K331:AW331,2),0)+IF(COUNT(K331:AW331)&gt;2,LARGE(K331:AW331,3),0)+IF(COUNT(K331:AW331)&gt;3,LARGE(K331:AW331,4),0)+IF(COUNT(K331:AW331)&gt;4,LARGE(K331:AW331,5),0)+IF(COUNT(K331:AW331)&gt;5,LARGE(K331:AW331,6),0)+IF(COUNT(K331:AW331)&gt;6,LARGE(K331:AW331,7),0)+IF(COUNT(K331:AW331)&gt;7,LARGE(K331:AW331,8),0)+IF(COUNT(K331:AW331)&gt;8,LARGE(K331:AW331,9),0)+IF(COUNT(K331:AW331)&gt;9,LARGE(K331:AW331,10),0)+IF(COUNT(K331:AW331)&gt;10,LARGE(K331:AW331,11),0)+IF(COUNT(K331:AW331)&gt;11,LARGE(K331:AW331,12),0)+IF(COUNT(K331:AW331)&gt;12,LARGE(K331:AW331,13),0)+IF(COUNT(K331:AW331)&gt;13,LARGE(K331:AW331,14),0)+IF(COUNT(K331:AW331)&gt;14,LARGE(K331:AW331,15),0)</f>
        <v>0</v>
      </c>
      <c r="E331" s="17">
        <f>IF(COUNT(K331:AW331)&lt;22,IF(COUNT(K331:AW331)&gt;14,(COUNT(K331:AW331)-15),0)*20,120)</f>
        <v>0</v>
      </c>
      <c r="F331" s="18">
        <f>D331+E331</f>
        <v>0</v>
      </c>
      <c r="G331" s="24" t="s">
        <v>937</v>
      </c>
      <c r="H331" s="24" t="s">
        <v>70</v>
      </c>
      <c r="I331" s="24">
        <v>1971</v>
      </c>
      <c r="J331" s="24" t="s">
        <v>884</v>
      </c>
      <c r="AI331" s="3">
        <v>0</v>
      </c>
    </row>
    <row r="332" spans="1:37" ht="12.75">
      <c r="A332" s="53"/>
      <c r="B332" s="2">
        <f>SUM(K332:AW332)</f>
        <v>38</v>
      </c>
      <c r="C332" s="17">
        <f>COUNT(K332:AW332)</f>
        <v>1</v>
      </c>
      <c r="D332" s="17">
        <f>IF(COUNT(K332:AW332)&gt;0,LARGE(K332:AW332,1),0)+IF(COUNT(K332:AW332)&gt;1,LARGE(K332:AW332,2),0)+IF(COUNT(K332:AW332)&gt;2,LARGE(K332:AW332,3),0)+IF(COUNT(K332:AW332)&gt;3,LARGE(K332:AW332,4),0)+IF(COUNT(K332:AW332)&gt;4,LARGE(K332:AW332,5),0)+IF(COUNT(K332:AW332)&gt;5,LARGE(K332:AW332,6),0)+IF(COUNT(K332:AW332)&gt;6,LARGE(K332:AW332,7),0)+IF(COUNT(K332:AW332)&gt;7,LARGE(K332:AW332,8),0)+IF(COUNT(K332:AW332)&gt;8,LARGE(K332:AW332,9),0)+IF(COUNT(K332:AW332)&gt;9,LARGE(K332:AW332,10),0)+IF(COUNT(K332:AW332)&gt;10,LARGE(K332:AW332,11),0)+IF(COUNT(K332:AW332)&gt;11,LARGE(K332:AW332,12),0)+IF(COUNT(K332:AW332)&gt;12,LARGE(K332:AW332,13),0)+IF(COUNT(K332:AW332)&gt;13,LARGE(K332:AW332,14),0)+IF(COUNT(K332:AW332)&gt;14,LARGE(K332:AW332,15),0)</f>
        <v>38</v>
      </c>
      <c r="E332" s="17">
        <f>IF(COUNT(K332:AW332)&lt;22,IF(COUNT(K332:AW332)&gt;14,(COUNT(K332:AW332)-15),0)*20,120)</f>
        <v>0</v>
      </c>
      <c r="F332" s="18">
        <f>D332+E332</f>
        <v>38</v>
      </c>
      <c r="G332" s="19" t="s">
        <v>429</v>
      </c>
      <c r="H332" s="21" t="s">
        <v>378</v>
      </c>
      <c r="I332" s="34">
        <v>1971</v>
      </c>
      <c r="J332" s="21" t="s">
        <v>430</v>
      </c>
      <c r="L332" s="16"/>
      <c r="N332" s="16"/>
      <c r="O332" s="3">
        <v>38</v>
      </c>
      <c r="AK332" s="16"/>
    </row>
    <row r="333" spans="1:25" ht="12.75">
      <c r="A333" s="53"/>
      <c r="B333" s="2">
        <f>SUM(K333:AW333)</f>
        <v>28</v>
      </c>
      <c r="C333" s="17">
        <f>COUNT(K333:AW333)</f>
        <v>1</v>
      </c>
      <c r="D333" s="17">
        <f>IF(COUNT(K333:AW333)&gt;0,LARGE(K333:AW333,1),0)+IF(COUNT(K333:AW333)&gt;1,LARGE(K333:AW333,2),0)+IF(COUNT(K333:AW333)&gt;2,LARGE(K333:AW333,3),0)+IF(COUNT(K333:AW333)&gt;3,LARGE(K333:AW333,4),0)+IF(COUNT(K333:AW333)&gt;4,LARGE(K333:AW333,5),0)+IF(COUNT(K333:AW333)&gt;5,LARGE(K333:AW333,6),0)+IF(COUNT(K333:AW333)&gt;6,LARGE(K333:AW333,7),0)+IF(COUNT(K333:AW333)&gt;7,LARGE(K333:AW333,8),0)+IF(COUNT(K333:AW333)&gt;8,LARGE(K333:AW333,9),0)+IF(COUNT(K333:AW333)&gt;9,LARGE(K333:AW333,10),0)+IF(COUNT(K333:AW333)&gt;10,LARGE(K333:AW333,11),0)+IF(COUNT(K333:AW333)&gt;11,LARGE(K333:AW333,12),0)+IF(COUNT(K333:AW333)&gt;12,LARGE(K333:AW333,13),0)+IF(COUNT(K333:AW333)&gt;13,LARGE(K333:AW333,14),0)+IF(COUNT(K333:AW333)&gt;14,LARGE(K333:AW333,15),0)</f>
        <v>28</v>
      </c>
      <c r="E333" s="17">
        <f>IF(COUNT(K333:AW333)&lt;22,IF(COUNT(K333:AW333)&gt;14,(COUNT(K333:AW333)-15),0)*20,120)</f>
        <v>0</v>
      </c>
      <c r="F333" s="18">
        <f>D333+E333</f>
        <v>28</v>
      </c>
      <c r="G333" s="27" t="s">
        <v>803</v>
      </c>
      <c r="H333" s="27" t="s">
        <v>295</v>
      </c>
      <c r="I333" s="30">
        <v>1971</v>
      </c>
      <c r="J333" s="27" t="s">
        <v>411</v>
      </c>
      <c r="Y333" s="16">
        <v>28</v>
      </c>
    </row>
    <row r="334" spans="1:26" ht="13.5" customHeight="1">
      <c r="A334" s="53"/>
      <c r="B334" s="2">
        <f>SUM(K334:AW334)</f>
        <v>48</v>
      </c>
      <c r="C334" s="17">
        <f>COUNT(K334:AW334)</f>
        <v>1</v>
      </c>
      <c r="D334" s="17">
        <f>IF(COUNT(K334:AW334)&gt;0,LARGE(K334:AW334,1),0)+IF(COUNT(K334:AW334)&gt;1,LARGE(K334:AW334,2),0)+IF(COUNT(K334:AW334)&gt;2,LARGE(K334:AW334,3),0)+IF(COUNT(K334:AW334)&gt;3,LARGE(K334:AW334,4),0)+IF(COUNT(K334:AW334)&gt;4,LARGE(K334:AW334,5),0)+IF(COUNT(K334:AW334)&gt;5,LARGE(K334:AW334,6),0)+IF(COUNT(K334:AW334)&gt;6,LARGE(K334:AW334,7),0)+IF(COUNT(K334:AW334)&gt;7,LARGE(K334:AW334,8),0)+IF(COUNT(K334:AW334)&gt;8,LARGE(K334:AW334,9),0)+IF(COUNT(K334:AW334)&gt;9,LARGE(K334:AW334,10),0)+IF(COUNT(K334:AW334)&gt;10,LARGE(K334:AW334,11),0)+IF(COUNT(K334:AW334)&gt;11,LARGE(K334:AW334,12),0)+IF(COUNT(K334:AW334)&gt;12,LARGE(K334:AW334,13),0)+IF(COUNT(K334:AW334)&gt;13,LARGE(K334:AW334,14),0)+IF(COUNT(K334:AW334)&gt;14,LARGE(K334:AW334,15),0)</f>
        <v>48</v>
      </c>
      <c r="E334" s="17">
        <f>IF(COUNT(K334:AW334)&lt;22,IF(COUNT(K334:AW334)&gt;14,(COUNT(K334:AW334)-15),0)*20,120)</f>
        <v>0</v>
      </c>
      <c r="F334" s="18">
        <f>D334+E334</f>
        <v>48</v>
      </c>
      <c r="G334" s="19" t="s">
        <v>303</v>
      </c>
      <c r="H334" s="19" t="s">
        <v>212</v>
      </c>
      <c r="I334" s="30">
        <v>1971</v>
      </c>
      <c r="J334" s="19" t="s">
        <v>269</v>
      </c>
      <c r="L334" s="16">
        <v>48</v>
      </c>
      <c r="Z334" s="16"/>
    </row>
    <row r="335" spans="1:36" ht="13.5" customHeight="1">
      <c r="A335" s="53"/>
      <c r="B335" s="2">
        <f>SUM(K335:AW335)</f>
        <v>45</v>
      </c>
      <c r="C335" s="17">
        <f>COUNT(K335:AW335)</f>
        <v>1</v>
      </c>
      <c r="D335" s="17">
        <f>IF(COUNT(K335:AW335)&gt;0,LARGE(K335:AW335,1),0)+IF(COUNT(K335:AW335)&gt;1,LARGE(K335:AW335,2),0)+IF(COUNT(K335:AW335)&gt;2,LARGE(K335:AW335,3),0)+IF(COUNT(K335:AW335)&gt;3,LARGE(K335:AW335,4),0)+IF(COUNT(K335:AW335)&gt;4,LARGE(K335:AW335,5),0)+IF(COUNT(K335:AW335)&gt;5,LARGE(K335:AW335,6),0)+IF(COUNT(K335:AW335)&gt;6,LARGE(K335:AW335,7),0)+IF(COUNT(K335:AW335)&gt;7,LARGE(K335:AW335,8),0)+IF(COUNT(K335:AW335)&gt;8,LARGE(K335:AW335,9),0)+IF(COUNT(K335:AW335)&gt;9,LARGE(K335:AW335,10),0)+IF(COUNT(K335:AW335)&gt;10,LARGE(K335:AW335,11),0)+IF(COUNT(K335:AW335)&gt;11,LARGE(K335:AW335,12),0)+IF(COUNT(K335:AW335)&gt;12,LARGE(K335:AW335,13),0)+IF(COUNT(K335:AW335)&gt;13,LARGE(K335:AW335,14),0)+IF(COUNT(K335:AW335)&gt;14,LARGE(K335:AW335,15),0)</f>
        <v>45</v>
      </c>
      <c r="E335" s="17">
        <f>IF(COUNT(K335:AW335)&lt;22,IF(COUNT(K335:AW335)&gt;14,(COUNT(K335:AW335)-15),0)*20,120)</f>
        <v>0</v>
      </c>
      <c r="F335" s="18">
        <f>D335+E335</f>
        <v>45</v>
      </c>
      <c r="G335" s="19" t="s">
        <v>969</v>
      </c>
      <c r="H335" s="19" t="s">
        <v>770</v>
      </c>
      <c r="I335" s="62">
        <v>1971</v>
      </c>
      <c r="J335" s="19" t="s">
        <v>884</v>
      </c>
      <c r="AJ335" s="16">
        <v>45</v>
      </c>
    </row>
    <row r="336" spans="2:44" ht="13.5" customHeight="1">
      <c r="B336" s="2">
        <f>SUM(K336:AW336)</f>
        <v>31</v>
      </c>
      <c r="C336" s="17">
        <f>COUNT(K336:AW336)</f>
        <v>1</v>
      </c>
      <c r="D336" s="17">
        <f>IF(COUNT(K336:AW336)&gt;0,LARGE(K336:AW336,1),0)+IF(COUNT(K336:AW336)&gt;1,LARGE(K336:AW336,2),0)+IF(COUNT(K336:AW336)&gt;2,LARGE(K336:AW336,3),0)+IF(COUNT(K336:AW336)&gt;3,LARGE(K336:AW336,4),0)+IF(COUNT(K336:AW336)&gt;4,LARGE(K336:AW336,5),0)+IF(COUNT(K336:AW336)&gt;5,LARGE(K336:AW336,6),0)+IF(COUNT(K336:AW336)&gt;6,LARGE(K336:AW336,7),0)+IF(COUNT(K336:AW336)&gt;7,LARGE(K336:AW336,8),0)+IF(COUNT(K336:AW336)&gt;8,LARGE(K336:AW336,9),0)+IF(COUNT(K336:AW336)&gt;9,LARGE(K336:AW336,10),0)+IF(COUNT(K336:AW336)&gt;10,LARGE(K336:AW336,11),0)+IF(COUNT(K336:AW336)&gt;11,LARGE(K336:AW336,12),0)+IF(COUNT(K336:AW336)&gt;12,LARGE(K336:AW336,13),0)+IF(COUNT(K336:AW336)&gt;13,LARGE(K336:AW336,14),0)+IF(COUNT(K336:AW336)&gt;14,LARGE(K336:AW336,15),0)</f>
        <v>31</v>
      </c>
      <c r="E336" s="17">
        <f>IF(COUNT(K336:AW336)&lt;22,IF(COUNT(K336:AW336)&gt;14,(COUNT(K336:AW336)-15),0)*20,120)</f>
        <v>0</v>
      </c>
      <c r="F336" s="18">
        <f>D336+E336</f>
        <v>31</v>
      </c>
      <c r="G336" s="66" t="s">
        <v>1046</v>
      </c>
      <c r="H336" s="19" t="s">
        <v>919</v>
      </c>
      <c r="I336" s="67" t="s">
        <v>612</v>
      </c>
      <c r="J336" s="66" t="s">
        <v>13</v>
      </c>
      <c r="AR336" s="3">
        <v>31</v>
      </c>
    </row>
    <row r="337" spans="1:15" ht="13.5" customHeight="1">
      <c r="A337" s="53"/>
      <c r="B337" s="2">
        <f>SUM(K337:AW337)</f>
        <v>1</v>
      </c>
      <c r="C337" s="17">
        <f>COUNT(K337:AW337)</f>
        <v>1</v>
      </c>
      <c r="D337" s="17">
        <f>IF(COUNT(K337:AW337)&gt;0,LARGE(K337:AW337,1),0)+IF(COUNT(K337:AW337)&gt;1,LARGE(K337:AW337,2),0)+IF(COUNT(K337:AW337)&gt;2,LARGE(K337:AW337,3),0)+IF(COUNT(K337:AW337)&gt;3,LARGE(K337:AW337,4),0)+IF(COUNT(K337:AW337)&gt;4,LARGE(K337:AW337,5),0)+IF(COUNT(K337:AW337)&gt;5,LARGE(K337:AW337,6),0)+IF(COUNT(K337:AW337)&gt;6,LARGE(K337:AW337,7),0)+IF(COUNT(K337:AW337)&gt;7,LARGE(K337:AW337,8),0)+IF(COUNT(K337:AW337)&gt;8,LARGE(K337:AW337,9),0)+IF(COUNT(K337:AW337)&gt;9,LARGE(K337:AW337,10),0)+IF(COUNT(K337:AW337)&gt;10,LARGE(K337:AW337,11),0)+IF(COUNT(K337:AW337)&gt;11,LARGE(K337:AW337,12),0)+IF(COUNT(K337:AW337)&gt;12,LARGE(K337:AW337,13),0)+IF(COUNT(K337:AW337)&gt;13,LARGE(K337:AW337,14),0)+IF(COUNT(K337:AW337)&gt;14,LARGE(K337:AW337,15),0)</f>
        <v>1</v>
      </c>
      <c r="E337" s="17">
        <f>IF(COUNT(K337:AW337)&lt;22,IF(COUNT(K337:AW337)&gt;14,(COUNT(K337:AW337)-15),0)*20,120)</f>
        <v>0</v>
      </c>
      <c r="F337" s="18">
        <f>D337+E337</f>
        <v>1</v>
      </c>
      <c r="G337" s="19" t="s">
        <v>492</v>
      </c>
      <c r="H337" s="21" t="s">
        <v>378</v>
      </c>
      <c r="I337" s="34">
        <v>1968</v>
      </c>
      <c r="J337" s="21" t="s">
        <v>493</v>
      </c>
      <c r="O337" s="3">
        <v>1</v>
      </c>
    </row>
    <row r="338" spans="1:20" ht="13.5" customHeight="1">
      <c r="A338" s="53"/>
      <c r="B338" s="2">
        <f>SUM(K338:AW338)</f>
        <v>34</v>
      </c>
      <c r="C338" s="17">
        <f>COUNT(K338:AW338)</f>
        <v>1</v>
      </c>
      <c r="D338" s="17">
        <f>IF(COUNT(K338:AW338)&gt;0,LARGE(K338:AW338,1),0)+IF(COUNT(K338:AW338)&gt;1,LARGE(K338:AW338,2),0)+IF(COUNT(K338:AW338)&gt;2,LARGE(K338:AW338,3),0)+IF(COUNT(K338:AW338)&gt;3,LARGE(K338:AW338,4),0)+IF(COUNT(K338:AW338)&gt;4,LARGE(K338:AW338,5),0)+IF(COUNT(K338:AW338)&gt;5,LARGE(K338:AW338,6),0)+IF(COUNT(K338:AW338)&gt;6,LARGE(K338:AW338,7),0)+IF(COUNT(K338:AW338)&gt;7,LARGE(K338:AW338,8),0)+IF(COUNT(K338:AW338)&gt;8,LARGE(K338:AW338,9),0)+IF(COUNT(K338:AW338)&gt;9,LARGE(K338:AW338,10),0)+IF(COUNT(K338:AW338)&gt;10,LARGE(K338:AW338,11),0)+IF(COUNT(K338:AW338)&gt;11,LARGE(K338:AW338,12),0)+IF(COUNT(K338:AW338)&gt;12,LARGE(K338:AW338,13),0)+IF(COUNT(K338:AW338)&gt;13,LARGE(K338:AW338,14),0)+IF(COUNT(K338:AW338)&gt;14,LARGE(K338:AW338,15),0)</f>
        <v>34</v>
      </c>
      <c r="E338" s="17">
        <f>IF(COUNT(K338:AW338)&lt;22,IF(COUNT(K338:AW338)&gt;14,(COUNT(K338:AW338)-15),0)*20,120)</f>
        <v>0</v>
      </c>
      <c r="F338" s="18">
        <f>D338+E338</f>
        <v>34</v>
      </c>
      <c r="G338" s="42" t="s">
        <v>712</v>
      </c>
      <c r="H338" s="42" t="s">
        <v>402</v>
      </c>
      <c r="I338" s="42">
        <v>1969</v>
      </c>
      <c r="J338" s="43"/>
      <c r="O338" s="16"/>
      <c r="S338" s="16"/>
      <c r="T338" s="5">
        <v>34</v>
      </c>
    </row>
    <row r="339" spans="1:21" ht="13.5" customHeight="1">
      <c r="A339" s="53"/>
      <c r="B339" s="2">
        <f>SUM(K339:AW339)</f>
        <v>46</v>
      </c>
      <c r="C339" s="17">
        <f>COUNT(K339:AW339)</f>
        <v>1</v>
      </c>
      <c r="D339" s="17">
        <f>IF(COUNT(K339:AW339)&gt;0,LARGE(K339:AW339,1),0)+IF(COUNT(K339:AW339)&gt;1,LARGE(K339:AW339,2),0)+IF(COUNT(K339:AW339)&gt;2,LARGE(K339:AW339,3),0)+IF(COUNT(K339:AW339)&gt;3,LARGE(K339:AW339,4),0)+IF(COUNT(K339:AW339)&gt;4,LARGE(K339:AW339,5),0)+IF(COUNT(K339:AW339)&gt;5,LARGE(K339:AW339,6),0)+IF(COUNT(K339:AW339)&gt;6,LARGE(K339:AW339,7),0)+IF(COUNT(K339:AW339)&gt;7,LARGE(K339:AW339,8),0)+IF(COUNT(K339:AW339)&gt;8,LARGE(K339:AW339,9),0)+IF(COUNT(K339:AW339)&gt;9,LARGE(K339:AW339,10),0)+IF(COUNT(K339:AW339)&gt;10,LARGE(K339:AW339,11),0)+IF(COUNT(K339:AW339)&gt;11,LARGE(K339:AW339,12),0)+IF(COUNT(K339:AW339)&gt;12,LARGE(K339:AW339,13),0)+IF(COUNT(K339:AW339)&gt;13,LARGE(K339:AW339,14),0)+IF(COUNT(K339:AW339)&gt;14,LARGE(K339:AW339,15),0)</f>
        <v>46</v>
      </c>
      <c r="E339" s="17">
        <f>IF(COUNT(K339:AW339)&lt;22,IF(COUNT(K339:AW339)&gt;14,(COUNT(K339:AW339)-15),0)*20,120)</f>
        <v>0</v>
      </c>
      <c r="F339" s="18">
        <f>D339+E339</f>
        <v>46</v>
      </c>
      <c r="G339" s="19" t="s">
        <v>725</v>
      </c>
      <c r="H339" s="25" t="s">
        <v>231</v>
      </c>
      <c r="I339" s="24">
        <v>1970</v>
      </c>
      <c r="J339" s="25" t="s">
        <v>726</v>
      </c>
      <c r="P339" s="16"/>
      <c r="Q339" s="16"/>
      <c r="U339" s="3">
        <v>46</v>
      </c>
    </row>
    <row r="340" spans="1:25" ht="13.5" customHeight="1">
      <c r="A340" s="53"/>
      <c r="B340" s="2">
        <f>SUM(K340:AW340)</f>
        <v>33</v>
      </c>
      <c r="C340" s="17">
        <f>COUNT(K340:AW340)</f>
        <v>1</v>
      </c>
      <c r="D340" s="17">
        <f>IF(COUNT(K340:AW340)&gt;0,LARGE(K340:AW340,1),0)+IF(COUNT(K340:AW340)&gt;1,LARGE(K340:AW340,2),0)+IF(COUNT(K340:AW340)&gt;2,LARGE(K340:AW340,3),0)+IF(COUNT(K340:AW340)&gt;3,LARGE(K340:AW340,4),0)+IF(COUNT(K340:AW340)&gt;4,LARGE(K340:AW340,5),0)+IF(COUNT(K340:AW340)&gt;5,LARGE(K340:AW340,6),0)+IF(COUNT(K340:AW340)&gt;6,LARGE(K340:AW340,7),0)+IF(COUNT(K340:AW340)&gt;7,LARGE(K340:AW340,8),0)+IF(COUNT(K340:AW340)&gt;8,LARGE(K340:AW340,9),0)+IF(COUNT(K340:AW340)&gt;9,LARGE(K340:AW340,10),0)+IF(COUNT(K340:AW340)&gt;10,LARGE(K340:AW340,11),0)+IF(COUNT(K340:AW340)&gt;11,LARGE(K340:AW340,12),0)+IF(COUNT(K340:AW340)&gt;12,LARGE(K340:AW340,13),0)+IF(COUNT(K340:AW340)&gt;13,LARGE(K340:AW340,14),0)+IF(COUNT(K340:AW340)&gt;14,LARGE(K340:AW340,15),0)</f>
        <v>33</v>
      </c>
      <c r="E340" s="17">
        <f>IF(COUNT(K340:AW340)&lt;22,IF(COUNT(K340:AW340)&gt;14,(COUNT(K340:AW340)-15),0)*20,120)</f>
        <v>0</v>
      </c>
      <c r="F340" s="18">
        <f>D340+E340</f>
        <v>33</v>
      </c>
      <c r="G340" s="27" t="s">
        <v>798</v>
      </c>
      <c r="H340" s="27" t="s">
        <v>517</v>
      </c>
      <c r="I340" s="30">
        <v>1970</v>
      </c>
      <c r="J340" s="27" t="s">
        <v>411</v>
      </c>
      <c r="P340" s="16"/>
      <c r="Q340" s="16"/>
      <c r="T340" s="5"/>
      <c r="V340" s="16"/>
      <c r="Y340" s="16">
        <v>33</v>
      </c>
    </row>
    <row r="341" spans="1:35" ht="13.5" customHeight="1">
      <c r="A341" s="53"/>
      <c r="B341" s="2">
        <f>SUM(K341:AW341)</f>
        <v>0</v>
      </c>
      <c r="C341" s="17">
        <f>COUNT(K341:AW341)</f>
        <v>1</v>
      </c>
      <c r="D341" s="17">
        <f>IF(COUNT(K341:AW341)&gt;0,LARGE(K341:AW341,1),0)+IF(COUNT(K341:AW341)&gt;1,LARGE(K341:AW341,2),0)+IF(COUNT(K341:AW341)&gt;2,LARGE(K341:AW341,3),0)+IF(COUNT(K341:AW341)&gt;3,LARGE(K341:AW341,4),0)+IF(COUNT(K341:AW341)&gt;4,LARGE(K341:AW341,5),0)+IF(COUNT(K341:AW341)&gt;5,LARGE(K341:AW341,6),0)+IF(COUNT(K341:AW341)&gt;6,LARGE(K341:AW341,7),0)+IF(COUNT(K341:AW341)&gt;7,LARGE(K341:AW341,8),0)+IF(COUNT(K341:AW341)&gt;8,LARGE(K341:AW341,9),0)+IF(COUNT(K341:AW341)&gt;9,LARGE(K341:AW341,10),0)+IF(COUNT(K341:AW341)&gt;10,LARGE(K341:AW341,11),0)+IF(COUNT(K341:AW341)&gt;11,LARGE(K341:AW341,12),0)+IF(COUNT(K341:AW341)&gt;12,LARGE(K341:AW341,13),0)+IF(COUNT(K341:AW341)&gt;13,LARGE(K341:AW341,14),0)+IF(COUNT(K341:AW341)&gt;14,LARGE(K341:AW341,15),0)</f>
        <v>0</v>
      </c>
      <c r="E341" s="17">
        <f>IF(COUNT(K341:AW341)&lt;22,IF(COUNT(K341:AW341)&gt;14,(COUNT(K341:AW341)-15),0)*20,120)</f>
        <v>0</v>
      </c>
      <c r="F341" s="18">
        <f>D341+E341</f>
        <v>0</v>
      </c>
      <c r="G341" s="24" t="s">
        <v>925</v>
      </c>
      <c r="H341" s="24" t="s">
        <v>98</v>
      </c>
      <c r="I341" s="24">
        <v>1970</v>
      </c>
      <c r="J341" s="24" t="s">
        <v>920</v>
      </c>
      <c r="O341" s="16"/>
      <c r="AI341" s="3">
        <v>0</v>
      </c>
    </row>
    <row r="342" spans="1:18" ht="13.5" customHeight="1">
      <c r="A342" s="53"/>
      <c r="B342" s="2">
        <f>SUM(K342:AW342)</f>
        <v>48</v>
      </c>
      <c r="C342" s="17">
        <f>COUNT(K342:AW342)</f>
        <v>1</v>
      </c>
      <c r="D342" s="17">
        <f>IF(COUNT(K342:AW342)&gt;0,LARGE(K342:AW342,1),0)+IF(COUNT(K342:AW342)&gt;1,LARGE(K342:AW342,2),0)+IF(COUNT(K342:AW342)&gt;2,LARGE(K342:AW342,3),0)+IF(COUNT(K342:AW342)&gt;3,LARGE(K342:AW342,4),0)+IF(COUNT(K342:AW342)&gt;4,LARGE(K342:AW342,5),0)+IF(COUNT(K342:AW342)&gt;5,LARGE(K342:AW342,6),0)+IF(COUNT(K342:AW342)&gt;6,LARGE(K342:AW342,7),0)+IF(COUNT(K342:AW342)&gt;7,LARGE(K342:AW342,8),0)+IF(COUNT(K342:AW342)&gt;8,LARGE(K342:AW342,9),0)+IF(COUNT(K342:AW342)&gt;9,LARGE(K342:AW342,10),0)+IF(COUNT(K342:AW342)&gt;10,LARGE(K342:AW342,11),0)+IF(COUNT(K342:AW342)&gt;11,LARGE(K342:AW342,12),0)+IF(COUNT(K342:AW342)&gt;12,LARGE(K342:AW342,13),0)+IF(COUNT(K342:AW342)&gt;13,LARGE(K342:AW342,14),0)+IF(COUNT(K342:AW342)&gt;14,LARGE(K342:AW342,15),0)</f>
        <v>48</v>
      </c>
      <c r="E342" s="17">
        <f>IF(COUNT(K342:AW342)&lt;22,IF(COUNT(K342:AW342)&gt;14,(COUNT(K342:AW342)-15),0)*20,120)</f>
        <v>0</v>
      </c>
      <c r="F342" s="18">
        <f>D342+E342</f>
        <v>48</v>
      </c>
      <c r="G342" s="29" t="s">
        <v>626</v>
      </c>
      <c r="H342" s="29" t="s">
        <v>627</v>
      </c>
      <c r="I342" s="35" t="s">
        <v>613</v>
      </c>
      <c r="J342" s="29" t="s">
        <v>628</v>
      </c>
      <c r="Q342" s="16"/>
      <c r="R342" s="16">
        <v>48</v>
      </c>
    </row>
    <row r="343" spans="1:16" ht="13.5" customHeight="1">
      <c r="A343" s="53"/>
      <c r="B343" s="2">
        <f>SUM(K343:AW343)</f>
        <v>30</v>
      </c>
      <c r="C343" s="17">
        <f>COUNT(K343:AW343)</f>
        <v>1</v>
      </c>
      <c r="D343" s="17">
        <f>IF(COUNT(K343:AW343)&gt;0,LARGE(K343:AW343,1),0)+IF(COUNT(K343:AW343)&gt;1,LARGE(K343:AW343,2),0)+IF(COUNT(K343:AW343)&gt;2,LARGE(K343:AW343,3),0)+IF(COUNT(K343:AW343)&gt;3,LARGE(K343:AW343,4),0)+IF(COUNT(K343:AW343)&gt;4,LARGE(K343:AW343,5),0)+IF(COUNT(K343:AW343)&gt;5,LARGE(K343:AW343,6),0)+IF(COUNT(K343:AW343)&gt;6,LARGE(K343:AW343,7),0)+IF(COUNT(K343:AW343)&gt;7,LARGE(K343:AW343,8),0)+IF(COUNT(K343:AW343)&gt;8,LARGE(K343:AW343,9),0)+IF(COUNT(K343:AW343)&gt;9,LARGE(K343:AW343,10),0)+IF(COUNT(K343:AW343)&gt;10,LARGE(K343:AW343,11),0)+IF(COUNT(K343:AW343)&gt;11,LARGE(K343:AW343,12),0)+IF(COUNT(K343:AW343)&gt;12,LARGE(K343:AW343,13),0)+IF(COUNT(K343:AW343)&gt;13,LARGE(K343:AW343,14),0)+IF(COUNT(K343:AW343)&gt;14,LARGE(K343:AW343,15),0)</f>
        <v>30</v>
      </c>
      <c r="E343" s="17">
        <f>IF(COUNT(K343:AW343)&lt;22,IF(COUNT(K343:AW343)&gt;14,(COUNT(K343:AW343)-15),0)*20,120)</f>
        <v>0</v>
      </c>
      <c r="F343" s="18">
        <f>D343+E343</f>
        <v>30</v>
      </c>
      <c r="G343" s="41" t="s">
        <v>524</v>
      </c>
      <c r="H343" s="41" t="s">
        <v>254</v>
      </c>
      <c r="I343" s="58">
        <v>26299</v>
      </c>
      <c r="J343" s="23" t="s">
        <v>525</v>
      </c>
      <c r="P343" s="16">
        <v>30</v>
      </c>
    </row>
    <row r="344" spans="1:12" ht="13.5" customHeight="1">
      <c r="A344" s="53"/>
      <c r="B344" s="2">
        <f>SUM(K344:AW344)</f>
        <v>46</v>
      </c>
      <c r="C344" s="17">
        <f>COUNT(K344:AW344)</f>
        <v>1</v>
      </c>
      <c r="D344" s="17">
        <f>IF(COUNT(K344:AW344)&gt;0,LARGE(K344:AW344,1),0)+IF(COUNT(K344:AW344)&gt;1,LARGE(K344:AW344,2),0)+IF(COUNT(K344:AW344)&gt;2,LARGE(K344:AW344,3),0)+IF(COUNT(K344:AW344)&gt;3,LARGE(K344:AW344,4),0)+IF(COUNT(K344:AW344)&gt;4,LARGE(K344:AW344,5),0)+IF(COUNT(K344:AW344)&gt;5,LARGE(K344:AW344,6),0)+IF(COUNT(K344:AW344)&gt;6,LARGE(K344:AW344,7),0)+IF(COUNT(K344:AW344)&gt;7,LARGE(K344:AW344,8),0)+IF(COUNT(K344:AW344)&gt;8,LARGE(K344:AW344,9),0)+IF(COUNT(K344:AW344)&gt;9,LARGE(K344:AW344,10),0)+IF(COUNT(K344:AW344)&gt;10,LARGE(K344:AW344,11),0)+IF(COUNT(K344:AW344)&gt;11,LARGE(K344:AW344,12),0)+IF(COUNT(K344:AW344)&gt;12,LARGE(K344:AW344,13),0)+IF(COUNT(K344:AW344)&gt;13,LARGE(K344:AW344,14),0)+IF(COUNT(K344:AW344)&gt;14,LARGE(K344:AW344,15),0)</f>
        <v>46</v>
      </c>
      <c r="E344" s="17">
        <f>IF(COUNT(K344:AW344)&lt;22,IF(COUNT(K344:AW344)&gt;14,(COUNT(K344:AW344)-15),0)*20,120)</f>
        <v>0</v>
      </c>
      <c r="F344" s="18">
        <f>D344+E344</f>
        <v>46</v>
      </c>
      <c r="G344" s="19" t="s">
        <v>374</v>
      </c>
      <c r="H344" s="19" t="s">
        <v>288</v>
      </c>
      <c r="I344" s="30">
        <v>1972</v>
      </c>
      <c r="J344" s="19" t="s">
        <v>375</v>
      </c>
      <c r="L344" s="3">
        <v>46</v>
      </c>
    </row>
    <row r="345" spans="1:36" ht="13.5" customHeight="1">
      <c r="A345" s="53"/>
      <c r="B345" s="2">
        <f>SUM(K345:AW345)</f>
        <v>50</v>
      </c>
      <c r="C345" s="17">
        <f>COUNT(K345:AW345)</f>
        <v>1</v>
      </c>
      <c r="D345" s="17">
        <f>IF(COUNT(K345:AW345)&gt;0,LARGE(K345:AW345,1),0)+IF(COUNT(K345:AW345)&gt;1,LARGE(K345:AW345,2),0)+IF(COUNT(K345:AW345)&gt;2,LARGE(K345:AW345,3),0)+IF(COUNT(K345:AW345)&gt;3,LARGE(K345:AW345,4),0)+IF(COUNT(K345:AW345)&gt;4,LARGE(K345:AW345,5),0)+IF(COUNT(K345:AW345)&gt;5,LARGE(K345:AW345,6),0)+IF(COUNT(K345:AW345)&gt;6,LARGE(K345:AW345,7),0)+IF(COUNT(K345:AW345)&gt;7,LARGE(K345:AW345,8),0)+IF(COUNT(K345:AW345)&gt;8,LARGE(K345:AW345,9),0)+IF(COUNT(K345:AW345)&gt;9,LARGE(K345:AW345,10),0)+IF(COUNT(K345:AW345)&gt;10,LARGE(K345:AW345,11),0)+IF(COUNT(K345:AW345)&gt;11,LARGE(K345:AW345,12),0)+IF(COUNT(K345:AW345)&gt;12,LARGE(K345:AW345,13),0)+IF(COUNT(K345:AW345)&gt;13,LARGE(K345:AW345,14),0)+IF(COUNT(K345:AW345)&gt;14,LARGE(K345:AW345,15),0)</f>
        <v>50</v>
      </c>
      <c r="E345" s="17">
        <f>IF(COUNT(K345:AW345)&lt;22,IF(COUNT(K345:AW345)&gt;14,(COUNT(K345:AW345)-15),0)*20,120)</f>
        <v>0</v>
      </c>
      <c r="F345" s="18">
        <f>D345+E345</f>
        <v>50</v>
      </c>
      <c r="G345" s="19" t="s">
        <v>991</v>
      </c>
      <c r="H345" s="19" t="s">
        <v>152</v>
      </c>
      <c r="I345" s="62">
        <v>1969</v>
      </c>
      <c r="J345" s="19" t="s">
        <v>992</v>
      </c>
      <c r="AJ345" s="3">
        <v>50</v>
      </c>
    </row>
    <row r="346" spans="1:28" ht="13.5" customHeight="1">
      <c r="A346" s="53"/>
      <c r="B346" s="2">
        <f>SUM(K346:AW346)</f>
        <v>18</v>
      </c>
      <c r="C346" s="17">
        <f>COUNT(K346:AW346)</f>
        <v>1</v>
      </c>
      <c r="D346" s="17">
        <f>IF(COUNT(K346:AW346)&gt;0,LARGE(K346:AW346,1),0)+IF(COUNT(K346:AW346)&gt;1,LARGE(K346:AW346,2),0)+IF(COUNT(K346:AW346)&gt;2,LARGE(K346:AW346,3),0)+IF(COUNT(K346:AW346)&gt;3,LARGE(K346:AW346,4),0)+IF(COUNT(K346:AW346)&gt;4,LARGE(K346:AW346,5),0)+IF(COUNT(K346:AW346)&gt;5,LARGE(K346:AW346,6),0)+IF(COUNT(K346:AW346)&gt;6,LARGE(K346:AW346,7),0)+IF(COUNT(K346:AW346)&gt;7,LARGE(K346:AW346,8),0)+IF(COUNT(K346:AW346)&gt;8,LARGE(K346:AW346,9),0)+IF(COUNT(K346:AW346)&gt;9,LARGE(K346:AW346,10),0)+IF(COUNT(K346:AW346)&gt;10,LARGE(K346:AW346,11),0)+IF(COUNT(K346:AW346)&gt;11,LARGE(K346:AW346,12),0)+IF(COUNT(K346:AW346)&gt;12,LARGE(K346:AW346,13),0)+IF(COUNT(K346:AW346)&gt;13,LARGE(K346:AW346,14),0)+IF(COUNT(K346:AW346)&gt;14,LARGE(K346:AW346,15),0)</f>
        <v>18</v>
      </c>
      <c r="E346" s="17">
        <f>IF(COUNT(K346:AW346)&lt;22,IF(COUNT(K346:AW346)&gt;14,(COUNT(K346:AW346)-15),0)*20,120)</f>
        <v>0</v>
      </c>
      <c r="F346" s="18">
        <f>D346+E346</f>
        <v>18</v>
      </c>
      <c r="G346" s="19" t="s">
        <v>355</v>
      </c>
      <c r="H346" s="19" t="s">
        <v>299</v>
      </c>
      <c r="I346" s="30">
        <v>1969</v>
      </c>
      <c r="J346" s="19"/>
      <c r="L346" s="16">
        <v>18</v>
      </c>
      <c r="AB346" s="16"/>
    </row>
    <row r="347" spans="1:18" ht="13.5" customHeight="1">
      <c r="A347" s="53"/>
      <c r="B347" s="2">
        <f>SUM(K347:AW347)</f>
        <v>45</v>
      </c>
      <c r="C347" s="17">
        <f>COUNT(K347:AW347)</f>
        <v>1</v>
      </c>
      <c r="D347" s="17">
        <f>IF(COUNT(K347:AW347)&gt;0,LARGE(K347:AW347,1),0)+IF(COUNT(K347:AW347)&gt;1,LARGE(K347:AW347,2),0)+IF(COUNT(K347:AW347)&gt;2,LARGE(K347:AW347,3),0)+IF(COUNT(K347:AW347)&gt;3,LARGE(K347:AW347,4),0)+IF(COUNT(K347:AW347)&gt;4,LARGE(K347:AW347,5),0)+IF(COUNT(K347:AW347)&gt;5,LARGE(K347:AW347,6),0)+IF(COUNT(K347:AW347)&gt;6,LARGE(K347:AW347,7),0)+IF(COUNT(K347:AW347)&gt;7,LARGE(K347:AW347,8),0)+IF(COUNT(K347:AW347)&gt;8,LARGE(K347:AW347,9),0)+IF(COUNT(K347:AW347)&gt;9,LARGE(K347:AW347,10),0)+IF(COUNT(K347:AW347)&gt;10,LARGE(K347:AW347,11),0)+IF(COUNT(K347:AW347)&gt;11,LARGE(K347:AW347,12),0)+IF(COUNT(K347:AW347)&gt;12,LARGE(K347:AW347,13),0)+IF(COUNT(K347:AW347)&gt;13,LARGE(K347:AW347,14),0)+IF(COUNT(K347:AW347)&gt;14,LARGE(K347:AW347,15),0)</f>
        <v>45</v>
      </c>
      <c r="E347" s="17">
        <f>IF(COUNT(K347:AW347)&lt;22,IF(COUNT(K347:AW347)&gt;14,(COUNT(K347:AW347)-15),0)*20,120)</f>
        <v>0</v>
      </c>
      <c r="F347" s="18">
        <f>D347+E347</f>
        <v>45</v>
      </c>
      <c r="G347" s="29" t="s">
        <v>630</v>
      </c>
      <c r="H347" s="29" t="s">
        <v>631</v>
      </c>
      <c r="I347" s="35" t="s">
        <v>617</v>
      </c>
      <c r="J347" s="29" t="s">
        <v>411</v>
      </c>
      <c r="Q347" s="16"/>
      <c r="R347" s="16">
        <v>45</v>
      </c>
    </row>
    <row r="348" spans="1:46" ht="13.5" customHeight="1">
      <c r="A348" s="53"/>
      <c r="B348" s="2">
        <f>SUM(K348:AW348)</f>
        <v>25</v>
      </c>
      <c r="C348" s="17">
        <f>COUNT(K348:AW348)</f>
        <v>1</v>
      </c>
      <c r="D348" s="17">
        <f>IF(COUNT(K348:AW348)&gt;0,LARGE(K348:AW348,1),0)+IF(COUNT(K348:AW348)&gt;1,LARGE(K348:AW348,2),0)+IF(COUNT(K348:AW348)&gt;2,LARGE(K348:AW348,3),0)+IF(COUNT(K348:AW348)&gt;3,LARGE(K348:AW348,4),0)+IF(COUNT(K348:AW348)&gt;4,LARGE(K348:AW348,5),0)+IF(COUNT(K348:AW348)&gt;5,LARGE(K348:AW348,6),0)+IF(COUNT(K348:AW348)&gt;6,LARGE(K348:AW348,7),0)+IF(COUNT(K348:AW348)&gt;7,LARGE(K348:AW348,8),0)+IF(COUNT(K348:AW348)&gt;8,LARGE(K348:AW348,9),0)+IF(COUNT(K348:AW348)&gt;9,LARGE(K348:AW348,10),0)+IF(COUNT(K348:AW348)&gt;10,LARGE(K348:AW348,11),0)+IF(COUNT(K348:AW348)&gt;11,LARGE(K348:AW348,12),0)+IF(COUNT(K348:AW348)&gt;12,LARGE(K348:AW348,13),0)+IF(COUNT(K348:AW348)&gt;13,LARGE(K348:AW348,14),0)+IF(COUNT(K348:AW348)&gt;14,LARGE(K348:AW348,15),0)</f>
        <v>25</v>
      </c>
      <c r="E348" s="17">
        <f>IF(COUNT(K348:AW348)&lt;22,IF(COUNT(K348:AW348)&gt;14,(COUNT(K348:AW348)-15),0)*20,120)</f>
        <v>0</v>
      </c>
      <c r="F348" s="18">
        <f>D348+E348</f>
        <v>25</v>
      </c>
      <c r="G348" s="29" t="s">
        <v>666</v>
      </c>
      <c r="H348" s="29" t="s">
        <v>667</v>
      </c>
      <c r="I348" s="35" t="s">
        <v>639</v>
      </c>
      <c r="J348" s="29" t="s">
        <v>411</v>
      </c>
      <c r="R348" s="16">
        <v>25</v>
      </c>
      <c r="AT348" s="16"/>
    </row>
    <row r="349" spans="1:35" ht="13.5" customHeight="1">
      <c r="A349" s="53"/>
      <c r="B349" s="2">
        <f>SUM(K349:AW349)</f>
        <v>5</v>
      </c>
      <c r="C349" s="17">
        <f>COUNT(K349:AW349)</f>
        <v>1</v>
      </c>
      <c r="D349" s="17">
        <f>IF(COUNT(K349:AW349)&gt;0,LARGE(K349:AW349,1),0)+IF(COUNT(K349:AW349)&gt;1,LARGE(K349:AW349,2),0)+IF(COUNT(K349:AW349)&gt;2,LARGE(K349:AW349,3),0)+IF(COUNT(K349:AW349)&gt;3,LARGE(K349:AW349,4),0)+IF(COUNT(K349:AW349)&gt;4,LARGE(K349:AW349,5),0)+IF(COUNT(K349:AW349)&gt;5,LARGE(K349:AW349,6),0)+IF(COUNT(K349:AW349)&gt;6,LARGE(K349:AW349,7),0)+IF(COUNT(K349:AW349)&gt;7,LARGE(K349:AW349,8),0)+IF(COUNT(K349:AW349)&gt;8,LARGE(K349:AW349,9),0)+IF(COUNT(K349:AW349)&gt;9,LARGE(K349:AW349,10),0)+IF(COUNT(K349:AW349)&gt;10,LARGE(K349:AW349,11),0)+IF(COUNT(K349:AW349)&gt;11,LARGE(K349:AW349,12),0)+IF(COUNT(K349:AW349)&gt;12,LARGE(K349:AW349,13),0)+IF(COUNT(K349:AW349)&gt;13,LARGE(K349:AW349,14),0)+IF(COUNT(K349:AW349)&gt;14,LARGE(K349:AW349,15),0)</f>
        <v>5</v>
      </c>
      <c r="E349" s="17">
        <f>IF(COUNT(K349:AW349)&lt;22,IF(COUNT(K349:AW349)&gt;14,(COUNT(K349:AW349)-15),0)*20,120)</f>
        <v>0</v>
      </c>
      <c r="F349" s="18">
        <f>D349+E349</f>
        <v>5</v>
      </c>
      <c r="G349" s="24" t="s">
        <v>921</v>
      </c>
      <c r="H349" s="24" t="s">
        <v>96</v>
      </c>
      <c r="I349" s="24">
        <v>1972</v>
      </c>
      <c r="J349" s="24" t="s">
        <v>884</v>
      </c>
      <c r="O349" s="16"/>
      <c r="AI349" s="3">
        <v>5</v>
      </c>
    </row>
    <row r="350" spans="1:36" ht="13.5" customHeight="1">
      <c r="A350" s="53"/>
      <c r="B350" s="2">
        <f>SUM(K350:AW350)</f>
        <v>28</v>
      </c>
      <c r="C350" s="17">
        <f>COUNT(K350:AW350)</f>
        <v>1</v>
      </c>
      <c r="D350" s="17">
        <f>IF(COUNT(K350:AW350)&gt;0,LARGE(K350:AW350,1),0)+IF(COUNT(K350:AW350)&gt;1,LARGE(K350:AW350,2),0)+IF(COUNT(K350:AW350)&gt;2,LARGE(K350:AW350,3),0)+IF(COUNT(K350:AW350)&gt;3,LARGE(K350:AW350,4),0)+IF(COUNT(K350:AW350)&gt;4,LARGE(K350:AW350,5),0)+IF(COUNT(K350:AW350)&gt;5,LARGE(K350:AW350,6),0)+IF(COUNT(K350:AW350)&gt;6,LARGE(K350:AW350,7),0)+IF(COUNT(K350:AW350)&gt;7,LARGE(K350:AW350,8),0)+IF(COUNT(K350:AW350)&gt;8,LARGE(K350:AW350,9),0)+IF(COUNT(K350:AW350)&gt;9,LARGE(K350:AW350,10),0)+IF(COUNT(K350:AW350)&gt;10,LARGE(K350:AW350,11),0)+IF(COUNT(K350:AW350)&gt;11,LARGE(K350:AW350,12),0)+IF(COUNT(K350:AW350)&gt;12,LARGE(K350:AW350,13),0)+IF(COUNT(K350:AW350)&gt;13,LARGE(K350:AW350,14),0)+IF(COUNT(K350:AW350)&gt;14,LARGE(K350:AW350,15),0)</f>
        <v>28</v>
      </c>
      <c r="E350" s="17">
        <f>IF(COUNT(K350:AW350)&lt;22,IF(COUNT(K350:AW350)&gt;14,(COUNT(K350:AW350)-15),0)*20,120)</f>
        <v>0</v>
      </c>
      <c r="F350" s="18">
        <f>D350+E350</f>
        <v>28</v>
      </c>
      <c r="G350" s="19" t="s">
        <v>988</v>
      </c>
      <c r="H350" s="19" t="s">
        <v>989</v>
      </c>
      <c r="I350" s="62">
        <v>1969</v>
      </c>
      <c r="J350" s="19" t="s">
        <v>990</v>
      </c>
      <c r="AJ350" s="16">
        <v>28</v>
      </c>
    </row>
    <row r="351" spans="1:37" ht="13.5" customHeight="1">
      <c r="A351" s="53"/>
      <c r="B351" s="2">
        <f>SUM(K351:AW351)</f>
        <v>18</v>
      </c>
      <c r="C351" s="17">
        <f>COUNT(K351:AW351)</f>
        <v>1</v>
      </c>
      <c r="D351" s="17">
        <f>IF(COUNT(K351:AW351)&gt;0,LARGE(K351:AW351,1),0)+IF(COUNT(K351:AW351)&gt;1,LARGE(K351:AW351,2),0)+IF(COUNT(K351:AW351)&gt;2,LARGE(K351:AW351,3),0)+IF(COUNT(K351:AW351)&gt;3,LARGE(K351:AW351,4),0)+IF(COUNT(K351:AW351)&gt;4,LARGE(K351:AW351,5),0)+IF(COUNT(K351:AW351)&gt;5,LARGE(K351:AW351,6),0)+IF(COUNT(K351:AW351)&gt;6,LARGE(K351:AW351,7),0)+IF(COUNT(K351:AW351)&gt;7,LARGE(K351:AW351,8),0)+IF(COUNT(K351:AW351)&gt;8,LARGE(K351:AW351,9),0)+IF(COUNT(K351:AW351)&gt;9,LARGE(K351:AW351,10),0)+IF(COUNT(K351:AW351)&gt;10,LARGE(K351:AW351,11),0)+IF(COUNT(K351:AW351)&gt;11,LARGE(K351:AW351,12),0)+IF(COUNT(K351:AW351)&gt;12,LARGE(K351:AW351,13),0)+IF(COUNT(K351:AW351)&gt;13,LARGE(K351:AW351,14),0)+IF(COUNT(K351:AW351)&gt;14,LARGE(K351:AW351,15),0)</f>
        <v>18</v>
      </c>
      <c r="E351" s="17">
        <f>IF(COUNT(K351:AW351)&lt;22,IF(COUNT(K351:AW351)&gt;14,(COUNT(K351:AW351)-15),0)*20,120)</f>
        <v>0</v>
      </c>
      <c r="F351" s="18">
        <f>D351+E351</f>
        <v>18</v>
      </c>
      <c r="G351" s="41" t="s">
        <v>542</v>
      </c>
      <c r="H351" s="41" t="s">
        <v>543</v>
      </c>
      <c r="I351" s="58">
        <v>25204</v>
      </c>
      <c r="J351" s="23"/>
      <c r="K351" s="5"/>
      <c r="P351" s="16">
        <v>18</v>
      </c>
      <c r="AJ351" s="16"/>
      <c r="AK351" s="16"/>
    </row>
    <row r="352" spans="2:46" ht="13.5" customHeight="1">
      <c r="B352" s="2">
        <f>SUM(K352:AW352)</f>
        <v>33</v>
      </c>
      <c r="C352" s="17">
        <f>COUNT(K352:AW352)</f>
        <v>1</v>
      </c>
      <c r="D352" s="17">
        <f>IF(COUNT(K352:AW352)&gt;0,LARGE(K352:AW352,1),0)+IF(COUNT(K352:AW352)&gt;1,LARGE(K352:AW352,2),0)+IF(COUNT(K352:AW352)&gt;2,LARGE(K352:AW352,3),0)+IF(COUNT(K352:AW352)&gt;3,LARGE(K352:AW352,4),0)+IF(COUNT(K352:AW352)&gt;4,LARGE(K352:AW352,5),0)+IF(COUNT(K352:AW352)&gt;5,LARGE(K352:AW352,6),0)+IF(COUNT(K352:AW352)&gt;6,LARGE(K352:AW352,7),0)+IF(COUNT(K352:AW352)&gt;7,LARGE(K352:AW352,8),0)+IF(COUNT(K352:AW352)&gt;8,LARGE(K352:AW352,9),0)+IF(COUNT(K352:AW352)&gt;9,LARGE(K352:AW352,10),0)+IF(COUNT(K352:AW352)&gt;10,LARGE(K352:AW352,11),0)+IF(COUNT(K352:AW352)&gt;11,LARGE(K352:AW352,12),0)+IF(COUNT(K352:AW352)&gt;12,LARGE(K352:AW352,13),0)+IF(COUNT(K352:AW352)&gt;13,LARGE(K352:AW352,14),0)+IF(COUNT(K352:AW352)&gt;14,LARGE(K352:AW352,15),0)</f>
        <v>33</v>
      </c>
      <c r="E352" s="17">
        <f>IF(COUNT(K352:AW352)&lt;22,IF(COUNT(K352:AW352)&gt;14,(COUNT(K352:AW352)-15),0)*20,120)</f>
        <v>0</v>
      </c>
      <c r="F352" s="18">
        <f>D352+E352</f>
        <v>33</v>
      </c>
      <c r="G352" s="27" t="s">
        <v>1083</v>
      </c>
      <c r="H352" s="19" t="s">
        <v>1084</v>
      </c>
      <c r="I352" s="27" t="s">
        <v>612</v>
      </c>
      <c r="J352" s="27" t="s">
        <v>411</v>
      </c>
      <c r="AT352" s="3">
        <v>33</v>
      </c>
    </row>
    <row r="353" spans="1:33" ht="13.5" customHeight="1">
      <c r="A353" s="53"/>
      <c r="B353" s="2">
        <f>SUM(K353:AW353)</f>
        <v>39</v>
      </c>
      <c r="C353" s="17">
        <f>COUNT(K353:AW353)</f>
        <v>1</v>
      </c>
      <c r="D353" s="17">
        <f>IF(COUNT(K353:AW353)&gt;0,LARGE(K353:AW353,1),0)+IF(COUNT(K353:AW353)&gt;1,LARGE(K353:AW353,2),0)+IF(COUNT(K353:AW353)&gt;2,LARGE(K353:AW353,3),0)+IF(COUNT(K353:AW353)&gt;3,LARGE(K353:AW353,4),0)+IF(COUNT(K353:AW353)&gt;4,LARGE(K353:AW353,5),0)+IF(COUNT(K353:AW353)&gt;5,LARGE(K353:AW353,6),0)+IF(COUNT(K353:AW353)&gt;6,LARGE(K353:AW353,7),0)+IF(COUNT(K353:AW353)&gt;7,LARGE(K353:AW353,8),0)+IF(COUNT(K353:AW353)&gt;8,LARGE(K353:AW353,9),0)+IF(COUNT(K353:AW353)&gt;9,LARGE(K353:AW353,10),0)+IF(COUNT(K353:AW353)&gt;10,LARGE(K353:AW353,11),0)+IF(COUNT(K353:AW353)&gt;11,LARGE(K353:AW353,12),0)+IF(COUNT(K353:AW353)&gt;12,LARGE(K353:AW353,13),0)+IF(COUNT(K353:AW353)&gt;13,LARGE(K353:AW353,14),0)+IF(COUNT(K353:AW353)&gt;14,LARGE(K353:AW353,15),0)</f>
        <v>39</v>
      </c>
      <c r="E353" s="17">
        <f>IF(COUNT(K353:AW353)&lt;22,IF(COUNT(K353:AW353)&gt;14,(COUNT(K353:AW353)-15),0)*20,120)</f>
        <v>0</v>
      </c>
      <c r="F353" s="18">
        <f>D353+E353</f>
        <v>39</v>
      </c>
      <c r="G353" s="19" t="s">
        <v>865</v>
      </c>
      <c r="H353" s="19" t="s">
        <v>508</v>
      </c>
      <c r="I353" s="30">
        <v>1972</v>
      </c>
      <c r="J353" s="19"/>
      <c r="O353" s="16"/>
      <c r="Y353" s="16"/>
      <c r="AD353" s="16"/>
      <c r="AE353" s="16"/>
      <c r="AG353" s="3">
        <v>39</v>
      </c>
    </row>
    <row r="354" spans="1:46" ht="13.5" customHeight="1">
      <c r="A354" s="53"/>
      <c r="B354" s="2">
        <f>SUM(K354:AW354)</f>
        <v>8</v>
      </c>
      <c r="C354" s="17">
        <f>COUNT(K354:AW354)</f>
        <v>1</v>
      </c>
      <c r="D354" s="17">
        <f>IF(COUNT(K354:AW354)&gt;0,LARGE(K354:AW354,1),0)+IF(COUNT(K354:AW354)&gt;1,LARGE(K354:AW354,2),0)+IF(COUNT(K354:AW354)&gt;2,LARGE(K354:AW354,3),0)+IF(COUNT(K354:AW354)&gt;3,LARGE(K354:AW354,4),0)+IF(COUNT(K354:AW354)&gt;4,LARGE(K354:AW354,5),0)+IF(COUNT(K354:AW354)&gt;5,LARGE(K354:AW354,6),0)+IF(COUNT(K354:AW354)&gt;6,LARGE(K354:AW354,7),0)+IF(COUNT(K354:AW354)&gt;7,LARGE(K354:AW354,8),0)+IF(COUNT(K354:AW354)&gt;8,LARGE(K354:AW354,9),0)+IF(COUNT(K354:AW354)&gt;9,LARGE(K354:AW354,10),0)+IF(COUNT(K354:AW354)&gt;10,LARGE(K354:AW354,11),0)+IF(COUNT(K354:AW354)&gt;11,LARGE(K354:AW354,12),0)+IF(COUNT(K354:AW354)&gt;12,LARGE(K354:AW354,13),0)+IF(COUNT(K354:AW354)&gt;13,LARGE(K354:AW354,14),0)+IF(COUNT(K354:AW354)&gt;14,LARGE(K354:AW354,15),0)</f>
        <v>8</v>
      </c>
      <c r="E354" s="17">
        <f>IF(COUNT(K354:AW354)&lt;22,IF(COUNT(K354:AW354)&gt;14,(COUNT(K354:AW354)-15),0)*20,120)</f>
        <v>0</v>
      </c>
      <c r="F354" s="18">
        <f>D354+E354</f>
        <v>8</v>
      </c>
      <c r="G354" s="19" t="s">
        <v>366</v>
      </c>
      <c r="H354" s="19" t="s">
        <v>322</v>
      </c>
      <c r="I354" s="30">
        <v>1968</v>
      </c>
      <c r="J354" s="19"/>
      <c r="K354" s="5"/>
      <c r="L354" s="16">
        <v>8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</row>
    <row r="355" spans="1:43" ht="13.5" customHeight="1">
      <c r="A355" s="53"/>
      <c r="B355" s="2">
        <f>SUM(K355:AW355)</f>
        <v>50</v>
      </c>
      <c r="C355" s="17">
        <f>COUNT(K355:AW355)</f>
        <v>1</v>
      </c>
      <c r="D355" s="17">
        <f>IF(COUNT(K355:AW355)&gt;0,LARGE(K355:AW355,1),0)+IF(COUNT(K355:AW355)&gt;1,LARGE(K355:AW355,2),0)+IF(COUNT(K355:AW355)&gt;2,LARGE(K355:AW355,3),0)+IF(COUNT(K355:AW355)&gt;3,LARGE(K355:AW355,4),0)+IF(COUNT(K355:AW355)&gt;4,LARGE(K355:AW355,5),0)+IF(COUNT(K355:AW355)&gt;5,LARGE(K355:AW355,6),0)+IF(COUNT(K355:AW355)&gt;6,LARGE(K355:AW355,7),0)+IF(COUNT(K355:AW355)&gt;7,LARGE(K355:AW355,8),0)+IF(COUNT(K355:AW355)&gt;8,LARGE(K355:AW355,9),0)+IF(COUNT(K355:AW355)&gt;9,LARGE(K355:AW355,10),0)+IF(COUNT(K355:AW355)&gt;10,LARGE(K355:AW355,11),0)+IF(COUNT(K355:AW355)&gt;11,LARGE(K355:AW355,12),0)+IF(COUNT(K355:AW355)&gt;12,LARGE(K355:AW355,13),0)+IF(COUNT(K355:AW355)&gt;13,LARGE(K355:AW355,14),0)+IF(COUNT(K355:AW355)&gt;14,LARGE(K355:AW355,15),0)</f>
        <v>50</v>
      </c>
      <c r="E355" s="17">
        <f>IF(COUNT(K355:AW355)&lt;22,IF(COUNT(K355:AW355)&gt;14,(COUNT(K355:AW355)-15),0)*20,120)</f>
        <v>0</v>
      </c>
      <c r="F355" s="18">
        <f>D355+E355</f>
        <v>50</v>
      </c>
      <c r="G355" s="19" t="s">
        <v>1026</v>
      </c>
      <c r="H355" s="24" t="s">
        <v>1027</v>
      </c>
      <c r="I355" s="24">
        <v>1972</v>
      </c>
      <c r="J355" s="24" t="s">
        <v>1028</v>
      </c>
      <c r="AL355" s="16"/>
      <c r="AO355" s="16"/>
      <c r="AQ355" s="16">
        <v>50</v>
      </c>
    </row>
    <row r="356" spans="2:46" ht="13.5" customHeight="1">
      <c r="B356" s="2">
        <f>SUM(K356:AW356)</f>
        <v>44</v>
      </c>
      <c r="C356" s="17">
        <f>COUNT(K356:AW356)</f>
        <v>1</v>
      </c>
      <c r="D356" s="17">
        <f>IF(COUNT(K356:AW356)&gt;0,LARGE(K356:AW356,1),0)+IF(COUNT(K356:AW356)&gt;1,LARGE(K356:AW356,2),0)+IF(COUNT(K356:AW356)&gt;2,LARGE(K356:AW356,3),0)+IF(COUNT(K356:AW356)&gt;3,LARGE(K356:AW356,4),0)+IF(COUNT(K356:AW356)&gt;4,LARGE(K356:AW356,5),0)+IF(COUNT(K356:AW356)&gt;5,LARGE(K356:AW356,6),0)+IF(COUNT(K356:AW356)&gt;6,LARGE(K356:AW356,7),0)+IF(COUNT(K356:AW356)&gt;7,LARGE(K356:AW356,8),0)+IF(COUNT(K356:AW356)&gt;8,LARGE(K356:AW356,9),0)+IF(COUNT(K356:AW356)&gt;9,LARGE(K356:AW356,10),0)+IF(COUNT(K356:AW356)&gt;10,LARGE(K356:AW356,11),0)+IF(COUNT(K356:AW356)&gt;11,LARGE(K356:AW356,12),0)+IF(COUNT(K356:AW356)&gt;12,LARGE(K356:AW356,13),0)+IF(COUNT(K356:AW356)&gt;13,LARGE(K356:AW356,14),0)+IF(COUNT(K356:AW356)&gt;14,LARGE(K356:AW356,15),0)</f>
        <v>44</v>
      </c>
      <c r="E356" s="17">
        <f>IF(COUNT(K356:AW356)&lt;22,IF(COUNT(K356:AW356)&gt;14,(COUNT(K356:AW356)-15),0)*20,120)</f>
        <v>0</v>
      </c>
      <c r="F356" s="18">
        <f>D356+E356</f>
        <v>44</v>
      </c>
      <c r="G356" s="27" t="s">
        <v>1063</v>
      </c>
      <c r="H356" s="27" t="s">
        <v>86</v>
      </c>
      <c r="I356" s="19">
        <v>1969</v>
      </c>
      <c r="J356" s="27" t="s">
        <v>1064</v>
      </c>
      <c r="AS356" s="26"/>
      <c r="AT356" s="3">
        <v>44</v>
      </c>
    </row>
    <row r="357" spans="1:38" ht="13.5" customHeight="1">
      <c r="A357" s="53"/>
      <c r="B357" s="2">
        <f>SUM(K357:AW357)</f>
        <v>49</v>
      </c>
      <c r="C357" s="17">
        <f>COUNT(K357:AW357)</f>
        <v>1</v>
      </c>
      <c r="D357" s="17">
        <f>IF(COUNT(K357:AW357)&gt;0,LARGE(K357:AW357,1),0)+IF(COUNT(K357:AW357)&gt;1,LARGE(K357:AW357,2),0)+IF(COUNT(K357:AW357)&gt;2,LARGE(K357:AW357,3),0)+IF(COUNT(K357:AW357)&gt;3,LARGE(K357:AW357,4),0)+IF(COUNT(K357:AW357)&gt;4,LARGE(K357:AW357,5),0)+IF(COUNT(K357:AW357)&gt;5,LARGE(K357:AW357,6),0)+IF(COUNT(K357:AW357)&gt;6,LARGE(K357:AW357,7),0)+IF(COUNT(K357:AW357)&gt;7,LARGE(K357:AW357,8),0)+IF(COUNT(K357:AW357)&gt;8,LARGE(K357:AW357,9),0)+IF(COUNT(K357:AW357)&gt;9,LARGE(K357:AW357,10),0)+IF(COUNT(K357:AW357)&gt;10,LARGE(K357:AW357,11),0)+IF(COUNT(K357:AW357)&gt;11,LARGE(K357:AW357,12),0)+IF(COUNT(K357:AW357)&gt;12,LARGE(K357:AW357,13),0)+IF(COUNT(K357:AW357)&gt;13,LARGE(K357:AW357,14),0)+IF(COUNT(K357:AW357)&gt;14,LARGE(K357:AW357,15),0)</f>
        <v>49</v>
      </c>
      <c r="E357" s="17">
        <f>IF(COUNT(K357:AW357)&lt;22,IF(COUNT(K357:AW357)&gt;14,(COUNT(K357:AW357)-15),0)*20,120)</f>
        <v>0</v>
      </c>
      <c r="F357" s="18">
        <f>D357+E357</f>
        <v>49</v>
      </c>
      <c r="G357" s="19" t="s">
        <v>243</v>
      </c>
      <c r="H357" s="19" t="s">
        <v>221</v>
      </c>
      <c r="I357" s="30">
        <v>1970</v>
      </c>
      <c r="J357" s="19"/>
      <c r="L357" s="3">
        <v>49</v>
      </c>
      <c r="AL357" s="16"/>
    </row>
    <row r="358" spans="1:26" ht="13.5" customHeight="1">
      <c r="A358" s="53"/>
      <c r="B358" s="2">
        <f>SUM(K358:AW358)</f>
        <v>2</v>
      </c>
      <c r="C358" s="17">
        <f>COUNT(K358:AW358)</f>
        <v>1</v>
      </c>
      <c r="D358" s="17">
        <f>IF(COUNT(K358:AW358)&gt;0,LARGE(K358:AW358,1),0)+IF(COUNT(K358:AW358)&gt;1,LARGE(K358:AW358,2),0)+IF(COUNT(K358:AW358)&gt;2,LARGE(K358:AW358,3),0)+IF(COUNT(K358:AW358)&gt;3,LARGE(K358:AW358,4),0)+IF(COUNT(K358:AW358)&gt;4,LARGE(K358:AW358,5),0)+IF(COUNT(K358:AW358)&gt;5,LARGE(K358:AW358,6),0)+IF(COUNT(K358:AW358)&gt;6,LARGE(K358:AW358,7),0)+IF(COUNT(K358:AW358)&gt;7,LARGE(K358:AW358,8),0)+IF(COUNT(K358:AW358)&gt;8,LARGE(K358:AW358,9),0)+IF(COUNT(K358:AW358)&gt;9,LARGE(K358:AW358,10),0)+IF(COUNT(K358:AW358)&gt;10,LARGE(K358:AW358,11),0)+IF(COUNT(K358:AW358)&gt;11,LARGE(K358:AW358,12),0)+IF(COUNT(K358:AW358)&gt;12,LARGE(K358:AW358,13),0)+IF(COUNT(K358:AW358)&gt;13,LARGE(K358:AW358,14),0)+IF(COUNT(K358:AW358)&gt;14,LARGE(K358:AW358,15),0)</f>
        <v>2</v>
      </c>
      <c r="E358" s="17">
        <f>IF(COUNT(K358:AW358)&lt;22,IF(COUNT(K358:AW358)&gt;14,(COUNT(K358:AW358)-15),0)*20,120)</f>
        <v>0</v>
      </c>
      <c r="F358" s="18">
        <f>D358+E358</f>
        <v>2</v>
      </c>
      <c r="G358" s="19" t="s">
        <v>489</v>
      </c>
      <c r="H358" s="21" t="s">
        <v>490</v>
      </c>
      <c r="I358" s="34">
        <v>1971</v>
      </c>
      <c r="J358" s="21" t="s">
        <v>491</v>
      </c>
      <c r="O358" s="3">
        <v>2</v>
      </c>
      <c r="Z358" s="16"/>
    </row>
    <row r="359" spans="1:18" ht="13.5" customHeight="1">
      <c r="A359" s="53"/>
      <c r="B359" s="2">
        <f>SUM(K359:AW359)</f>
        <v>40</v>
      </c>
      <c r="C359" s="17">
        <f>COUNT(K359:AW359)</f>
        <v>1</v>
      </c>
      <c r="D359" s="17">
        <f>IF(COUNT(K359:AW359)&gt;0,LARGE(K359:AW359,1),0)+IF(COUNT(K359:AW359)&gt;1,LARGE(K359:AW359,2),0)+IF(COUNT(K359:AW359)&gt;2,LARGE(K359:AW359,3),0)+IF(COUNT(K359:AW359)&gt;3,LARGE(K359:AW359,4),0)+IF(COUNT(K359:AW359)&gt;4,LARGE(K359:AW359,5),0)+IF(COUNT(K359:AW359)&gt;5,LARGE(K359:AW359,6),0)+IF(COUNT(K359:AW359)&gt;6,LARGE(K359:AW359,7),0)+IF(COUNT(K359:AW359)&gt;7,LARGE(K359:AW359,8),0)+IF(COUNT(K359:AW359)&gt;8,LARGE(K359:AW359,9),0)+IF(COUNT(K359:AW359)&gt;9,LARGE(K359:AW359,10),0)+IF(COUNT(K359:AW359)&gt;10,LARGE(K359:AW359,11),0)+IF(COUNT(K359:AW359)&gt;11,LARGE(K359:AW359,12),0)+IF(COUNT(K359:AW359)&gt;12,LARGE(K359:AW359,13),0)+IF(COUNT(K359:AW359)&gt;13,LARGE(K359:AW359,14),0)+IF(COUNT(K359:AW359)&gt;14,LARGE(K359:AW359,15),0)</f>
        <v>40</v>
      </c>
      <c r="E359" s="17">
        <f>IF(COUNT(K359:AW359)&lt;22,IF(COUNT(K359:AW359)&gt;14,(COUNT(K359:AW359)-15),0)*20,120)</f>
        <v>0</v>
      </c>
      <c r="F359" s="18">
        <f>D359+E359</f>
        <v>40</v>
      </c>
      <c r="G359" s="29" t="s">
        <v>636</v>
      </c>
      <c r="H359" s="29" t="s">
        <v>637</v>
      </c>
      <c r="I359" s="35" t="s">
        <v>612</v>
      </c>
      <c r="J359" s="29" t="s">
        <v>638</v>
      </c>
      <c r="R359" s="16">
        <v>40</v>
      </c>
    </row>
    <row r="360" spans="1:37" ht="13.5" customHeight="1">
      <c r="A360" s="53"/>
      <c r="B360" s="2">
        <f>SUM(K360:AW360)</f>
        <v>42</v>
      </c>
      <c r="C360" s="17">
        <f>COUNT(K360:AW360)</f>
        <v>1</v>
      </c>
      <c r="D360" s="17">
        <f>IF(COUNT(K360:AW360)&gt;0,LARGE(K360:AW360,1),0)+IF(COUNT(K360:AW360)&gt;1,LARGE(K360:AW360,2),0)+IF(COUNT(K360:AW360)&gt;2,LARGE(K360:AW360,3),0)+IF(COUNT(K360:AW360)&gt;3,LARGE(K360:AW360,4),0)+IF(COUNT(K360:AW360)&gt;4,LARGE(K360:AW360,5),0)+IF(COUNT(K360:AW360)&gt;5,LARGE(K360:AW360,6),0)+IF(COUNT(K360:AW360)&gt;6,LARGE(K360:AW360,7),0)+IF(COUNT(K360:AW360)&gt;7,LARGE(K360:AW360,8),0)+IF(COUNT(K360:AW360)&gt;8,LARGE(K360:AW360,9),0)+IF(COUNT(K360:AW360)&gt;9,LARGE(K360:AW360,10),0)+IF(COUNT(K360:AW360)&gt;10,LARGE(K360:AW360,11),0)+IF(COUNT(K360:AW360)&gt;11,LARGE(K360:AW360,12),0)+IF(COUNT(K360:AW360)&gt;12,LARGE(K360:AW360,13),0)+IF(COUNT(K360:AW360)&gt;13,LARGE(K360:AW360,14),0)+IF(COUNT(K360:AW360)&gt;14,LARGE(K360:AW360,15),0)</f>
        <v>42</v>
      </c>
      <c r="E360" s="17">
        <f>IF(COUNT(K360:AW360)&lt;22,IF(COUNT(K360:AW360)&gt;14,(COUNT(K360:AW360)-15),0)*20,120)</f>
        <v>0</v>
      </c>
      <c r="F360" s="18">
        <f>D360+E360</f>
        <v>42</v>
      </c>
      <c r="G360" s="19" t="s">
        <v>731</v>
      </c>
      <c r="H360" s="25" t="s">
        <v>732</v>
      </c>
      <c r="I360" s="24">
        <v>1970</v>
      </c>
      <c r="J360" s="25" t="s">
        <v>733</v>
      </c>
      <c r="Q360" s="16"/>
      <c r="R360" s="16"/>
      <c r="T360" s="5"/>
      <c r="U360" s="3">
        <v>42</v>
      </c>
      <c r="AB360" s="16"/>
      <c r="AI360" s="16"/>
      <c r="AK360" s="16"/>
    </row>
    <row r="361" spans="1:18" ht="12.75">
      <c r="A361" s="53"/>
      <c r="B361" s="2">
        <f>SUM(K361:AW361)</f>
        <v>26</v>
      </c>
      <c r="C361" s="17">
        <f>COUNT(K361:AW361)</f>
        <v>1</v>
      </c>
      <c r="D361" s="17">
        <f>IF(COUNT(K361:AW361)&gt;0,LARGE(K361:AW361,1),0)+IF(COUNT(K361:AW361)&gt;1,LARGE(K361:AW361,2),0)+IF(COUNT(K361:AW361)&gt;2,LARGE(K361:AW361,3),0)+IF(COUNT(K361:AW361)&gt;3,LARGE(K361:AW361,4),0)+IF(COUNT(K361:AW361)&gt;4,LARGE(K361:AW361,5),0)+IF(COUNT(K361:AW361)&gt;5,LARGE(K361:AW361,6),0)+IF(COUNT(K361:AW361)&gt;6,LARGE(K361:AW361,7),0)+IF(COUNT(K361:AW361)&gt;7,LARGE(K361:AW361,8),0)+IF(COUNT(K361:AW361)&gt;8,LARGE(K361:AW361,9),0)+IF(COUNT(K361:AW361)&gt;9,LARGE(K361:AW361,10),0)+IF(COUNT(K361:AW361)&gt;10,LARGE(K361:AW361,11),0)+IF(COUNT(K361:AW361)&gt;11,LARGE(K361:AW361,12),0)+IF(COUNT(K361:AW361)&gt;12,LARGE(K361:AW361,13),0)+IF(COUNT(K361:AW361)&gt;13,LARGE(K361:AW361,14),0)+IF(COUNT(K361:AW361)&gt;14,LARGE(K361:AW361,15),0)</f>
        <v>26</v>
      </c>
      <c r="E361" s="17">
        <f>IF(COUNT(K361:AW361)&lt;22,IF(COUNT(K361:AW361)&gt;14,(COUNT(K361:AW361)-15),0)*20,120)</f>
        <v>0</v>
      </c>
      <c r="F361" s="18">
        <f>D361+E361</f>
        <v>26</v>
      </c>
      <c r="G361" s="29" t="s">
        <v>663</v>
      </c>
      <c r="H361" s="29" t="s">
        <v>664</v>
      </c>
      <c r="I361" s="35" t="s">
        <v>612</v>
      </c>
      <c r="J361" s="29" t="s">
        <v>665</v>
      </c>
      <c r="O361" s="16"/>
      <c r="R361" s="16">
        <v>26</v>
      </c>
    </row>
    <row r="362" spans="1:30" ht="12.75">
      <c r="A362" s="53"/>
      <c r="B362" s="2">
        <f>SUM(K362:AW362)</f>
        <v>41</v>
      </c>
      <c r="C362" s="17">
        <f>COUNT(K362:AW362)</f>
        <v>1</v>
      </c>
      <c r="D362" s="17">
        <f>IF(COUNT(K362:AW362)&gt;0,LARGE(K362:AW362,1),0)+IF(COUNT(K362:AW362)&gt;1,LARGE(K362:AW362,2),0)+IF(COUNT(K362:AW362)&gt;2,LARGE(K362:AW362,3),0)+IF(COUNT(K362:AW362)&gt;3,LARGE(K362:AW362,4),0)+IF(COUNT(K362:AW362)&gt;4,LARGE(K362:AW362,5),0)+IF(COUNT(K362:AW362)&gt;5,LARGE(K362:AW362,6),0)+IF(COUNT(K362:AW362)&gt;6,LARGE(K362:AW362,7),0)+IF(COUNT(K362:AW362)&gt;7,LARGE(K362:AW362,8),0)+IF(COUNT(K362:AW362)&gt;8,LARGE(K362:AW362,9),0)+IF(COUNT(K362:AW362)&gt;9,LARGE(K362:AW362,10),0)+IF(COUNT(K362:AW362)&gt;10,LARGE(K362:AW362,11),0)+IF(COUNT(K362:AW362)&gt;11,LARGE(K362:AW362,12),0)+IF(COUNT(K362:AW362)&gt;12,LARGE(K362:AW362,13),0)+IF(COUNT(K362:AW362)&gt;13,LARGE(K362:AW362,14),0)+IF(COUNT(K362:AW362)&gt;14,LARGE(K362:AW362,15),0)</f>
        <v>41</v>
      </c>
      <c r="E362" s="17">
        <f>IF(COUNT(K362:AW362)&lt;22,IF(COUNT(K362:AW362)&gt;14,(COUNT(K362:AW362)-15),0)*20,120)</f>
        <v>0</v>
      </c>
      <c r="F362" s="18">
        <f>D362+E362</f>
        <v>41</v>
      </c>
      <c r="G362" s="27" t="s">
        <v>518</v>
      </c>
      <c r="H362" s="27" t="s">
        <v>840</v>
      </c>
      <c r="I362" s="30">
        <v>1971</v>
      </c>
      <c r="J362" s="27" t="s">
        <v>520</v>
      </c>
      <c r="R362" s="16"/>
      <c r="V362" s="16"/>
      <c r="W362" s="13"/>
      <c r="Y362" s="16"/>
      <c r="AD362" s="26">
        <v>41</v>
      </c>
    </row>
    <row r="363" spans="1:18" ht="12.75">
      <c r="A363" s="53"/>
      <c r="B363" s="2">
        <f>SUM(K363:AW363)</f>
        <v>41</v>
      </c>
      <c r="C363" s="17">
        <f>COUNT(K363:AW363)</f>
        <v>1</v>
      </c>
      <c r="D363" s="17">
        <f>IF(COUNT(K363:AW363)&gt;0,LARGE(K363:AW363,1),0)+IF(COUNT(K363:AW363)&gt;1,LARGE(K363:AW363,2),0)+IF(COUNT(K363:AW363)&gt;2,LARGE(K363:AW363,3),0)+IF(COUNT(K363:AW363)&gt;3,LARGE(K363:AW363,4),0)+IF(COUNT(K363:AW363)&gt;4,LARGE(K363:AW363,5),0)+IF(COUNT(K363:AW363)&gt;5,LARGE(K363:AW363,6),0)+IF(COUNT(K363:AW363)&gt;6,LARGE(K363:AW363,7),0)+IF(COUNT(K363:AW363)&gt;7,LARGE(K363:AW363,8),0)+IF(COUNT(K363:AW363)&gt;8,LARGE(K363:AW363,9),0)+IF(COUNT(K363:AW363)&gt;9,LARGE(K363:AW363,10),0)+IF(COUNT(K363:AW363)&gt;10,LARGE(K363:AW363,11),0)+IF(COUNT(K363:AW363)&gt;11,LARGE(K363:AW363,12),0)+IF(COUNT(K363:AW363)&gt;12,LARGE(K363:AW363,13),0)+IF(COUNT(K363:AW363)&gt;13,LARGE(K363:AW363,14),0)+IF(COUNT(K363:AW363)&gt;14,LARGE(K363:AW363,15),0)</f>
        <v>41</v>
      </c>
      <c r="E363" s="17">
        <f>IF(COUNT(K363:AW363)&lt;22,IF(COUNT(K363:AW363)&gt;14,(COUNT(K363:AW363)-15),0)*20,120)</f>
        <v>0</v>
      </c>
      <c r="F363" s="18">
        <f>D363+E363</f>
        <v>41</v>
      </c>
      <c r="G363" s="29" t="s">
        <v>620</v>
      </c>
      <c r="H363" s="29" t="s">
        <v>621</v>
      </c>
      <c r="I363" s="35" t="s">
        <v>617</v>
      </c>
      <c r="J363" s="29" t="s">
        <v>622</v>
      </c>
      <c r="P363" s="16"/>
      <c r="R363" s="3">
        <v>41</v>
      </c>
    </row>
    <row r="364" spans="1:33" ht="12.75">
      <c r="A364" s="53"/>
      <c r="B364" s="2">
        <f>SUM(K364:AW364)</f>
        <v>38</v>
      </c>
      <c r="C364" s="17">
        <f>COUNT(K364:AW364)</f>
        <v>1</v>
      </c>
      <c r="D364" s="17">
        <f>IF(COUNT(K364:AW364)&gt;0,LARGE(K364:AW364,1),0)+IF(COUNT(K364:AW364)&gt;1,LARGE(K364:AW364,2),0)+IF(COUNT(K364:AW364)&gt;2,LARGE(K364:AW364,3),0)+IF(COUNT(K364:AW364)&gt;3,LARGE(K364:AW364,4),0)+IF(COUNT(K364:AW364)&gt;4,LARGE(K364:AW364,5),0)+IF(COUNT(K364:AW364)&gt;5,LARGE(K364:AW364,6),0)+IF(COUNT(K364:AW364)&gt;6,LARGE(K364:AW364,7),0)+IF(COUNT(K364:AW364)&gt;7,LARGE(K364:AW364,8),0)+IF(COUNT(K364:AW364)&gt;8,LARGE(K364:AW364,9),0)+IF(COUNT(K364:AW364)&gt;9,LARGE(K364:AW364,10),0)+IF(COUNT(K364:AW364)&gt;10,LARGE(K364:AW364,11),0)+IF(COUNT(K364:AW364)&gt;11,LARGE(K364:AW364,12),0)+IF(COUNT(K364:AW364)&gt;12,LARGE(K364:AW364,13),0)+IF(COUNT(K364:AW364)&gt;13,LARGE(K364:AW364,14),0)+IF(COUNT(K364:AW364)&gt;14,LARGE(K364:AW364,15),0)</f>
        <v>38</v>
      </c>
      <c r="E364" s="17">
        <f>IF(COUNT(K364:AW364)&lt;22,IF(COUNT(K364:AW364)&gt;14,(COUNT(K364:AW364)-15),0)*20,120)</f>
        <v>0</v>
      </c>
      <c r="F364" s="18">
        <f>D364+E364</f>
        <v>38</v>
      </c>
      <c r="G364" s="19" t="s">
        <v>866</v>
      </c>
      <c r="H364" s="19" t="s">
        <v>867</v>
      </c>
      <c r="I364" s="30">
        <v>1972</v>
      </c>
      <c r="J364" s="19" t="s">
        <v>868</v>
      </c>
      <c r="O364" s="16"/>
      <c r="AF364" s="16"/>
      <c r="AG364" s="3">
        <v>38</v>
      </c>
    </row>
    <row r="365" spans="1:24" ht="13.5" customHeight="1">
      <c r="A365" s="53"/>
      <c r="B365" s="2">
        <f>SUM(K365:AW365)</f>
        <v>14</v>
      </c>
      <c r="C365" s="17">
        <f>COUNT(K365:AW365)</f>
        <v>1</v>
      </c>
      <c r="D365" s="17">
        <f>IF(COUNT(K365:AW365)&gt;0,LARGE(K365:AW365,1),0)+IF(COUNT(K365:AW365)&gt;1,LARGE(K365:AW365,2),0)+IF(COUNT(K365:AW365)&gt;2,LARGE(K365:AW365,3),0)+IF(COUNT(K365:AW365)&gt;3,LARGE(K365:AW365,4),0)+IF(COUNT(K365:AW365)&gt;4,LARGE(K365:AW365,5),0)+IF(COUNT(K365:AW365)&gt;5,LARGE(K365:AW365,6),0)+IF(COUNT(K365:AW365)&gt;6,LARGE(K365:AW365,7),0)+IF(COUNT(K365:AW365)&gt;7,LARGE(K365:AW365,8),0)+IF(COUNT(K365:AW365)&gt;8,LARGE(K365:AW365,9),0)+IF(COUNT(K365:AW365)&gt;9,LARGE(K365:AW365,10),0)+IF(COUNT(K365:AW365)&gt;10,LARGE(K365:AW365,11),0)+IF(COUNT(K365:AW365)&gt;11,LARGE(K365:AW365,12),0)+IF(COUNT(K365:AW365)&gt;12,LARGE(K365:AW365,13),0)+IF(COUNT(K365:AW365)&gt;13,LARGE(K365:AW365,14),0)+IF(COUNT(K365:AW365)&gt;14,LARGE(K365:AW365,15),0)</f>
        <v>14</v>
      </c>
      <c r="E365" s="17">
        <f>IF(COUNT(K365:AW365)&lt;22,IF(COUNT(K365:AW365)&gt;14,(COUNT(K365:AW365)-15),0)*20,120)</f>
        <v>0</v>
      </c>
      <c r="F365" s="18">
        <f>D365+E365</f>
        <v>14</v>
      </c>
      <c r="G365" s="19" t="s">
        <v>471</v>
      </c>
      <c r="H365" s="21" t="s">
        <v>378</v>
      </c>
      <c r="I365" s="34">
        <v>1969</v>
      </c>
      <c r="J365" s="21" t="s">
        <v>472</v>
      </c>
      <c r="O365" s="3">
        <v>14</v>
      </c>
      <c r="X365" s="16"/>
    </row>
    <row r="366" spans="2:45" ht="13.5" customHeight="1">
      <c r="B366" s="2">
        <f>SUM(K366:AW366)</f>
        <v>43</v>
      </c>
      <c r="C366" s="17">
        <f>COUNT(K366:AW366)</f>
        <v>1</v>
      </c>
      <c r="D366" s="17">
        <f>IF(COUNT(K366:AW366)&gt;0,LARGE(K366:AW366,1),0)+IF(COUNT(K366:AW366)&gt;1,LARGE(K366:AW366,2),0)+IF(COUNT(K366:AW366)&gt;2,LARGE(K366:AW366,3),0)+IF(COUNT(K366:AW366)&gt;3,LARGE(K366:AW366,4),0)+IF(COUNT(K366:AW366)&gt;4,LARGE(K366:AW366,5),0)+IF(COUNT(K366:AW366)&gt;5,LARGE(K366:AW366,6),0)+IF(COUNT(K366:AW366)&gt;6,LARGE(K366:AW366,7),0)+IF(COUNT(K366:AW366)&gt;7,LARGE(K366:AW366,8),0)+IF(COUNT(K366:AW366)&gt;8,LARGE(K366:AW366,9),0)+IF(COUNT(K366:AW366)&gt;9,LARGE(K366:AW366,10),0)+IF(COUNT(K366:AW366)&gt;10,LARGE(K366:AW366,11),0)+IF(COUNT(K366:AW366)&gt;11,LARGE(K366:AW366,12),0)+IF(COUNT(K366:AW366)&gt;12,LARGE(K366:AW366,13),0)+IF(COUNT(K366:AW366)&gt;13,LARGE(K366:AW366,14),0)+IF(COUNT(K366:AW366)&gt;14,LARGE(K366:AW366,15),0)</f>
        <v>43</v>
      </c>
      <c r="E366" s="17">
        <f>IF(COUNT(K366:AW366)&lt;22,IF(COUNT(K366:AW366)&gt;14,(COUNT(K366:AW366)-15),0)*20,120)</f>
        <v>0</v>
      </c>
      <c r="F366" s="18">
        <f>D366+E366</f>
        <v>43</v>
      </c>
      <c r="G366" s="70" t="s">
        <v>1060</v>
      </c>
      <c r="H366" s="70" t="s">
        <v>1061</v>
      </c>
      <c r="I366" s="70">
        <v>1969</v>
      </c>
      <c r="J366" s="70" t="s">
        <v>1062</v>
      </c>
      <c r="AQ366" s="26"/>
      <c r="AS366" s="26">
        <v>43</v>
      </c>
    </row>
    <row r="367" spans="1:47" ht="13.5" customHeight="1">
      <c r="A367" s="53"/>
      <c r="B367" s="2">
        <f>SUM(K367:AW367)</f>
        <v>39</v>
      </c>
      <c r="C367" s="17">
        <f>COUNT(K367:AW367)</f>
        <v>1</v>
      </c>
      <c r="D367" s="17">
        <f>IF(COUNT(K367:AW367)&gt;0,LARGE(K367:AW367,1),0)+IF(COUNT(K367:AW367)&gt;1,LARGE(K367:AW367,2),0)+IF(COUNT(K367:AW367)&gt;2,LARGE(K367:AW367,3),0)+IF(COUNT(K367:AW367)&gt;3,LARGE(K367:AW367,4),0)+IF(COUNT(K367:AW367)&gt;4,LARGE(K367:AW367,5),0)+IF(COUNT(K367:AW367)&gt;5,LARGE(K367:AW367,6),0)+IF(COUNT(K367:AW367)&gt;6,LARGE(K367:AW367,7),0)+IF(COUNT(K367:AW367)&gt;7,LARGE(K367:AW367,8),0)+IF(COUNT(K367:AW367)&gt;8,LARGE(K367:AW367,9),0)+IF(COUNT(K367:AW367)&gt;9,LARGE(K367:AW367,10),0)+IF(COUNT(K367:AW367)&gt;10,LARGE(K367:AW367,11),0)+IF(COUNT(K367:AW367)&gt;11,LARGE(K367:AW367,12),0)+IF(COUNT(K367:AW367)&gt;12,LARGE(K367:AW367,13),0)+IF(COUNT(K367:AW367)&gt;13,LARGE(K367:AW367,14),0)+IF(COUNT(K367:AW367)&gt;14,LARGE(K367:AW367,15),0)</f>
        <v>39</v>
      </c>
      <c r="E367" s="17">
        <f>IF(COUNT(K367:AW367)&lt;22,IF(COUNT(K367:AW367)&gt;14,(COUNT(K367:AW367)-15),0)*20,120)</f>
        <v>0</v>
      </c>
      <c r="F367" s="18">
        <f>D367+E367</f>
        <v>39</v>
      </c>
      <c r="G367" s="41" t="s">
        <v>509</v>
      </c>
      <c r="H367" s="41" t="s">
        <v>510</v>
      </c>
      <c r="I367" s="58">
        <v>25217</v>
      </c>
      <c r="J367" s="23"/>
      <c r="K367" s="5"/>
      <c r="L367" s="5"/>
      <c r="M367" s="5"/>
      <c r="N367" s="5"/>
      <c r="O367" s="5"/>
      <c r="P367" s="16">
        <v>39</v>
      </c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</row>
    <row r="368" spans="2:44" ht="13.5" customHeight="1">
      <c r="B368" s="2">
        <f>SUM(K368:AW368)</f>
        <v>32</v>
      </c>
      <c r="C368" s="17">
        <f>COUNT(K368:AW368)</f>
        <v>1</v>
      </c>
      <c r="D368" s="17">
        <f>IF(COUNT(K368:AW368)&gt;0,LARGE(K368:AW368,1),0)+IF(COUNT(K368:AW368)&gt;1,LARGE(K368:AW368,2),0)+IF(COUNT(K368:AW368)&gt;2,LARGE(K368:AW368,3),0)+IF(COUNT(K368:AW368)&gt;3,LARGE(K368:AW368,4),0)+IF(COUNT(K368:AW368)&gt;4,LARGE(K368:AW368,5),0)+IF(COUNT(K368:AW368)&gt;5,LARGE(K368:AW368,6),0)+IF(COUNT(K368:AW368)&gt;6,LARGE(K368:AW368,7),0)+IF(COUNT(K368:AW368)&gt;7,LARGE(K368:AW368,8),0)+IF(COUNT(K368:AW368)&gt;8,LARGE(K368:AW368,9),0)+IF(COUNT(K368:AW368)&gt;9,LARGE(K368:AW368,10),0)+IF(COUNT(K368:AW368)&gt;10,LARGE(K368:AW368,11),0)+IF(COUNT(K368:AW368)&gt;11,LARGE(K368:AW368,12),0)+IF(COUNT(K368:AW368)&gt;12,LARGE(K368:AW368,13),0)+IF(COUNT(K368:AW368)&gt;13,LARGE(K368:AW368,14),0)+IF(COUNT(K368:AW368)&gt;14,LARGE(K368:AW368,15),0)</f>
        <v>32</v>
      </c>
      <c r="E368" s="17">
        <f>IF(COUNT(K368:AW368)&lt;22,IF(COUNT(K368:AW368)&gt;14,(COUNT(K368:AW368)-15),0)*20,120)</f>
        <v>0</v>
      </c>
      <c r="F368" s="18">
        <f>D368+E368</f>
        <v>32</v>
      </c>
      <c r="G368" s="66" t="s">
        <v>1045</v>
      </c>
      <c r="H368" s="19" t="s">
        <v>53</v>
      </c>
      <c r="I368" s="67" t="s">
        <v>629</v>
      </c>
      <c r="J368" s="66"/>
      <c r="AR368" s="3">
        <v>32</v>
      </c>
    </row>
    <row r="369" spans="1:38" ht="13.5" customHeight="1">
      <c r="A369" s="53"/>
      <c r="B369" s="2">
        <f>SUM(K369:AW369)</f>
        <v>47</v>
      </c>
      <c r="C369" s="17">
        <f>COUNT(K369:AW369)</f>
        <v>1</v>
      </c>
      <c r="D369" s="17">
        <f>IF(COUNT(K369:AW369)&gt;0,LARGE(K369:AW369,1),0)+IF(COUNT(K369:AW369)&gt;1,LARGE(K369:AW369,2),0)+IF(COUNT(K369:AW369)&gt;2,LARGE(K369:AW369,3),0)+IF(COUNT(K369:AW369)&gt;3,LARGE(K369:AW369,4),0)+IF(COUNT(K369:AW369)&gt;4,LARGE(K369:AW369,5),0)+IF(COUNT(K369:AW369)&gt;5,LARGE(K369:AW369,6),0)+IF(COUNT(K369:AW369)&gt;6,LARGE(K369:AW369,7),0)+IF(COUNT(K369:AW369)&gt;7,LARGE(K369:AW369,8),0)+IF(COUNT(K369:AW369)&gt;8,LARGE(K369:AW369,9),0)+IF(COUNT(K369:AW369)&gt;9,LARGE(K369:AW369,10),0)+IF(COUNT(K369:AW369)&gt;10,LARGE(K369:AW369,11),0)+IF(COUNT(K369:AW369)&gt;11,LARGE(K369:AW369,12),0)+IF(COUNT(K369:AW369)&gt;12,LARGE(K369:AW369,13),0)+IF(COUNT(K369:AW369)&gt;13,LARGE(K369:AW369,14),0)+IF(COUNT(K369:AW369)&gt;14,LARGE(K369:AW369,15),0)</f>
        <v>47</v>
      </c>
      <c r="E369" s="17">
        <f>IF(COUNT(K369:AW369)&lt;22,IF(COUNT(K369:AW369)&gt;14,(COUNT(K369:AW369)-15),0)*20,120)</f>
        <v>0</v>
      </c>
      <c r="F369" s="18">
        <f>D369+E369</f>
        <v>47</v>
      </c>
      <c r="G369" s="24" t="s">
        <v>998</v>
      </c>
      <c r="H369" s="24" t="s">
        <v>96</v>
      </c>
      <c r="I369" s="24">
        <v>1971</v>
      </c>
      <c r="J369" s="24" t="s">
        <v>999</v>
      </c>
      <c r="AL369" s="3">
        <v>47</v>
      </c>
    </row>
    <row r="370" spans="1:12" ht="13.5" customHeight="1">
      <c r="A370" s="53"/>
      <c r="B370" s="2">
        <f>SUM(K370:AW370)</f>
        <v>47</v>
      </c>
      <c r="C370" s="17">
        <f>COUNT(K370:AW370)</f>
        <v>1</v>
      </c>
      <c r="D370" s="17">
        <f>IF(COUNT(K370:AW370)&gt;0,LARGE(K370:AW370,1),0)+IF(COUNT(K370:AW370)&gt;1,LARGE(K370:AW370,2),0)+IF(COUNT(K370:AW370)&gt;2,LARGE(K370:AW370,3),0)+IF(COUNT(K370:AW370)&gt;3,LARGE(K370:AW370,4),0)+IF(COUNT(K370:AW370)&gt;4,LARGE(K370:AW370,5),0)+IF(COUNT(K370:AW370)&gt;5,LARGE(K370:AW370,6),0)+IF(COUNT(K370:AW370)&gt;6,LARGE(K370:AW370,7),0)+IF(COUNT(K370:AW370)&gt;7,LARGE(K370:AW370,8),0)+IF(COUNT(K370:AW370)&gt;8,LARGE(K370:AW370,9),0)+IF(COUNT(K370:AW370)&gt;9,LARGE(K370:AW370,10),0)+IF(COUNT(K370:AW370)&gt;10,LARGE(K370:AW370,11),0)+IF(COUNT(K370:AW370)&gt;11,LARGE(K370:AW370,12),0)+IF(COUNT(K370:AW370)&gt;12,LARGE(K370:AW370,13),0)+IF(COUNT(K370:AW370)&gt;13,LARGE(K370:AW370,14),0)+IF(COUNT(K370:AW370)&gt;14,LARGE(K370:AW370,15),0)</f>
        <v>47</v>
      </c>
      <c r="E370" s="17">
        <f>IF(COUNT(K370:AW370)&lt;22,IF(COUNT(K370:AW370)&gt;14,(COUNT(K370:AW370)-15),0)*20,120)</f>
        <v>0</v>
      </c>
      <c r="F370" s="18">
        <f>D370+E370</f>
        <v>47</v>
      </c>
      <c r="G370" s="19" t="s">
        <v>304</v>
      </c>
      <c r="H370" s="19" t="s">
        <v>305</v>
      </c>
      <c r="I370" s="30">
        <v>1969</v>
      </c>
      <c r="J370" s="19" t="s">
        <v>306</v>
      </c>
      <c r="L370" s="16">
        <v>47</v>
      </c>
    </row>
    <row r="371" spans="1:18" ht="13.5" customHeight="1">
      <c r="A371" s="53"/>
      <c r="B371" s="2">
        <f>SUM(K371:AW371)</f>
        <v>21</v>
      </c>
      <c r="C371" s="17">
        <f>COUNT(K371:AW371)</f>
        <v>1</v>
      </c>
      <c r="D371" s="17">
        <f>IF(COUNT(K371:AW371)&gt;0,LARGE(K371:AW371,1),0)+IF(COUNT(K371:AW371)&gt;1,LARGE(K371:AW371,2),0)+IF(COUNT(K371:AW371)&gt;2,LARGE(K371:AW371,3),0)+IF(COUNT(K371:AW371)&gt;3,LARGE(K371:AW371,4),0)+IF(COUNT(K371:AW371)&gt;4,LARGE(K371:AW371,5),0)+IF(COUNT(K371:AW371)&gt;5,LARGE(K371:AW371,6),0)+IF(COUNT(K371:AW371)&gt;6,LARGE(K371:AW371,7),0)+IF(COUNT(K371:AW371)&gt;7,LARGE(K371:AW371,8),0)+IF(COUNT(K371:AW371)&gt;8,LARGE(K371:AW371,9),0)+IF(COUNT(K371:AW371)&gt;9,LARGE(K371:AW371,10),0)+IF(COUNT(K371:AW371)&gt;10,LARGE(K371:AW371,11),0)+IF(COUNT(K371:AW371)&gt;11,LARGE(K371:AW371,12),0)+IF(COUNT(K371:AW371)&gt;12,LARGE(K371:AW371,13),0)+IF(COUNT(K371:AW371)&gt;13,LARGE(K371:AW371,14),0)+IF(COUNT(K371:AW371)&gt;14,LARGE(K371:AW371,15),0)</f>
        <v>21</v>
      </c>
      <c r="E371" s="17">
        <f>IF(COUNT(K371:AW371)&lt;22,IF(COUNT(K371:AW371)&gt;14,(COUNT(K371:AW371)-15),0)*20,120)</f>
        <v>0</v>
      </c>
      <c r="F371" s="18">
        <f>D371+E371</f>
        <v>21</v>
      </c>
      <c r="G371" s="29" t="s">
        <v>632</v>
      </c>
      <c r="H371" s="29" t="s">
        <v>674</v>
      </c>
      <c r="I371" s="35" t="s">
        <v>617</v>
      </c>
      <c r="J371" s="29" t="s">
        <v>675</v>
      </c>
      <c r="R371" s="16">
        <v>21</v>
      </c>
    </row>
    <row r="372" spans="1:35" ht="13.5" customHeight="1">
      <c r="A372" s="53"/>
      <c r="B372" s="2">
        <f>SUM(K372:AW372)</f>
        <v>15</v>
      </c>
      <c r="C372" s="17">
        <f>COUNT(K372:AW372)</f>
        <v>1</v>
      </c>
      <c r="D372" s="17">
        <f>IF(COUNT(K372:AW372)&gt;0,LARGE(K372:AW372,1),0)+IF(COUNT(K372:AW372)&gt;1,LARGE(K372:AW372,2),0)+IF(COUNT(K372:AW372)&gt;2,LARGE(K372:AW372,3),0)+IF(COUNT(K372:AW372)&gt;3,LARGE(K372:AW372,4),0)+IF(COUNT(K372:AW372)&gt;4,LARGE(K372:AW372,5),0)+IF(COUNT(K372:AW372)&gt;5,LARGE(K372:AW372,6),0)+IF(COUNT(K372:AW372)&gt;6,LARGE(K372:AW372,7),0)+IF(COUNT(K372:AW372)&gt;7,LARGE(K372:AW372,8),0)+IF(COUNT(K372:AW372)&gt;8,LARGE(K372:AW372,9),0)+IF(COUNT(K372:AW372)&gt;9,LARGE(K372:AW372,10),0)+IF(COUNT(K372:AW372)&gt;10,LARGE(K372:AW372,11),0)+IF(COUNT(K372:AW372)&gt;11,LARGE(K372:AW372,12),0)+IF(COUNT(K372:AW372)&gt;12,LARGE(K372:AW372,13),0)+IF(COUNT(K372:AW372)&gt;13,LARGE(K372:AW372,14),0)+IF(COUNT(K372:AW372)&gt;14,LARGE(K372:AW372,15),0)</f>
        <v>15</v>
      </c>
      <c r="E372" s="17">
        <f>IF(COUNT(K372:AW372)&lt;22,IF(COUNT(K372:AW372)&gt;14,(COUNT(K372:AW372)-15),0)*20,120)</f>
        <v>0</v>
      </c>
      <c r="F372" s="18">
        <f>D372+E372</f>
        <v>15</v>
      </c>
      <c r="G372" s="24" t="s">
        <v>906</v>
      </c>
      <c r="H372" s="24" t="s">
        <v>907</v>
      </c>
      <c r="I372" s="24">
        <v>1971</v>
      </c>
      <c r="J372" s="24" t="s">
        <v>908</v>
      </c>
      <c r="O372" s="16"/>
      <c r="AI372" s="3">
        <v>15</v>
      </c>
    </row>
    <row r="373" spans="1:28" ht="13.5" customHeight="1">
      <c r="A373" s="53"/>
      <c r="B373" s="2">
        <f>SUM(K373:AW373)</f>
        <v>44</v>
      </c>
      <c r="C373" s="17">
        <f>COUNT(K373:AW373)</f>
        <v>1</v>
      </c>
      <c r="D373" s="17">
        <f>IF(COUNT(K373:AW373)&gt;0,LARGE(K373:AW373,1),0)+IF(COUNT(K373:AW373)&gt;1,LARGE(K373:AW373,2),0)+IF(COUNT(K373:AW373)&gt;2,LARGE(K373:AW373,3),0)+IF(COUNT(K373:AW373)&gt;3,LARGE(K373:AW373,4),0)+IF(COUNT(K373:AW373)&gt;4,LARGE(K373:AW373,5),0)+IF(COUNT(K373:AW373)&gt;5,LARGE(K373:AW373,6),0)+IF(COUNT(K373:AW373)&gt;6,LARGE(K373:AW373,7),0)+IF(COUNT(K373:AW373)&gt;7,LARGE(K373:AW373,8),0)+IF(COUNT(K373:AW373)&gt;8,LARGE(K373:AW373,9),0)+IF(COUNT(K373:AW373)&gt;9,LARGE(K373:AW373,10),0)+IF(COUNT(K373:AW373)&gt;10,LARGE(K373:AW373,11),0)+IF(COUNT(K373:AW373)&gt;11,LARGE(K373:AW373,12),0)+IF(COUNT(K373:AW373)&gt;12,LARGE(K373:AW373,13),0)+IF(COUNT(K373:AW373)&gt;13,LARGE(K373:AW373,14),0)+IF(COUNT(K373:AW373)&gt;14,LARGE(K373:AW373,15),0)</f>
        <v>44</v>
      </c>
      <c r="E373" s="17">
        <f>IF(COUNT(K373:AW373)&lt;22,IF(COUNT(K373:AW373)&gt;14,(COUNT(K373:AW373)-15),0)*20,120)</f>
        <v>0</v>
      </c>
      <c r="F373" s="18">
        <f>D373+E373</f>
        <v>44</v>
      </c>
      <c r="G373" s="24" t="s">
        <v>823</v>
      </c>
      <c r="H373" s="24" t="s">
        <v>257</v>
      </c>
      <c r="I373" s="30"/>
      <c r="J373" s="24" t="s">
        <v>824</v>
      </c>
      <c r="X373" s="16"/>
      <c r="Z373" s="16"/>
      <c r="AB373" s="26">
        <v>44</v>
      </c>
    </row>
    <row r="374" spans="1:25" ht="13.5" customHeight="1">
      <c r="A374" s="53"/>
      <c r="B374" s="2">
        <f>SUM(K374:AW374)</f>
        <v>48</v>
      </c>
      <c r="C374" s="17">
        <f>COUNT(K374:AW374)</f>
        <v>1</v>
      </c>
      <c r="D374" s="17">
        <f>IF(COUNT(K374:AW374)&gt;0,LARGE(K374:AW374,1),0)+IF(COUNT(K374:AW374)&gt;1,LARGE(K374:AW374,2),0)+IF(COUNT(K374:AW374)&gt;2,LARGE(K374:AW374,3),0)+IF(COUNT(K374:AW374)&gt;3,LARGE(K374:AW374,4),0)+IF(COUNT(K374:AW374)&gt;4,LARGE(K374:AW374,5),0)+IF(COUNT(K374:AW374)&gt;5,LARGE(K374:AW374,6),0)+IF(COUNT(K374:AW374)&gt;6,LARGE(K374:AW374,7),0)+IF(COUNT(K374:AW374)&gt;7,LARGE(K374:AW374,8),0)+IF(COUNT(K374:AW374)&gt;8,LARGE(K374:AW374,9),0)+IF(COUNT(K374:AW374)&gt;9,LARGE(K374:AW374,10),0)+IF(COUNT(K374:AW374)&gt;10,LARGE(K374:AW374,11),0)+IF(COUNT(K374:AW374)&gt;11,LARGE(K374:AW374,12),0)+IF(COUNT(K374:AW374)&gt;12,LARGE(K374:AW374,13),0)+IF(COUNT(K374:AW374)&gt;13,LARGE(K374:AW374,14),0)+IF(COUNT(K374:AW374)&gt;14,LARGE(K374:AW374,15),0)</f>
        <v>48</v>
      </c>
      <c r="E374" s="17">
        <f>IF(COUNT(K374:AW374)&lt;22,IF(COUNT(K374:AW374)&gt;14,(COUNT(K374:AW374)-15),0)*20,120)</f>
        <v>0</v>
      </c>
      <c r="F374" s="18">
        <f>D374+E374</f>
        <v>48</v>
      </c>
      <c r="G374" s="27" t="s">
        <v>789</v>
      </c>
      <c r="H374" s="27" t="s">
        <v>192</v>
      </c>
      <c r="I374" s="30">
        <v>1968</v>
      </c>
      <c r="J374" s="27" t="s">
        <v>497</v>
      </c>
      <c r="V374" s="16"/>
      <c r="Y374" s="16">
        <v>48</v>
      </c>
    </row>
    <row r="375" spans="1:44" ht="13.5" customHeight="1">
      <c r="A375" s="53"/>
      <c r="B375" s="2">
        <f>SUM(K375:AW375)</f>
        <v>38</v>
      </c>
      <c r="C375" s="17">
        <f>COUNT(K375:AW375)</f>
        <v>1</v>
      </c>
      <c r="D375" s="17">
        <f>IF(COUNT(K375:AW375)&gt;0,LARGE(K375:AW375,1),0)+IF(COUNT(K375:AW375)&gt;1,LARGE(K375:AW375,2),0)+IF(COUNT(K375:AW375)&gt;2,LARGE(K375:AW375,3),0)+IF(COUNT(K375:AW375)&gt;3,LARGE(K375:AW375,4),0)+IF(COUNT(K375:AW375)&gt;4,LARGE(K375:AW375,5),0)+IF(COUNT(K375:AW375)&gt;5,LARGE(K375:AW375,6),0)+IF(COUNT(K375:AW375)&gt;6,LARGE(K375:AW375,7),0)+IF(COUNT(K375:AW375)&gt;7,LARGE(K375:AW375,8),0)+IF(COUNT(K375:AW375)&gt;8,LARGE(K375:AW375,9),0)+IF(COUNT(K375:AW375)&gt;9,LARGE(K375:AW375,10),0)+IF(COUNT(K375:AW375)&gt;10,LARGE(K375:AW375,11),0)+IF(COUNT(K375:AW375)&gt;11,LARGE(K375:AW375,12),0)+IF(COUNT(K375:AW375)&gt;12,LARGE(K375:AW375,13),0)+IF(COUNT(K375:AW375)&gt;13,LARGE(K375:AW375,14),0)+IF(COUNT(K375:AW375)&gt;14,LARGE(K375:AW375,15),0)</f>
        <v>38</v>
      </c>
      <c r="E375" s="17">
        <f>IF(COUNT(K375:AW375)&lt;22,IF(COUNT(K375:AW375)&gt;14,(COUNT(K375:AW375)-15),0)*20,120)</f>
        <v>0</v>
      </c>
      <c r="F375" s="18">
        <f>D375+E375</f>
        <v>38</v>
      </c>
      <c r="G375" s="66" t="s">
        <v>1040</v>
      </c>
      <c r="H375" s="19" t="s">
        <v>1041</v>
      </c>
      <c r="I375" s="67" t="s">
        <v>612</v>
      </c>
      <c r="J375" s="66"/>
      <c r="AQ375" s="26"/>
      <c r="AR375" s="3">
        <v>38</v>
      </c>
    </row>
    <row r="376" spans="1:46" ht="13.5" customHeight="1">
      <c r="A376" s="53"/>
      <c r="B376" s="2">
        <f>SUM(K376:AW376)</f>
        <v>38</v>
      </c>
      <c r="C376" s="17">
        <f>COUNT(K376:AW376)</f>
        <v>1</v>
      </c>
      <c r="D376" s="17">
        <f>IF(COUNT(K376:AW376)&gt;0,LARGE(K376:AW376,1),0)+IF(COUNT(K376:AW376)&gt;1,LARGE(K376:AW376,2),0)+IF(COUNT(K376:AW376)&gt;2,LARGE(K376:AW376,3),0)+IF(COUNT(K376:AW376)&gt;3,LARGE(K376:AW376,4),0)+IF(COUNT(K376:AW376)&gt;4,LARGE(K376:AW376,5),0)+IF(COUNT(K376:AW376)&gt;5,LARGE(K376:AW376,6),0)+IF(COUNT(K376:AW376)&gt;6,LARGE(K376:AW376,7),0)+IF(COUNT(K376:AW376)&gt;7,LARGE(K376:AW376,8),0)+IF(COUNT(K376:AW376)&gt;8,LARGE(K376:AW376,9),0)+IF(COUNT(K376:AW376)&gt;9,LARGE(K376:AW376,10),0)+IF(COUNT(K376:AW376)&gt;10,LARGE(K376:AW376,11),0)+IF(COUNT(K376:AW376)&gt;11,LARGE(K376:AW376,12),0)+IF(COUNT(K376:AW376)&gt;12,LARGE(K376:AW376,13),0)+IF(COUNT(K376:AW376)&gt;13,LARGE(K376:AW376,14),0)+IF(COUNT(K376:AW376)&gt;14,LARGE(K376:AW376,15),0)</f>
        <v>38</v>
      </c>
      <c r="E376" s="17">
        <f>IF(COUNT(K376:AW376)&lt;22,IF(COUNT(K376:AW376)&gt;14,(COUNT(K376:AW376)-15),0)*20,120)</f>
        <v>0</v>
      </c>
      <c r="F376" s="18">
        <f>D376+E376</f>
        <v>38</v>
      </c>
      <c r="G376" s="19" t="s">
        <v>386</v>
      </c>
      <c r="H376" s="19" t="s">
        <v>387</v>
      </c>
      <c r="I376" s="30">
        <v>1968</v>
      </c>
      <c r="J376" s="19" t="s">
        <v>388</v>
      </c>
      <c r="K376" s="5"/>
      <c r="L376" s="3">
        <v>38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1:43" ht="13.5" customHeight="1">
      <c r="A377" s="53"/>
      <c r="B377" s="2">
        <f>SUM(K377:AW377)</f>
        <v>45</v>
      </c>
      <c r="C377" s="17">
        <f>COUNT(K377:AW377)</f>
        <v>1</v>
      </c>
      <c r="D377" s="17">
        <f>IF(COUNT(K377:AW377)&gt;0,LARGE(K377:AW377,1),0)+IF(COUNT(K377:AW377)&gt;1,LARGE(K377:AW377,2),0)+IF(COUNT(K377:AW377)&gt;2,LARGE(K377:AW377,3),0)+IF(COUNT(K377:AW377)&gt;3,LARGE(K377:AW377,4),0)+IF(COUNT(K377:AW377)&gt;4,LARGE(K377:AW377,5),0)+IF(COUNT(K377:AW377)&gt;5,LARGE(K377:AW377,6),0)+IF(COUNT(K377:AW377)&gt;6,LARGE(K377:AW377,7),0)+IF(COUNT(K377:AW377)&gt;7,LARGE(K377:AW377,8),0)+IF(COUNT(K377:AW377)&gt;8,LARGE(K377:AW377,9),0)+IF(COUNT(K377:AW377)&gt;9,LARGE(K377:AW377,10),0)+IF(COUNT(K377:AW377)&gt;10,LARGE(K377:AW377,11),0)+IF(COUNT(K377:AW377)&gt;11,LARGE(K377:AW377,12),0)+IF(COUNT(K377:AW377)&gt;12,LARGE(K377:AW377,13),0)+IF(COUNT(K377:AW377)&gt;13,LARGE(K377:AW377,14),0)+IF(COUNT(K377:AW377)&gt;14,LARGE(K377:AW377,15),0)</f>
        <v>45</v>
      </c>
      <c r="E377" s="17">
        <f>IF(COUNT(K377:AW377)&lt;22,IF(COUNT(K377:AW377)&gt;14,(COUNT(K377:AW377)-15),0)*20,120)</f>
        <v>0</v>
      </c>
      <c r="F377" s="18">
        <f>D377+E377</f>
        <v>45</v>
      </c>
      <c r="G377" s="19" t="s">
        <v>1034</v>
      </c>
      <c r="H377" s="24" t="s">
        <v>1035</v>
      </c>
      <c r="I377" s="24">
        <v>1971</v>
      </c>
      <c r="J377" s="24"/>
      <c r="AQ377" s="3">
        <v>45</v>
      </c>
    </row>
    <row r="378" spans="1:20" ht="13.5" customHeight="1">
      <c r="A378" s="53"/>
      <c r="B378" s="2">
        <f>SUM(K378:AW378)</f>
        <v>36</v>
      </c>
      <c r="C378" s="17">
        <f>COUNT(K378:AW378)</f>
        <v>1</v>
      </c>
      <c r="D378" s="17">
        <f>IF(COUNT(K378:AW378)&gt;0,LARGE(K378:AW378,1),0)+IF(COUNT(K378:AW378)&gt;1,LARGE(K378:AW378,2),0)+IF(COUNT(K378:AW378)&gt;2,LARGE(K378:AW378,3),0)+IF(COUNT(K378:AW378)&gt;3,LARGE(K378:AW378,4),0)+IF(COUNT(K378:AW378)&gt;4,LARGE(K378:AW378,5),0)+IF(COUNT(K378:AW378)&gt;5,LARGE(K378:AW378,6),0)+IF(COUNT(K378:AW378)&gt;6,LARGE(K378:AW378,7),0)+IF(COUNT(K378:AW378)&gt;7,LARGE(K378:AW378,8),0)+IF(COUNT(K378:AW378)&gt;8,LARGE(K378:AW378,9),0)+IF(COUNT(K378:AW378)&gt;9,LARGE(K378:AW378,10),0)+IF(COUNT(K378:AW378)&gt;10,LARGE(K378:AW378,11),0)+IF(COUNT(K378:AW378)&gt;11,LARGE(K378:AW378,12),0)+IF(COUNT(K378:AW378)&gt;12,LARGE(K378:AW378,13),0)+IF(COUNT(K378:AW378)&gt;13,LARGE(K378:AW378,14),0)+IF(COUNT(K378:AW378)&gt;14,LARGE(K378:AW378,15),0)</f>
        <v>36</v>
      </c>
      <c r="E378" s="17">
        <f>IF(COUNT(K378:AW378)&lt;22,IF(COUNT(K378:AW378)&gt;14,(COUNT(K378:AW378)-15),0)*20,120)</f>
        <v>0</v>
      </c>
      <c r="F378" s="18">
        <f>D378+E378</f>
        <v>36</v>
      </c>
      <c r="G378" s="42" t="s">
        <v>709</v>
      </c>
      <c r="H378" s="42" t="s">
        <v>402</v>
      </c>
      <c r="I378" s="42">
        <v>1972</v>
      </c>
      <c r="J378" s="42" t="s">
        <v>525</v>
      </c>
      <c r="R378" s="16"/>
      <c r="T378" s="5">
        <v>36</v>
      </c>
    </row>
    <row r="379" spans="1:15" ht="13.5" customHeight="1">
      <c r="A379" s="53"/>
      <c r="B379" s="2">
        <f>SUM(K379:AW379)</f>
        <v>40</v>
      </c>
      <c r="C379" s="17">
        <f>COUNT(K379:AW379)</f>
        <v>1</v>
      </c>
      <c r="D379" s="17">
        <f>IF(COUNT(K379:AW379)&gt;0,LARGE(K379:AW379,1),0)+IF(COUNT(K379:AW379)&gt;1,LARGE(K379:AW379,2),0)+IF(COUNT(K379:AW379)&gt;2,LARGE(K379:AW379,3),0)+IF(COUNT(K379:AW379)&gt;3,LARGE(K379:AW379,4),0)+IF(COUNT(K379:AW379)&gt;4,LARGE(K379:AW379,5),0)+IF(COUNT(K379:AW379)&gt;5,LARGE(K379:AW379,6),0)+IF(COUNT(K379:AW379)&gt;6,LARGE(K379:AW379,7),0)+IF(COUNT(K379:AW379)&gt;7,LARGE(K379:AW379,8),0)+IF(COUNT(K379:AW379)&gt;8,LARGE(K379:AW379,9),0)+IF(COUNT(K379:AW379)&gt;9,LARGE(K379:AW379,10),0)+IF(COUNT(K379:AW379)&gt;10,LARGE(K379:AW379,11),0)+IF(COUNT(K379:AW379)&gt;11,LARGE(K379:AW379,12),0)+IF(COUNT(K379:AW379)&gt;12,LARGE(K379:AW379,13),0)+IF(COUNT(K379:AW379)&gt;13,LARGE(K379:AW379,14),0)+IF(COUNT(K379:AW379)&gt;14,LARGE(K379:AW379,15),0)</f>
        <v>40</v>
      </c>
      <c r="E379" s="17">
        <f>IF(COUNT(K379:AW379)&lt;22,IF(COUNT(K379:AW379)&gt;14,(COUNT(K379:AW379)-15),0)*20,120)</f>
        <v>0</v>
      </c>
      <c r="F379" s="18">
        <f>D379+E379</f>
        <v>40</v>
      </c>
      <c r="G379" s="19" t="s">
        <v>426</v>
      </c>
      <c r="H379" s="21" t="s">
        <v>427</v>
      </c>
      <c r="I379" s="34">
        <v>1969</v>
      </c>
      <c r="J379" s="21"/>
      <c r="O379" s="3">
        <v>40</v>
      </c>
    </row>
    <row r="380" spans="1:44" ht="13.5" customHeight="1">
      <c r="A380" s="53"/>
      <c r="B380" s="2">
        <f>SUM(K380:AW380)</f>
        <v>0</v>
      </c>
      <c r="C380" s="17">
        <f>COUNT(K380:AW380)</f>
        <v>1</v>
      </c>
      <c r="D380" s="17">
        <f>IF(COUNT(K380:AW380)&gt;0,LARGE(K380:AW380,1),0)+IF(COUNT(K380:AW380)&gt;1,LARGE(K380:AW380,2),0)+IF(COUNT(K380:AW380)&gt;2,LARGE(K380:AW380,3),0)+IF(COUNT(K380:AW380)&gt;3,LARGE(K380:AW380,4),0)+IF(COUNT(K380:AW380)&gt;4,LARGE(K380:AW380,5),0)+IF(COUNT(K380:AW380)&gt;5,LARGE(K380:AW380,6),0)+IF(COUNT(K380:AW380)&gt;6,LARGE(K380:AW380,7),0)+IF(COUNT(K380:AW380)&gt;7,LARGE(K380:AW380,8),0)+IF(COUNT(K380:AW380)&gt;8,LARGE(K380:AW380,9),0)+IF(COUNT(K380:AW380)&gt;9,LARGE(K380:AW380,10),0)+IF(COUNT(K380:AW380)&gt;10,LARGE(K380:AW380,11),0)+IF(COUNT(K380:AW380)&gt;11,LARGE(K380:AW380,12),0)+IF(COUNT(K380:AW380)&gt;12,LARGE(K380:AW380,13),0)+IF(COUNT(K380:AW380)&gt;13,LARGE(K380:AW380,14),0)+IF(COUNT(K380:AW380)&gt;14,LARGE(K380:AW380,15),0)</f>
        <v>0</v>
      </c>
      <c r="E380" s="17">
        <f>IF(COUNT(K380:AW380)&lt;22,IF(COUNT(K380:AW380)&gt;14,(COUNT(K380:AW380)-15),0)*20,120)</f>
        <v>0</v>
      </c>
      <c r="F380" s="18">
        <f>D380+E380</f>
        <v>0</v>
      </c>
      <c r="G380" s="24" t="s">
        <v>273</v>
      </c>
      <c r="H380" s="24" t="s">
        <v>933</v>
      </c>
      <c r="I380" s="24">
        <v>1970</v>
      </c>
      <c r="J380" s="24" t="s">
        <v>884</v>
      </c>
      <c r="AI380" s="3">
        <v>0</v>
      </c>
      <c r="AR380" s="16"/>
    </row>
    <row r="381" spans="1:35" ht="13.5" customHeight="1">
      <c r="A381" s="53"/>
      <c r="B381" s="2">
        <f>SUM(K381:AW381)</f>
        <v>10</v>
      </c>
      <c r="C381" s="17">
        <f>COUNT(K381:AW381)</f>
        <v>1</v>
      </c>
      <c r="D381" s="17">
        <f>IF(COUNT(K381:AW381)&gt;0,LARGE(K381:AW381,1),0)+IF(COUNT(K381:AW381)&gt;1,LARGE(K381:AW381,2),0)+IF(COUNT(K381:AW381)&gt;2,LARGE(K381:AW381,3),0)+IF(COUNT(K381:AW381)&gt;3,LARGE(K381:AW381,4),0)+IF(COUNT(K381:AW381)&gt;4,LARGE(K381:AW381,5),0)+IF(COUNT(K381:AW381)&gt;5,LARGE(K381:AW381,6),0)+IF(COUNT(K381:AW381)&gt;6,LARGE(K381:AW381,7),0)+IF(COUNT(K381:AW381)&gt;7,LARGE(K381:AW381,8),0)+IF(COUNT(K381:AW381)&gt;8,LARGE(K381:AW381,9),0)+IF(COUNT(K381:AW381)&gt;9,LARGE(K381:AW381,10),0)+IF(COUNT(K381:AW381)&gt;10,LARGE(K381:AW381,11),0)+IF(COUNT(K381:AW381)&gt;11,LARGE(K381:AW381,12),0)+IF(COUNT(K381:AW381)&gt;12,LARGE(K381:AW381,13),0)+IF(COUNT(K381:AW381)&gt;13,LARGE(K381:AW381,14),0)+IF(COUNT(K381:AW381)&gt;14,LARGE(K381:AW381,15),0)</f>
        <v>10</v>
      </c>
      <c r="E381" s="17">
        <f>IF(COUNT(K381:AW381)&lt;22,IF(COUNT(K381:AW381)&gt;14,(COUNT(K381:AW381)-15),0)*20,120)</f>
        <v>0</v>
      </c>
      <c r="F381" s="18">
        <f>D381+E381</f>
        <v>10</v>
      </c>
      <c r="G381" s="24" t="s">
        <v>273</v>
      </c>
      <c r="H381" s="24" t="s">
        <v>716</v>
      </c>
      <c r="I381" s="24">
        <v>1970</v>
      </c>
      <c r="J381" s="24" t="s">
        <v>898</v>
      </c>
      <c r="O381" s="16"/>
      <c r="AI381" s="3">
        <v>10</v>
      </c>
    </row>
    <row r="382" spans="1:12" ht="13.5" customHeight="1">
      <c r="A382" s="53"/>
      <c r="B382" s="2">
        <f>SUM(K382:AW382)</f>
        <v>30</v>
      </c>
      <c r="C382" s="17">
        <f>COUNT(K382:AW382)</f>
        <v>1</v>
      </c>
      <c r="D382" s="17">
        <f>IF(COUNT(K382:AW382)&gt;0,LARGE(K382:AW382,1),0)+IF(COUNT(K382:AW382)&gt;1,LARGE(K382:AW382,2),0)+IF(COUNT(K382:AW382)&gt;2,LARGE(K382:AW382,3),0)+IF(COUNT(K382:AW382)&gt;3,LARGE(K382:AW382,4),0)+IF(COUNT(K382:AW382)&gt;4,LARGE(K382:AW382,5),0)+IF(COUNT(K382:AW382)&gt;5,LARGE(K382:AW382,6),0)+IF(COUNT(K382:AW382)&gt;6,LARGE(K382:AW382,7),0)+IF(COUNT(K382:AW382)&gt;7,LARGE(K382:AW382,8),0)+IF(COUNT(K382:AW382)&gt;8,LARGE(K382:AW382,9),0)+IF(COUNT(K382:AW382)&gt;9,LARGE(K382:AW382,10),0)+IF(COUNT(K382:AW382)&gt;10,LARGE(K382:AW382,11),0)+IF(COUNT(K382:AW382)&gt;11,LARGE(K382:AW382,12),0)+IF(COUNT(K382:AW382)&gt;12,LARGE(K382:AW382,13),0)+IF(COUNT(K382:AW382)&gt;13,LARGE(K382:AW382,14),0)+IF(COUNT(K382:AW382)&gt;14,LARGE(K382:AW382,15),0)</f>
        <v>30</v>
      </c>
      <c r="E382" s="17">
        <f>IF(COUNT(K382:AW382)&lt;22,IF(COUNT(K382:AW382)&gt;14,(COUNT(K382:AW382)-15),0)*20,120)</f>
        <v>0</v>
      </c>
      <c r="F382" s="18">
        <f>D382+E382</f>
        <v>30</v>
      </c>
      <c r="G382" s="19" t="s">
        <v>273</v>
      </c>
      <c r="H382" s="19" t="s">
        <v>257</v>
      </c>
      <c r="I382" s="30">
        <v>1970</v>
      </c>
      <c r="J382" s="19" t="s">
        <v>274</v>
      </c>
      <c r="L382" s="3">
        <v>30</v>
      </c>
    </row>
    <row r="383" spans="1:31" ht="13.5" customHeight="1">
      <c r="A383" s="53"/>
      <c r="B383" s="2">
        <f>SUM(K383:AW383)</f>
        <v>46</v>
      </c>
      <c r="C383" s="17">
        <f>COUNT(K383:AW383)</f>
        <v>1</v>
      </c>
      <c r="D383" s="17">
        <f>IF(COUNT(K383:AW383)&gt;0,LARGE(K383:AW383,1),0)+IF(COUNT(K383:AW383)&gt;1,LARGE(K383:AW383,2),0)+IF(COUNT(K383:AW383)&gt;2,LARGE(K383:AW383,3),0)+IF(COUNT(K383:AW383)&gt;3,LARGE(K383:AW383,4),0)+IF(COUNT(K383:AW383)&gt;4,LARGE(K383:AW383,5),0)+IF(COUNT(K383:AW383)&gt;5,LARGE(K383:AW383,6),0)+IF(COUNT(K383:AW383)&gt;6,LARGE(K383:AW383,7),0)+IF(COUNT(K383:AW383)&gt;7,LARGE(K383:AW383,8),0)+IF(COUNT(K383:AW383)&gt;8,LARGE(K383:AW383,9),0)+IF(COUNT(K383:AW383)&gt;9,LARGE(K383:AW383,10),0)+IF(COUNT(K383:AW383)&gt;10,LARGE(K383:AW383,11),0)+IF(COUNT(K383:AW383)&gt;11,LARGE(K383:AW383,12),0)+IF(COUNT(K383:AW383)&gt;12,LARGE(K383:AW383,13),0)+IF(COUNT(K383:AW383)&gt;13,LARGE(K383:AW383,14),0)+IF(COUNT(K383:AW383)&gt;14,LARGE(K383:AW383,15),0)</f>
        <v>46</v>
      </c>
      <c r="E383" s="17">
        <f>IF(COUNT(K383:AW383)&lt;22,IF(COUNT(K383:AW383)&gt;14,(COUNT(K383:AW383)-15),0)*20,120)</f>
        <v>0</v>
      </c>
      <c r="F383" s="18">
        <f>D383+E383</f>
        <v>46</v>
      </c>
      <c r="G383" s="24" t="s">
        <v>845</v>
      </c>
      <c r="H383" s="19" t="s">
        <v>846</v>
      </c>
      <c r="I383" s="24">
        <v>1970</v>
      </c>
      <c r="J383" s="24" t="s">
        <v>847</v>
      </c>
      <c r="AE383" s="16">
        <v>46</v>
      </c>
    </row>
    <row r="384" spans="1:16" ht="13.5" customHeight="1">
      <c r="A384" s="53"/>
      <c r="B384" s="2">
        <f>SUM(K384:AW384)</f>
        <v>21</v>
      </c>
      <c r="C384" s="17">
        <f>COUNT(K384:AW384)</f>
        <v>1</v>
      </c>
      <c r="D384" s="17">
        <f>IF(COUNT(K384:AW384)&gt;0,LARGE(K384:AW384,1),0)+IF(COUNT(K384:AW384)&gt;1,LARGE(K384:AW384,2),0)+IF(COUNT(K384:AW384)&gt;2,LARGE(K384:AW384,3),0)+IF(COUNT(K384:AW384)&gt;3,LARGE(K384:AW384,4),0)+IF(COUNT(K384:AW384)&gt;4,LARGE(K384:AW384,5),0)+IF(COUNT(K384:AW384)&gt;5,LARGE(K384:AW384,6),0)+IF(COUNT(K384:AW384)&gt;6,LARGE(K384:AW384,7),0)+IF(COUNT(K384:AW384)&gt;7,LARGE(K384:AW384,8),0)+IF(COUNT(K384:AW384)&gt;8,LARGE(K384:AW384,9),0)+IF(COUNT(K384:AW384)&gt;9,LARGE(K384:AW384,10),0)+IF(COUNT(K384:AW384)&gt;10,LARGE(K384:AW384,11),0)+IF(COUNT(K384:AW384)&gt;11,LARGE(K384:AW384,12),0)+IF(COUNT(K384:AW384)&gt;12,LARGE(K384:AW384,13),0)+IF(COUNT(K384:AW384)&gt;13,LARGE(K384:AW384,14),0)+IF(COUNT(K384:AW384)&gt;14,LARGE(K384:AW384,15),0)</f>
        <v>21</v>
      </c>
      <c r="E384" s="17">
        <f>IF(COUNT(K384:AW384)&lt;22,IF(COUNT(K384:AW384)&gt;14,(COUNT(K384:AW384)-15),0)*20,120)</f>
        <v>0</v>
      </c>
      <c r="F384" s="18">
        <f>D384+E384</f>
        <v>21</v>
      </c>
      <c r="G384" s="41" t="s">
        <v>537</v>
      </c>
      <c r="H384" s="41" t="s">
        <v>281</v>
      </c>
      <c r="I384" s="58">
        <v>26299</v>
      </c>
      <c r="J384" s="23"/>
      <c r="K384" s="5"/>
      <c r="P384" s="16">
        <v>21</v>
      </c>
    </row>
    <row r="385" spans="1:18" ht="13.5" customHeight="1">
      <c r="A385" s="53"/>
      <c r="B385" s="2">
        <f>SUM(K385:AW385)</f>
        <v>42</v>
      </c>
      <c r="C385" s="17">
        <f>COUNT(K385:AW385)</f>
        <v>1</v>
      </c>
      <c r="D385" s="17">
        <f>IF(COUNT(K385:AW385)&gt;0,LARGE(K385:AW385,1),0)+IF(COUNT(K385:AW385)&gt;1,LARGE(K385:AW385,2),0)+IF(COUNT(K385:AW385)&gt;2,LARGE(K385:AW385,3),0)+IF(COUNT(K385:AW385)&gt;3,LARGE(K385:AW385,4),0)+IF(COUNT(K385:AW385)&gt;4,LARGE(K385:AW385,5),0)+IF(COUNT(K385:AW385)&gt;5,LARGE(K385:AW385,6),0)+IF(COUNT(K385:AW385)&gt;6,LARGE(K385:AW385,7),0)+IF(COUNT(K385:AW385)&gt;7,LARGE(K385:AW385,8),0)+IF(COUNT(K385:AW385)&gt;8,LARGE(K385:AW385,9),0)+IF(COUNT(K385:AW385)&gt;9,LARGE(K385:AW385,10),0)+IF(COUNT(K385:AW385)&gt;10,LARGE(K385:AW385,11),0)+IF(COUNT(K385:AW385)&gt;11,LARGE(K385:AW385,12),0)+IF(COUNT(K385:AW385)&gt;12,LARGE(K385:AW385,13),0)+IF(COUNT(K385:AW385)&gt;13,LARGE(K385:AW385,14),0)+IF(COUNT(K385:AW385)&gt;14,LARGE(K385:AW385,15),0)</f>
        <v>42</v>
      </c>
      <c r="E385" s="17">
        <f>IF(COUNT(K385:AW385)&lt;22,IF(COUNT(K385:AW385)&gt;14,(COUNT(K385:AW385)-15),0)*20,120)</f>
        <v>0</v>
      </c>
      <c r="F385" s="18">
        <f>D385+E385</f>
        <v>42</v>
      </c>
      <c r="G385" s="29" t="s">
        <v>633</v>
      </c>
      <c r="H385" s="29" t="s">
        <v>634</v>
      </c>
      <c r="I385" s="35" t="s">
        <v>613</v>
      </c>
      <c r="J385" s="29" t="s">
        <v>635</v>
      </c>
      <c r="P385" s="16"/>
      <c r="Q385" s="16"/>
      <c r="R385" s="16">
        <v>42</v>
      </c>
    </row>
    <row r="386" spans="1:16" ht="13.5" customHeight="1">
      <c r="A386" s="53"/>
      <c r="B386" s="2">
        <f>SUM(K386:AW386)</f>
        <v>25</v>
      </c>
      <c r="C386" s="17">
        <f>COUNT(K386:AW386)</f>
        <v>1</v>
      </c>
      <c r="D386" s="17">
        <f>IF(COUNT(K386:AW386)&gt;0,LARGE(K386:AW386,1),0)+IF(COUNT(K386:AW386)&gt;1,LARGE(K386:AW386,2),0)+IF(COUNT(K386:AW386)&gt;2,LARGE(K386:AW386,3),0)+IF(COUNT(K386:AW386)&gt;3,LARGE(K386:AW386,4),0)+IF(COUNT(K386:AW386)&gt;4,LARGE(K386:AW386,5),0)+IF(COUNT(K386:AW386)&gt;5,LARGE(K386:AW386,6),0)+IF(COUNT(K386:AW386)&gt;6,LARGE(K386:AW386,7),0)+IF(COUNT(K386:AW386)&gt;7,LARGE(K386:AW386,8),0)+IF(COUNT(K386:AW386)&gt;8,LARGE(K386:AW386,9),0)+IF(COUNT(K386:AW386)&gt;9,LARGE(K386:AW386,10),0)+IF(COUNT(K386:AW386)&gt;10,LARGE(K386:AW386,11),0)+IF(COUNT(K386:AW386)&gt;11,LARGE(K386:AW386,12),0)+IF(COUNT(K386:AW386)&gt;12,LARGE(K386:AW386,13),0)+IF(COUNT(K386:AW386)&gt;13,LARGE(K386:AW386,14),0)+IF(COUNT(K386:AW386)&gt;14,LARGE(K386:AW386,15),0)</f>
        <v>25</v>
      </c>
      <c r="E386" s="17">
        <f>IF(COUNT(K386:AW386)&lt;22,IF(COUNT(K386:AW386)&gt;14,(COUNT(K386:AW386)-15),0)*20,120)</f>
        <v>0</v>
      </c>
      <c r="F386" s="18">
        <f>D386+E386</f>
        <v>25</v>
      </c>
      <c r="G386" s="41" t="s">
        <v>531</v>
      </c>
      <c r="H386" s="41" t="s">
        <v>532</v>
      </c>
      <c r="I386" s="58">
        <v>25479</v>
      </c>
      <c r="J386" s="23"/>
      <c r="P386" s="16">
        <v>25</v>
      </c>
    </row>
    <row r="387" spans="2:45" ht="13.5" customHeight="1">
      <c r="B387" s="2">
        <f>SUM(K387:AW387)</f>
        <v>46</v>
      </c>
      <c r="C387" s="17">
        <f>COUNT(K387:AW387)</f>
        <v>1</v>
      </c>
      <c r="D387" s="17">
        <f>IF(COUNT(K387:AW387)&gt;0,LARGE(K387:AW387,1),0)+IF(COUNT(K387:AW387)&gt;1,LARGE(K387:AW387,2),0)+IF(COUNT(K387:AW387)&gt;2,LARGE(K387:AW387,3),0)+IF(COUNT(K387:AW387)&gt;3,LARGE(K387:AW387,4),0)+IF(COUNT(K387:AW387)&gt;4,LARGE(K387:AW387,5),0)+IF(COUNT(K387:AW387)&gt;5,LARGE(K387:AW387,6),0)+IF(COUNT(K387:AW387)&gt;6,LARGE(K387:AW387,7),0)+IF(COUNT(K387:AW387)&gt;7,LARGE(K387:AW387,8),0)+IF(COUNT(K387:AW387)&gt;8,LARGE(K387:AW387,9),0)+IF(COUNT(K387:AW387)&gt;9,LARGE(K387:AW387,10),0)+IF(COUNT(K387:AW387)&gt;10,LARGE(K387:AW387,11),0)+IF(COUNT(K387:AW387)&gt;11,LARGE(K387:AW387,12),0)+IF(COUNT(K387:AW387)&gt;12,LARGE(K387:AW387,13),0)+IF(COUNT(K387:AW387)&gt;13,LARGE(K387:AW387,14),0)+IF(COUNT(K387:AW387)&gt;14,LARGE(K387:AW387,15),0)</f>
        <v>46</v>
      </c>
      <c r="E387" s="17">
        <f>IF(COUNT(K387:AW387)&lt;22,IF(COUNT(K387:AW387)&gt;14,(COUNT(K387:AW387)-15),0)*20,120)</f>
        <v>0</v>
      </c>
      <c r="F387" s="18">
        <f>D387+E387</f>
        <v>46</v>
      </c>
      <c r="G387" s="68" t="s">
        <v>1056</v>
      </c>
      <c r="H387" s="68" t="s">
        <v>278</v>
      </c>
      <c r="I387" s="68">
        <v>1971</v>
      </c>
      <c r="J387" s="69"/>
      <c r="AS387" s="3">
        <v>46</v>
      </c>
    </row>
    <row r="388" spans="1:37" ht="13.5" customHeight="1">
      <c r="A388" s="53"/>
      <c r="B388" s="2">
        <f>SUM(K388:AW388)</f>
        <v>31</v>
      </c>
      <c r="C388" s="17">
        <f>COUNT(K388:AW388)</f>
        <v>1</v>
      </c>
      <c r="D388" s="17">
        <f>IF(COUNT(K388:AW388)&gt;0,LARGE(K388:AW388,1),0)+IF(COUNT(K388:AW388)&gt;1,LARGE(K388:AW388,2),0)+IF(COUNT(K388:AW388)&gt;2,LARGE(K388:AW388,3),0)+IF(COUNT(K388:AW388)&gt;3,LARGE(K388:AW388,4),0)+IF(COUNT(K388:AW388)&gt;4,LARGE(K388:AW388,5),0)+IF(COUNT(K388:AW388)&gt;5,LARGE(K388:AW388,6),0)+IF(COUNT(K388:AW388)&gt;6,LARGE(K388:AW388,7),0)+IF(COUNT(K388:AW388)&gt;7,LARGE(K388:AW388,8),0)+IF(COUNT(K388:AW388)&gt;8,LARGE(K388:AW388,9),0)+IF(COUNT(K388:AW388)&gt;9,LARGE(K388:AW388,10),0)+IF(COUNT(K388:AW388)&gt;10,LARGE(K388:AW388,11),0)+IF(COUNT(K388:AW388)&gt;11,LARGE(K388:AW388,12),0)+IF(COUNT(K388:AW388)&gt;12,LARGE(K388:AW388,13),0)+IF(COUNT(K388:AW388)&gt;13,LARGE(K388:AW388,14),0)+IF(COUNT(K388:AW388)&gt;14,LARGE(K388:AW388,15),0)</f>
        <v>31</v>
      </c>
      <c r="E388" s="17">
        <f>IF(COUNT(K388:AW388)&lt;22,IF(COUNT(K388:AW388)&gt;14,(COUNT(K388:AW388)-15),0)*20,120)</f>
        <v>0</v>
      </c>
      <c r="F388" s="18">
        <f>D388+E388</f>
        <v>31</v>
      </c>
      <c r="G388" s="41" t="s">
        <v>521</v>
      </c>
      <c r="H388" s="41" t="s">
        <v>522</v>
      </c>
      <c r="I388" s="58">
        <v>25204</v>
      </c>
      <c r="J388" s="23" t="s">
        <v>523</v>
      </c>
      <c r="P388" s="16">
        <v>31</v>
      </c>
      <c r="AK388" s="16"/>
    </row>
    <row r="389" spans="1:25" ht="13.5" customHeight="1">
      <c r="A389" s="53"/>
      <c r="B389" s="2">
        <f>SUM(K389:AW389)</f>
        <v>41</v>
      </c>
      <c r="C389" s="17">
        <f>COUNT(K389:AW389)</f>
        <v>1</v>
      </c>
      <c r="D389" s="17">
        <f>IF(COUNT(K389:AW389)&gt;0,LARGE(K389:AW389,1),0)+IF(COUNT(K389:AW389)&gt;1,LARGE(K389:AW389,2),0)+IF(COUNT(K389:AW389)&gt;2,LARGE(K389:AW389,3),0)+IF(COUNT(K389:AW389)&gt;3,LARGE(K389:AW389,4),0)+IF(COUNT(K389:AW389)&gt;4,LARGE(K389:AW389,5),0)+IF(COUNT(K389:AW389)&gt;5,LARGE(K389:AW389,6),0)+IF(COUNT(K389:AW389)&gt;6,LARGE(K389:AW389,7),0)+IF(COUNT(K389:AW389)&gt;7,LARGE(K389:AW389,8),0)+IF(COUNT(K389:AW389)&gt;8,LARGE(K389:AW389,9),0)+IF(COUNT(K389:AW389)&gt;9,LARGE(K389:AW389,10),0)+IF(COUNT(K389:AW389)&gt;10,LARGE(K389:AW389,11),0)+IF(COUNT(K389:AW389)&gt;11,LARGE(K389:AW389,12),0)+IF(COUNT(K389:AW389)&gt;12,LARGE(K389:AW389,13),0)+IF(COUNT(K389:AW389)&gt;13,LARGE(K389:AW389,14),0)+IF(COUNT(K389:AW389)&gt;14,LARGE(K389:AW389,15),0)</f>
        <v>41</v>
      </c>
      <c r="E389" s="17">
        <f>IF(COUNT(K389:AW389)&lt;22,IF(COUNT(K389:AW389)&gt;14,(COUNT(K389:AW389)-15),0)*20,120)</f>
        <v>0</v>
      </c>
      <c r="F389" s="18">
        <f>D389+E389</f>
        <v>41</v>
      </c>
      <c r="G389" s="19" t="s">
        <v>813</v>
      </c>
      <c r="H389" s="27" t="s">
        <v>814</v>
      </c>
      <c r="I389" s="30">
        <v>1972</v>
      </c>
      <c r="J389" s="27" t="s">
        <v>411</v>
      </c>
      <c r="O389" s="16"/>
      <c r="Y389" s="3">
        <v>41</v>
      </c>
    </row>
    <row r="390" spans="1:25" ht="13.5" customHeight="1">
      <c r="A390" s="53"/>
      <c r="B390" s="2">
        <f>SUM(K390:AW390)</f>
        <v>37</v>
      </c>
      <c r="C390" s="17">
        <f>COUNT(K390:AW390)</f>
        <v>1</v>
      </c>
      <c r="D390" s="17">
        <f>IF(COUNT(K390:AW390)&gt;0,LARGE(K390:AW390,1),0)+IF(COUNT(K390:AW390)&gt;1,LARGE(K390:AW390,2),0)+IF(COUNT(K390:AW390)&gt;2,LARGE(K390:AW390,3),0)+IF(COUNT(K390:AW390)&gt;3,LARGE(K390:AW390,4),0)+IF(COUNT(K390:AW390)&gt;4,LARGE(K390:AW390,5),0)+IF(COUNT(K390:AW390)&gt;5,LARGE(K390:AW390,6),0)+IF(COUNT(K390:AW390)&gt;6,LARGE(K390:AW390,7),0)+IF(COUNT(K390:AW390)&gt;7,LARGE(K390:AW390,8),0)+IF(COUNT(K390:AW390)&gt;8,LARGE(K390:AW390,9),0)+IF(COUNT(K390:AW390)&gt;9,LARGE(K390:AW390,10),0)+IF(COUNT(K390:AW390)&gt;10,LARGE(K390:AW390,11),0)+IF(COUNT(K390:AW390)&gt;11,LARGE(K390:AW390,12),0)+IF(COUNT(K390:AW390)&gt;12,LARGE(K390:AW390,13),0)+IF(COUNT(K390:AW390)&gt;13,LARGE(K390:AW390,14),0)+IF(COUNT(K390:AW390)&gt;14,LARGE(K390:AW390,15),0)</f>
        <v>37</v>
      </c>
      <c r="E390" s="17">
        <f>IF(COUNT(K390:AW390)&lt;22,IF(COUNT(K390:AW390)&gt;14,(COUNT(K390:AW390)-15),0)*20,120)</f>
        <v>0</v>
      </c>
      <c r="F390" s="18">
        <f>D390+E390</f>
        <v>37</v>
      </c>
      <c r="G390" s="19" t="s">
        <v>816</v>
      </c>
      <c r="H390" s="27" t="s">
        <v>817</v>
      </c>
      <c r="I390" s="30">
        <v>1970</v>
      </c>
      <c r="J390" s="27" t="s">
        <v>411</v>
      </c>
      <c r="Y390" s="3">
        <v>37</v>
      </c>
    </row>
    <row r="391" spans="1:38" ht="13.5" customHeight="1">
      <c r="A391" s="53"/>
      <c r="B391" s="2">
        <f>SUM(K391:AW391)</f>
        <v>38</v>
      </c>
      <c r="C391" s="17">
        <f>COUNT(K391:AW391)</f>
        <v>1</v>
      </c>
      <c r="D391" s="17">
        <f>IF(COUNT(K391:AW391)&gt;0,LARGE(K391:AW391,1),0)+IF(COUNT(K391:AW391)&gt;1,LARGE(K391:AW391,2),0)+IF(COUNT(K391:AW391)&gt;2,LARGE(K391:AW391,3),0)+IF(COUNT(K391:AW391)&gt;3,LARGE(K391:AW391,4),0)+IF(COUNT(K391:AW391)&gt;4,LARGE(K391:AW391,5),0)+IF(COUNT(K391:AW391)&gt;5,LARGE(K391:AW391,6),0)+IF(COUNT(K391:AW391)&gt;6,LARGE(K391:AW391,7),0)+IF(COUNT(K391:AW391)&gt;7,LARGE(K391:AW391,8),0)+IF(COUNT(K391:AW391)&gt;8,LARGE(K391:AW391,9),0)+IF(COUNT(K391:AW391)&gt;9,LARGE(K391:AW391,10),0)+IF(COUNT(K391:AW391)&gt;10,LARGE(K391:AW391,11),0)+IF(COUNT(K391:AW391)&gt;11,LARGE(K391:AW391,12),0)+IF(COUNT(K391:AW391)&gt;12,LARGE(K391:AW391,13),0)+IF(COUNT(K391:AW391)&gt;13,LARGE(K391:AW391,14),0)+IF(COUNT(K391:AW391)&gt;14,LARGE(K391:AW391,15),0)</f>
        <v>38</v>
      </c>
      <c r="E391" s="17">
        <f>IF(COUNT(K391:AW391)&lt;22,IF(COUNT(K391:AW391)&gt;14,(COUNT(K391:AW391)-15),0)*20,120)</f>
        <v>0</v>
      </c>
      <c r="F391" s="18">
        <f>D391+E391</f>
        <v>38</v>
      </c>
      <c r="G391" s="41" t="s">
        <v>511</v>
      </c>
      <c r="H391" s="41" t="s">
        <v>510</v>
      </c>
      <c r="I391" s="58">
        <v>25204</v>
      </c>
      <c r="J391" s="23"/>
      <c r="P391" s="16">
        <v>38</v>
      </c>
      <c r="AL391" s="16"/>
    </row>
    <row r="392" spans="1:46" ht="12.75">
      <c r="A392" s="53"/>
      <c r="B392" s="2">
        <f>SUM(K392:AW392)</f>
        <v>45</v>
      </c>
      <c r="C392" s="17">
        <f>COUNT(K392:AW392)</f>
        <v>1</v>
      </c>
      <c r="D392" s="17">
        <f>IF(COUNT(K392:AW392)&gt;0,LARGE(K392:AW392,1),0)+IF(COUNT(K392:AW392)&gt;1,LARGE(K392:AW392,2),0)+IF(COUNT(K392:AW392)&gt;2,LARGE(K392:AW392,3),0)+IF(COUNT(K392:AW392)&gt;3,LARGE(K392:AW392,4),0)+IF(COUNT(K392:AW392)&gt;4,LARGE(K392:AW392,5),0)+IF(COUNT(K392:AW392)&gt;5,LARGE(K392:AW392,6),0)+IF(COUNT(K392:AW392)&gt;6,LARGE(K392:AW392,7),0)+IF(COUNT(K392:AW392)&gt;7,LARGE(K392:AW392,8),0)+IF(COUNT(K392:AW392)&gt;8,LARGE(K392:AW392,9),0)+IF(COUNT(K392:AW392)&gt;9,LARGE(K392:AW392,10),0)+IF(COUNT(K392:AW392)&gt;10,LARGE(K392:AW392,11),0)+IF(COUNT(K392:AW392)&gt;11,LARGE(K392:AW392,12),0)+IF(COUNT(K392:AW392)&gt;12,LARGE(K392:AW392,13),0)+IF(COUNT(K392:AW392)&gt;13,LARGE(K392:AW392,14),0)+IF(COUNT(K392:AW392)&gt;14,LARGE(K392:AW392,15),0)</f>
        <v>45</v>
      </c>
      <c r="E392" s="17">
        <f>IF(COUNT(K392:AW392)&lt;22,IF(COUNT(K392:AW392)&gt;14,(COUNT(K392:AW392)-15),0)*20,120)</f>
        <v>0</v>
      </c>
      <c r="F392" s="18">
        <f>D392+E392</f>
        <v>45</v>
      </c>
      <c r="G392" s="19" t="s">
        <v>308</v>
      </c>
      <c r="H392" s="19" t="s">
        <v>288</v>
      </c>
      <c r="I392" s="30">
        <v>1969</v>
      </c>
      <c r="J392" s="19"/>
      <c r="K392" s="5"/>
      <c r="L392" s="16">
        <v>45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13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1:42" ht="12.75">
      <c r="A393" s="53"/>
      <c r="B393" s="2">
        <f>SUM(K393:AW393)</f>
        <v>10</v>
      </c>
      <c r="C393" s="17">
        <f>COUNT(K393:AW393)</f>
        <v>1</v>
      </c>
      <c r="D393" s="17">
        <f>IF(COUNT(K393:AW393)&gt;0,LARGE(K393:AW393,1),0)+IF(COUNT(K393:AW393)&gt;1,LARGE(K393:AW393,2),0)+IF(COUNT(K393:AW393)&gt;2,LARGE(K393:AW393,3),0)+IF(COUNT(K393:AW393)&gt;3,LARGE(K393:AW393,4),0)+IF(COUNT(K393:AW393)&gt;4,LARGE(K393:AW393,5),0)+IF(COUNT(K393:AW393)&gt;5,LARGE(K393:AW393,6),0)+IF(COUNT(K393:AW393)&gt;6,LARGE(K393:AW393,7),0)+IF(COUNT(K393:AW393)&gt;7,LARGE(K393:AW393,8),0)+IF(COUNT(K393:AW393)&gt;8,LARGE(K393:AW393,9),0)+IF(COUNT(K393:AW393)&gt;9,LARGE(K393:AW393,10),0)+IF(COUNT(K393:AW393)&gt;10,LARGE(K393:AW393,11),0)+IF(COUNT(K393:AW393)&gt;11,LARGE(K393:AW393,12),0)+IF(COUNT(K393:AW393)&gt;12,LARGE(K393:AW393,13),0)+IF(COUNT(K393:AW393)&gt;13,LARGE(K393:AW393,14),0)+IF(COUNT(K393:AW393)&gt;14,LARGE(K393:AW393,15),0)</f>
        <v>10</v>
      </c>
      <c r="E393" s="17">
        <f>IF(COUNT(K393:AW393)&lt;22,IF(COUNT(K393:AW393)&gt;14,(COUNT(K393:AW393)-15),0)*20,120)</f>
        <v>0</v>
      </c>
      <c r="F393" s="18">
        <f>D393+E393</f>
        <v>10</v>
      </c>
      <c r="G393" s="19" t="s">
        <v>477</v>
      </c>
      <c r="H393" s="21" t="s">
        <v>259</v>
      </c>
      <c r="I393" s="34">
        <v>1969</v>
      </c>
      <c r="J393" s="21" t="s">
        <v>478</v>
      </c>
      <c r="O393" s="3">
        <v>10</v>
      </c>
      <c r="AP393" s="16"/>
    </row>
    <row r="394" spans="2:44" ht="12.75">
      <c r="B394" s="2">
        <f>SUM(K394:AW394)</f>
        <v>25</v>
      </c>
      <c r="C394" s="17">
        <f>COUNT(K394:AW394)</f>
        <v>1</v>
      </c>
      <c r="D394" s="17">
        <f>IF(COUNT(K394:AW394)&gt;0,LARGE(K394:AW394,1),0)+IF(COUNT(K394:AW394)&gt;1,LARGE(K394:AW394,2),0)+IF(COUNT(K394:AW394)&gt;2,LARGE(K394:AW394,3),0)+IF(COUNT(K394:AW394)&gt;3,LARGE(K394:AW394,4),0)+IF(COUNT(K394:AW394)&gt;4,LARGE(K394:AW394,5),0)+IF(COUNT(K394:AW394)&gt;5,LARGE(K394:AW394,6),0)+IF(COUNT(K394:AW394)&gt;6,LARGE(K394:AW394,7),0)+IF(COUNT(K394:AW394)&gt;7,LARGE(K394:AW394,8),0)+IF(COUNT(K394:AW394)&gt;8,LARGE(K394:AW394,9),0)+IF(COUNT(K394:AW394)&gt;9,LARGE(K394:AW394,10),0)+IF(COUNT(K394:AW394)&gt;10,LARGE(K394:AW394,11),0)+IF(COUNT(K394:AW394)&gt;11,LARGE(K394:AW394,12),0)+IF(COUNT(K394:AW394)&gt;12,LARGE(K394:AW394,13),0)+IF(COUNT(K394:AW394)&gt;13,LARGE(K394:AW394,14),0)+IF(COUNT(K394:AW394)&gt;14,LARGE(K394:AW394,15),0)</f>
        <v>25</v>
      </c>
      <c r="E394" s="17">
        <f>IF(COUNT(K394:AW394)&lt;22,IF(COUNT(K394:AW394)&gt;14,(COUNT(K394:AW394)-15),0)*20,120)</f>
        <v>0</v>
      </c>
      <c r="F394" s="18">
        <f>D394+E394</f>
        <v>25</v>
      </c>
      <c r="G394" s="66" t="s">
        <v>1047</v>
      </c>
      <c r="H394" s="19" t="s">
        <v>105</v>
      </c>
      <c r="I394" s="67" t="s">
        <v>639</v>
      </c>
      <c r="J394" s="66" t="s">
        <v>32</v>
      </c>
      <c r="AR394" s="3">
        <v>25</v>
      </c>
    </row>
    <row r="395" spans="1:15" ht="12.75">
      <c r="A395" s="53"/>
      <c r="B395" s="2">
        <f>SUM(K395:AW395)</f>
        <v>22</v>
      </c>
      <c r="C395" s="17">
        <f>COUNT(K395:AW395)</f>
        <v>1</v>
      </c>
      <c r="D395" s="17">
        <f>IF(COUNT(K395:AW395)&gt;0,LARGE(K395:AW395,1),0)+IF(COUNT(K395:AW395)&gt;1,LARGE(K395:AW395,2),0)+IF(COUNT(K395:AW395)&gt;2,LARGE(K395:AW395,3),0)+IF(COUNT(K395:AW395)&gt;3,LARGE(K395:AW395,4),0)+IF(COUNT(K395:AW395)&gt;4,LARGE(K395:AW395,5),0)+IF(COUNT(K395:AW395)&gt;5,LARGE(K395:AW395,6),0)+IF(COUNT(K395:AW395)&gt;6,LARGE(K395:AW395,7),0)+IF(COUNT(K395:AW395)&gt;7,LARGE(K395:AW395,8),0)+IF(COUNT(K395:AW395)&gt;8,LARGE(K395:AW395,9),0)+IF(COUNT(K395:AW395)&gt;9,LARGE(K395:AW395,10),0)+IF(COUNT(K395:AW395)&gt;10,LARGE(K395:AW395,11),0)+IF(COUNT(K395:AW395)&gt;11,LARGE(K395:AW395,12),0)+IF(COUNT(K395:AW395)&gt;12,LARGE(K395:AW395,13),0)+IF(COUNT(K395:AW395)&gt;13,LARGE(K395:AW395,14),0)+IF(COUNT(K395:AW395)&gt;14,LARGE(K395:AW395,15),0)</f>
        <v>22</v>
      </c>
      <c r="E395" s="17">
        <f>IF(COUNT(K395:AW395)&lt;22,IF(COUNT(K395:AW395)&gt;14,(COUNT(K395:AW395)-15),0)*20,120)</f>
        <v>0</v>
      </c>
      <c r="F395" s="18">
        <f>D395+E395</f>
        <v>22</v>
      </c>
      <c r="G395" s="19" t="s">
        <v>456</v>
      </c>
      <c r="H395" s="21" t="s">
        <v>457</v>
      </c>
      <c r="I395" s="34">
        <v>1972</v>
      </c>
      <c r="J395" s="21" t="s">
        <v>458</v>
      </c>
      <c r="O395" s="3">
        <v>22</v>
      </c>
    </row>
    <row r="396" spans="1:16" ht="13.5" customHeight="1">
      <c r="A396" s="53"/>
      <c r="B396" s="2">
        <f>SUM(K396:AW396)</f>
        <v>35</v>
      </c>
      <c r="C396" s="17">
        <f>COUNT(K396:AW396)</f>
        <v>1</v>
      </c>
      <c r="D396" s="17">
        <f>IF(COUNT(K396:AW396)&gt;0,LARGE(K396:AW396,1),0)+IF(COUNT(K396:AW396)&gt;1,LARGE(K396:AW396,2),0)+IF(COUNT(K396:AW396)&gt;2,LARGE(K396:AW396,3),0)+IF(COUNT(K396:AW396)&gt;3,LARGE(K396:AW396,4),0)+IF(COUNT(K396:AW396)&gt;4,LARGE(K396:AW396,5),0)+IF(COUNT(K396:AW396)&gt;5,LARGE(K396:AW396,6),0)+IF(COUNT(K396:AW396)&gt;6,LARGE(K396:AW396,7),0)+IF(COUNT(K396:AW396)&gt;7,LARGE(K396:AW396,8),0)+IF(COUNT(K396:AW396)&gt;8,LARGE(K396:AW396,9),0)+IF(COUNT(K396:AW396)&gt;9,LARGE(K396:AW396,10),0)+IF(COUNT(K396:AW396)&gt;10,LARGE(K396:AW396,11),0)+IF(COUNT(K396:AW396)&gt;11,LARGE(K396:AW396,12),0)+IF(COUNT(K396:AW396)&gt;12,LARGE(K396:AW396,13),0)+IF(COUNT(K396:AW396)&gt;13,LARGE(K396:AW396,14),0)+IF(COUNT(K396:AW396)&gt;14,LARGE(K396:AW396,15),0)</f>
        <v>35</v>
      </c>
      <c r="E396" s="17">
        <f>IF(COUNT(K396:AW396)&lt;22,IF(COUNT(K396:AW396)&gt;14,(COUNT(K396:AW396)-15),0)*20,120)</f>
        <v>0</v>
      </c>
      <c r="F396" s="18">
        <f>D396+E396</f>
        <v>35</v>
      </c>
      <c r="G396" s="41" t="s">
        <v>515</v>
      </c>
      <c r="H396" s="41" t="s">
        <v>219</v>
      </c>
      <c r="I396" s="58">
        <v>24838</v>
      </c>
      <c r="J396" s="23"/>
      <c r="P396" s="16">
        <v>35</v>
      </c>
    </row>
    <row r="397" spans="1:28" ht="13.5" customHeight="1">
      <c r="A397" s="53"/>
      <c r="B397" s="2">
        <f>SUM(K397:AW397)</f>
        <v>46</v>
      </c>
      <c r="C397" s="17">
        <f>COUNT(K397:AW397)</f>
        <v>1</v>
      </c>
      <c r="D397" s="17">
        <f>IF(COUNT(K397:AW397)&gt;0,LARGE(K397:AW397,1),0)+IF(COUNT(K397:AW397)&gt;1,LARGE(K397:AW397,2),0)+IF(COUNT(K397:AW397)&gt;2,LARGE(K397:AW397,3),0)+IF(COUNT(K397:AW397)&gt;3,LARGE(K397:AW397,4),0)+IF(COUNT(K397:AW397)&gt;4,LARGE(K397:AW397,5),0)+IF(COUNT(K397:AW397)&gt;5,LARGE(K397:AW397,6),0)+IF(COUNT(K397:AW397)&gt;6,LARGE(K397:AW397,7),0)+IF(COUNT(K397:AW397)&gt;7,LARGE(K397:AW397,8),0)+IF(COUNT(K397:AW397)&gt;8,LARGE(K397:AW397,9),0)+IF(COUNT(K397:AW397)&gt;9,LARGE(K397:AW397,10),0)+IF(COUNT(K397:AW397)&gt;10,LARGE(K397:AW397,11),0)+IF(COUNT(K397:AW397)&gt;11,LARGE(K397:AW397,12),0)+IF(COUNT(K397:AW397)&gt;12,LARGE(K397:AW397,13),0)+IF(COUNT(K397:AW397)&gt;13,LARGE(K397:AW397,14),0)+IF(COUNT(K397:AW397)&gt;14,LARGE(K397:AW397,15),0)</f>
        <v>46</v>
      </c>
      <c r="E397" s="17">
        <f>IF(COUNT(K397:AW397)&lt;22,IF(COUNT(K397:AW397)&gt;14,(COUNT(K397:AW397)-15),0)*20,120)</f>
        <v>0</v>
      </c>
      <c r="F397" s="18">
        <f>D397+E397</f>
        <v>46</v>
      </c>
      <c r="G397" s="24" t="s">
        <v>822</v>
      </c>
      <c r="H397" s="24" t="s">
        <v>219</v>
      </c>
      <c r="I397" s="30"/>
      <c r="J397" s="24" t="s">
        <v>694</v>
      </c>
      <c r="Z397" s="16"/>
      <c r="AB397" s="26">
        <v>46</v>
      </c>
    </row>
    <row r="398" spans="1:44" ht="13.5" customHeight="1">
      <c r="A398" s="53"/>
      <c r="B398" s="2">
        <f>SUM(K398:AW398)</f>
        <v>32</v>
      </c>
      <c r="C398" s="17">
        <f>COUNT(K398:AW398)</f>
        <v>1</v>
      </c>
      <c r="D398" s="17">
        <f>IF(COUNT(K398:AW398)&gt;0,LARGE(K398:AW398,1),0)+IF(COUNT(K398:AW398)&gt;1,LARGE(K398:AW398,2),0)+IF(COUNT(K398:AW398)&gt;2,LARGE(K398:AW398,3),0)+IF(COUNT(K398:AW398)&gt;3,LARGE(K398:AW398,4),0)+IF(COUNT(K398:AW398)&gt;4,LARGE(K398:AW398,5),0)+IF(COUNT(K398:AW398)&gt;5,LARGE(K398:AW398,6),0)+IF(COUNT(K398:AW398)&gt;6,LARGE(K398:AW398,7),0)+IF(COUNT(K398:AW398)&gt;7,LARGE(K398:AW398,8),0)+IF(COUNT(K398:AW398)&gt;8,LARGE(K398:AW398,9),0)+IF(COUNT(K398:AW398)&gt;9,LARGE(K398:AW398,10),0)+IF(COUNT(K398:AW398)&gt;10,LARGE(K398:AW398,11),0)+IF(COUNT(K398:AW398)&gt;11,LARGE(K398:AW398,12),0)+IF(COUNT(K398:AW398)&gt;12,LARGE(K398:AW398,13),0)+IF(COUNT(K398:AW398)&gt;13,LARGE(K398:AW398,14),0)+IF(COUNT(K398:AW398)&gt;14,LARGE(K398:AW398,15),0)</f>
        <v>32</v>
      </c>
      <c r="E398" s="17">
        <f>IF(COUNT(K398:AW398)&lt;22,IF(COUNT(K398:AW398)&gt;14,(COUNT(K398:AW398)-15),0)*20,120)</f>
        <v>0</v>
      </c>
      <c r="F398" s="18">
        <f>D398+E398</f>
        <v>32</v>
      </c>
      <c r="G398" s="19" t="s">
        <v>438</v>
      </c>
      <c r="H398" s="21" t="s">
        <v>392</v>
      </c>
      <c r="I398" s="34">
        <v>1970</v>
      </c>
      <c r="J398" s="21" t="s">
        <v>439</v>
      </c>
      <c r="N398" s="16"/>
      <c r="O398" s="3">
        <v>32</v>
      </c>
      <c r="AR398" s="16"/>
    </row>
    <row r="399" spans="2:46" ht="13.5" customHeight="1">
      <c r="B399" s="2">
        <f>SUM(K399:AW399)</f>
        <v>39</v>
      </c>
      <c r="C399" s="17">
        <f>COUNT(K399:AW399)</f>
        <v>1</v>
      </c>
      <c r="D399" s="17">
        <f>IF(COUNT(K399:AW399)&gt;0,LARGE(K399:AW399,1),0)+IF(COUNT(K399:AW399)&gt;1,LARGE(K399:AW399,2),0)+IF(COUNT(K399:AW399)&gt;2,LARGE(K399:AW399,3),0)+IF(COUNT(K399:AW399)&gt;3,LARGE(K399:AW399,4),0)+IF(COUNT(K399:AW399)&gt;4,LARGE(K399:AW399,5),0)+IF(COUNT(K399:AW399)&gt;5,LARGE(K399:AW399,6),0)+IF(COUNT(K399:AW399)&gt;6,LARGE(K399:AW399,7),0)+IF(COUNT(K399:AW399)&gt;7,LARGE(K399:AW399,8),0)+IF(COUNT(K399:AW399)&gt;8,LARGE(K399:AW399,9),0)+IF(COUNT(K399:AW399)&gt;9,LARGE(K399:AW399,10),0)+IF(COUNT(K399:AW399)&gt;10,LARGE(K399:AW399,11),0)+IF(COUNT(K399:AW399)&gt;11,LARGE(K399:AW399,12),0)+IF(COUNT(K399:AW399)&gt;12,LARGE(K399:AW399,13),0)+IF(COUNT(K399:AW399)&gt;13,LARGE(K399:AW399,14),0)+IF(COUNT(K399:AW399)&gt;14,LARGE(K399:AW399,15),0)</f>
        <v>39</v>
      </c>
      <c r="E399" s="17">
        <f>IF(COUNT(K399:AW399)&lt;22,IF(COUNT(K399:AW399)&gt;14,(COUNT(K399:AW399)-15),0)*20,120)</f>
        <v>0</v>
      </c>
      <c r="F399" s="18">
        <f>D399+E399</f>
        <v>39</v>
      </c>
      <c r="G399" s="27" t="s">
        <v>1068</v>
      </c>
      <c r="H399" s="27" t="s">
        <v>745</v>
      </c>
      <c r="I399" s="19">
        <v>1968</v>
      </c>
      <c r="J399" s="27" t="s">
        <v>1069</v>
      </c>
      <c r="AS399" s="26"/>
      <c r="AT399" s="3">
        <v>39</v>
      </c>
    </row>
    <row r="400" spans="1:17" ht="13.5" customHeight="1">
      <c r="A400" s="53"/>
      <c r="B400" s="2">
        <f>SUM(K400:AW400)</f>
        <v>42</v>
      </c>
      <c r="C400" s="17">
        <f>COUNT(K400:AW400)</f>
        <v>1</v>
      </c>
      <c r="D400" s="17">
        <f>IF(COUNT(K400:AW400)&gt;0,LARGE(K400:AW400,1),0)+IF(COUNT(K400:AW400)&gt;1,LARGE(K400:AW400,2),0)+IF(COUNT(K400:AW400)&gt;2,LARGE(K400:AW400,3),0)+IF(COUNT(K400:AW400)&gt;3,LARGE(K400:AW400,4),0)+IF(COUNT(K400:AW400)&gt;4,LARGE(K400:AW400,5),0)+IF(COUNT(K400:AW400)&gt;5,LARGE(K400:AW400,6),0)+IF(COUNT(K400:AW400)&gt;6,LARGE(K400:AW400,7),0)+IF(COUNT(K400:AW400)&gt;7,LARGE(K400:AW400,8),0)+IF(COUNT(K400:AW400)&gt;8,LARGE(K400:AW400,9),0)+IF(COUNT(K400:AW400)&gt;9,LARGE(K400:AW400,10),0)+IF(COUNT(K400:AW400)&gt;10,LARGE(K400:AW400,11),0)+IF(COUNT(K400:AW400)&gt;11,LARGE(K400:AW400,12),0)+IF(COUNT(K400:AW400)&gt;12,LARGE(K400:AW400,13),0)+IF(COUNT(K400:AW400)&gt;13,LARGE(K400:AW400,14),0)+IF(COUNT(K400:AW400)&gt;14,LARGE(K400:AW400,15),0)</f>
        <v>42</v>
      </c>
      <c r="E400" s="17">
        <f>IF(COUNT(K400:AW400)&lt;22,IF(COUNT(K400:AW400)&gt;14,(COUNT(K400:AW400)-15),0)*20,120)</f>
        <v>0</v>
      </c>
      <c r="F400" s="18">
        <f>D400+E400</f>
        <v>42</v>
      </c>
      <c r="G400" s="24" t="s">
        <v>611</v>
      </c>
      <c r="H400" s="24" t="s">
        <v>70</v>
      </c>
      <c r="I400" s="24">
        <v>1971</v>
      </c>
      <c r="J400" s="24" t="s">
        <v>122</v>
      </c>
      <c r="Q400" s="3">
        <v>42</v>
      </c>
    </row>
    <row r="401" spans="1:15" ht="13.5" customHeight="1">
      <c r="A401" s="53"/>
      <c r="B401" s="2">
        <f>SUM(K401:AW401)</f>
        <v>29</v>
      </c>
      <c r="C401" s="17">
        <f>COUNT(K401:AW401)</f>
        <v>1</v>
      </c>
      <c r="D401" s="17">
        <f>IF(COUNT(K401:AW401)&gt;0,LARGE(K401:AW401,1),0)+IF(COUNT(K401:AW401)&gt;1,LARGE(K401:AW401,2),0)+IF(COUNT(K401:AW401)&gt;2,LARGE(K401:AW401,3),0)+IF(COUNT(K401:AW401)&gt;3,LARGE(K401:AW401,4),0)+IF(COUNT(K401:AW401)&gt;4,LARGE(K401:AW401,5),0)+IF(COUNT(K401:AW401)&gt;5,LARGE(K401:AW401,6),0)+IF(COUNT(K401:AW401)&gt;6,LARGE(K401:AW401,7),0)+IF(COUNT(K401:AW401)&gt;7,LARGE(K401:AW401,8),0)+IF(COUNT(K401:AW401)&gt;8,LARGE(K401:AW401,9),0)+IF(COUNT(K401:AW401)&gt;9,LARGE(K401:AW401,10),0)+IF(COUNT(K401:AW401)&gt;10,LARGE(K401:AW401,11),0)+IF(COUNT(K401:AW401)&gt;11,LARGE(K401:AW401,12),0)+IF(COUNT(K401:AW401)&gt;12,LARGE(K401:AW401,13),0)+IF(COUNT(K401:AW401)&gt;13,LARGE(K401:AW401,14),0)+IF(COUNT(K401:AW401)&gt;14,LARGE(K401:AW401,15),0)</f>
        <v>29</v>
      </c>
      <c r="E401" s="17">
        <f>IF(COUNT(K401:AW401)&lt;22,IF(COUNT(K401:AW401)&gt;14,(COUNT(K401:AW401)-15),0)*20,120)</f>
        <v>0</v>
      </c>
      <c r="F401" s="18">
        <f>D401+E401</f>
        <v>29</v>
      </c>
      <c r="G401" s="19" t="s">
        <v>441</v>
      </c>
      <c r="H401" s="21" t="s">
        <v>198</v>
      </c>
      <c r="I401" s="34">
        <v>1968</v>
      </c>
      <c r="J401" s="21" t="s">
        <v>442</v>
      </c>
      <c r="O401" s="3">
        <v>29</v>
      </c>
    </row>
    <row r="402" spans="1:12" ht="13.5" customHeight="1">
      <c r="A402" s="53"/>
      <c r="B402" s="2">
        <f>SUM(K402:AW402)</f>
        <v>36</v>
      </c>
      <c r="C402" s="17">
        <f>COUNT(K402:AW402)</f>
        <v>1</v>
      </c>
      <c r="D402" s="17">
        <f>IF(COUNT(K402:AW402)&gt;0,LARGE(K402:AW402,1),0)+IF(COUNT(K402:AW402)&gt;1,LARGE(K402:AW402,2),0)+IF(COUNT(K402:AW402)&gt;2,LARGE(K402:AW402,3),0)+IF(COUNT(K402:AW402)&gt;3,LARGE(K402:AW402,4),0)+IF(COUNT(K402:AW402)&gt;4,LARGE(K402:AW402,5),0)+IF(COUNT(K402:AW402)&gt;5,LARGE(K402:AW402,6),0)+IF(COUNT(K402:AW402)&gt;6,LARGE(K402:AW402,7),0)+IF(COUNT(K402:AW402)&gt;7,LARGE(K402:AW402,8),0)+IF(COUNT(K402:AW402)&gt;8,LARGE(K402:AW402,9),0)+IF(COUNT(K402:AW402)&gt;9,LARGE(K402:AW402,10),0)+IF(COUNT(K402:AW402)&gt;10,LARGE(K402:AW402,11),0)+IF(COUNT(K402:AW402)&gt;11,LARGE(K402:AW402,12),0)+IF(COUNT(K402:AW402)&gt;12,LARGE(K402:AW402,13),0)+IF(COUNT(K402:AW402)&gt;13,LARGE(K402:AW402,14),0)+IF(COUNT(K402:AW402)&gt;14,LARGE(K402:AW402,15),0)</f>
        <v>36</v>
      </c>
      <c r="E402" s="17">
        <f>IF(COUNT(K402:AW402)&lt;22,IF(COUNT(K402:AW402)&gt;14,(COUNT(K402:AW402)-15),0)*20,120)</f>
        <v>0</v>
      </c>
      <c r="F402" s="18">
        <f>D402+E402</f>
        <v>36</v>
      </c>
      <c r="G402" s="19" t="s">
        <v>389</v>
      </c>
      <c r="H402" s="19" t="s">
        <v>278</v>
      </c>
      <c r="I402" s="30">
        <v>1971</v>
      </c>
      <c r="J402" s="19" t="s">
        <v>390</v>
      </c>
      <c r="L402" s="3">
        <v>36</v>
      </c>
    </row>
    <row r="403" spans="1:15" ht="13.5" customHeight="1">
      <c r="A403" s="53"/>
      <c r="B403" s="2">
        <f>SUM(K403:AW403)</f>
        <v>50</v>
      </c>
      <c r="C403" s="17">
        <f>COUNT(K403:AW403)</f>
        <v>1</v>
      </c>
      <c r="D403" s="17">
        <f>IF(COUNT(K403:AW403)&gt;0,LARGE(K403:AW403,1),0)+IF(COUNT(K403:AW403)&gt;1,LARGE(K403:AW403,2),0)+IF(COUNT(K403:AW403)&gt;2,LARGE(K403:AW403,3),0)+IF(COUNT(K403:AW403)&gt;3,LARGE(K403:AW403,4),0)+IF(COUNT(K403:AW403)&gt;4,LARGE(K403:AW403,5),0)+IF(COUNT(K403:AW403)&gt;5,LARGE(K403:AW403,6),0)+IF(COUNT(K403:AW403)&gt;6,LARGE(K403:AW403,7),0)+IF(COUNT(K403:AW403)&gt;7,LARGE(K403:AW403,8),0)+IF(COUNT(K403:AW403)&gt;8,LARGE(K403:AW403,9),0)+IF(COUNT(K403:AW403)&gt;9,LARGE(K403:AW403,10),0)+IF(COUNT(K403:AW403)&gt;10,LARGE(K403:AW403,11),0)+IF(COUNT(K403:AW403)&gt;11,LARGE(K403:AW403,12),0)+IF(COUNT(K403:AW403)&gt;12,LARGE(K403:AW403,13),0)+IF(COUNT(K403:AW403)&gt;13,LARGE(K403:AW403,14),0)+IF(COUNT(K403:AW403)&gt;14,LARGE(K403:AW403,15),0)</f>
        <v>50</v>
      </c>
      <c r="E403" s="17">
        <f>IF(COUNT(K403:AW403)&lt;22,IF(COUNT(K403:AW403)&gt;14,(COUNT(K403:AW403)-15),0)*20,120)</f>
        <v>0</v>
      </c>
      <c r="F403" s="18">
        <f>D403+E403</f>
        <v>50</v>
      </c>
      <c r="G403" s="32" t="s">
        <v>200</v>
      </c>
      <c r="H403" s="32" t="s">
        <v>201</v>
      </c>
      <c r="I403" s="59">
        <v>1971</v>
      </c>
      <c r="J403" s="23" t="s">
        <v>180</v>
      </c>
      <c r="K403" s="3">
        <v>50</v>
      </c>
      <c r="O403" s="16"/>
    </row>
    <row r="404" spans="1:39" ht="13.5" customHeight="1">
      <c r="A404" s="53"/>
      <c r="B404" s="2">
        <f>SUM(K404:AW404)</f>
        <v>44</v>
      </c>
      <c r="C404" s="17">
        <f>COUNT(K404:AW404)</f>
        <v>1</v>
      </c>
      <c r="D404" s="17">
        <f>IF(COUNT(K404:AW404)&gt;0,LARGE(K404:AW404,1),0)+IF(COUNT(K404:AW404)&gt;1,LARGE(K404:AW404,2),0)+IF(COUNT(K404:AW404)&gt;2,LARGE(K404:AW404,3),0)+IF(COUNT(K404:AW404)&gt;3,LARGE(K404:AW404,4),0)+IF(COUNT(K404:AW404)&gt;4,LARGE(K404:AW404,5),0)+IF(COUNT(K404:AW404)&gt;5,LARGE(K404:AW404,6),0)+IF(COUNT(K404:AW404)&gt;6,LARGE(K404:AW404,7),0)+IF(COUNT(K404:AW404)&gt;7,LARGE(K404:AW404,8),0)+IF(COUNT(K404:AW404)&gt;8,LARGE(K404:AW404,9),0)+IF(COUNT(K404:AW404)&gt;9,LARGE(K404:AW404,10),0)+IF(COUNT(K404:AW404)&gt;10,LARGE(K404:AW404,11),0)+IF(COUNT(K404:AW404)&gt;11,LARGE(K404:AW404,12),0)+IF(COUNT(K404:AW404)&gt;12,LARGE(K404:AW404,13),0)+IF(COUNT(K404:AW404)&gt;13,LARGE(K404:AW404,14),0)+IF(COUNT(K404:AW404)&gt;14,LARGE(K404:AW404,15),0)</f>
        <v>44</v>
      </c>
      <c r="E404" s="17">
        <f>IF(COUNT(K404:AW404)&lt;22,IF(COUNT(K404:AW404)&gt;14,(COUNT(K404:AW404)-15),0)*20,120)</f>
        <v>0</v>
      </c>
      <c r="F404" s="18">
        <f>D404+E404</f>
        <v>44</v>
      </c>
      <c r="G404" s="24" t="s">
        <v>1006</v>
      </c>
      <c r="H404" s="24" t="s">
        <v>299</v>
      </c>
      <c r="I404" s="24">
        <v>1972</v>
      </c>
      <c r="J404" s="24" t="s">
        <v>1007</v>
      </c>
      <c r="AL404" s="16"/>
      <c r="AM404" s="3">
        <v>44</v>
      </c>
    </row>
    <row r="405" spans="1:38" ht="13.5" customHeight="1">
      <c r="A405" s="53"/>
      <c r="B405" s="2">
        <f>SUM(K405:AW405)</f>
        <v>14</v>
      </c>
      <c r="C405" s="17">
        <f>COUNT(K405:AW405)</f>
        <v>1</v>
      </c>
      <c r="D405" s="17">
        <f>IF(COUNT(K405:AW405)&gt;0,LARGE(K405:AW405,1),0)+IF(COUNT(K405:AW405)&gt;1,LARGE(K405:AW405,2),0)+IF(COUNT(K405:AW405)&gt;2,LARGE(K405:AW405,3),0)+IF(COUNT(K405:AW405)&gt;3,LARGE(K405:AW405,4),0)+IF(COUNT(K405:AW405)&gt;4,LARGE(K405:AW405,5),0)+IF(COUNT(K405:AW405)&gt;5,LARGE(K405:AW405,6),0)+IF(COUNT(K405:AW405)&gt;6,LARGE(K405:AW405,7),0)+IF(COUNT(K405:AW405)&gt;7,LARGE(K405:AW405,8),0)+IF(COUNT(K405:AW405)&gt;8,LARGE(K405:AW405,9),0)+IF(COUNT(K405:AW405)&gt;9,LARGE(K405:AW405,10),0)+IF(COUNT(K405:AW405)&gt;10,LARGE(K405:AW405,11),0)+IF(COUNT(K405:AW405)&gt;11,LARGE(K405:AW405,12),0)+IF(COUNT(K405:AW405)&gt;12,LARGE(K405:AW405,13),0)+IF(COUNT(K405:AW405)&gt;13,LARGE(K405:AW405,14),0)+IF(COUNT(K405:AW405)&gt;14,LARGE(K405:AW405,15),0)</f>
        <v>14</v>
      </c>
      <c r="E405" s="17">
        <f>IF(COUNT(K405:AW405)&lt;22,IF(COUNT(K405:AW405)&gt;14,(COUNT(K405:AW405)-15),0)*20,120)</f>
        <v>0</v>
      </c>
      <c r="F405" s="18">
        <f>D405+E405</f>
        <v>14</v>
      </c>
      <c r="G405" s="19" t="s">
        <v>287</v>
      </c>
      <c r="H405" s="19" t="s">
        <v>254</v>
      </c>
      <c r="I405" s="30">
        <v>1971</v>
      </c>
      <c r="J405" s="19"/>
      <c r="L405" s="16">
        <v>14</v>
      </c>
      <c r="AL405" s="16"/>
    </row>
    <row r="406" spans="1:42" ht="13.5" customHeight="1">
      <c r="A406" s="53"/>
      <c r="B406" s="2">
        <f>SUM(K406:AW406)</f>
        <v>23</v>
      </c>
      <c r="C406" s="17">
        <f>COUNT(K406:AW406)</f>
        <v>1</v>
      </c>
      <c r="D406" s="17">
        <f>IF(COUNT(K406:AW406)&gt;0,LARGE(K406:AW406,1),0)+IF(COUNT(K406:AW406)&gt;1,LARGE(K406:AW406,2),0)+IF(COUNT(K406:AW406)&gt;2,LARGE(K406:AW406,3),0)+IF(COUNT(K406:AW406)&gt;3,LARGE(K406:AW406,4),0)+IF(COUNT(K406:AW406)&gt;4,LARGE(K406:AW406,5),0)+IF(COUNT(K406:AW406)&gt;5,LARGE(K406:AW406,6),0)+IF(COUNT(K406:AW406)&gt;6,LARGE(K406:AW406,7),0)+IF(COUNT(K406:AW406)&gt;7,LARGE(K406:AW406,8),0)+IF(COUNT(K406:AW406)&gt;8,LARGE(K406:AW406,9),0)+IF(COUNT(K406:AW406)&gt;9,LARGE(K406:AW406,10),0)+IF(COUNT(K406:AW406)&gt;10,LARGE(K406:AW406,11),0)+IF(COUNT(K406:AW406)&gt;11,LARGE(K406:AW406,12),0)+IF(COUNT(K406:AW406)&gt;12,LARGE(K406:AW406,13),0)+IF(COUNT(K406:AW406)&gt;13,LARGE(K406:AW406,14),0)+IF(COUNT(K406:AW406)&gt;14,LARGE(K406:AW406,15),0)</f>
        <v>23</v>
      </c>
      <c r="E406" s="17">
        <f>IF(COUNT(K406:AW406)&lt;22,IF(COUNT(K406:AW406)&gt;14,(COUNT(K406:AW406)-15),0)*20,120)</f>
        <v>0</v>
      </c>
      <c r="F406" s="18">
        <f>D406+E406</f>
        <v>23</v>
      </c>
      <c r="G406" s="19" t="s">
        <v>287</v>
      </c>
      <c r="H406" s="19" t="s">
        <v>288</v>
      </c>
      <c r="I406" s="30">
        <v>1968</v>
      </c>
      <c r="J406" s="19"/>
      <c r="L406" s="3">
        <v>23</v>
      </c>
      <c r="AP406" s="16"/>
    </row>
    <row r="407" spans="1:46" ht="13.5" customHeight="1">
      <c r="A407" s="53"/>
      <c r="B407" s="2">
        <f>SUM(K407:AW407)</f>
        <v>42</v>
      </c>
      <c r="C407" s="17">
        <f>COUNT(K407:AW407)</f>
        <v>1</v>
      </c>
      <c r="D407" s="17">
        <f>IF(COUNT(K407:AW407)&gt;0,LARGE(K407:AW407,1),0)+IF(COUNT(K407:AW407)&gt;1,LARGE(K407:AW407,2),0)+IF(COUNT(K407:AW407)&gt;2,LARGE(K407:AW407,3),0)+IF(COUNT(K407:AW407)&gt;3,LARGE(K407:AW407,4),0)+IF(COUNT(K407:AW407)&gt;4,LARGE(K407:AW407,5),0)+IF(COUNT(K407:AW407)&gt;5,LARGE(K407:AW407,6),0)+IF(COUNT(K407:AW407)&gt;6,LARGE(K407:AW407,7),0)+IF(COUNT(K407:AW407)&gt;7,LARGE(K407:AW407,8),0)+IF(COUNT(K407:AW407)&gt;8,LARGE(K407:AW407,9),0)+IF(COUNT(K407:AW407)&gt;9,LARGE(K407:AW407,10),0)+IF(COUNT(K407:AW407)&gt;10,LARGE(K407:AW407,11),0)+IF(COUNT(K407:AW407)&gt;11,LARGE(K407:AW407,12),0)+IF(COUNT(K407:AW407)&gt;12,LARGE(K407:AW407,13),0)+IF(COUNT(K407:AW407)&gt;13,LARGE(K407:AW407,14),0)+IF(COUNT(K407:AW407)&gt;14,LARGE(K407:AW407,15),0)</f>
        <v>42</v>
      </c>
      <c r="E407" s="17">
        <f>IF(COUNT(K407:AW407)&lt;22,IF(COUNT(K407:AW407)&gt;14,(COUNT(K407:AW407)-15),0)*20,120)</f>
        <v>0</v>
      </c>
      <c r="F407" s="18">
        <f>D407+E407</f>
        <v>42</v>
      </c>
      <c r="G407" s="29" t="s">
        <v>618</v>
      </c>
      <c r="H407" s="29" t="s">
        <v>619</v>
      </c>
      <c r="I407" s="35" t="s">
        <v>617</v>
      </c>
      <c r="J407" s="29" t="s">
        <v>411</v>
      </c>
      <c r="K407" s="14"/>
      <c r="L407" s="5"/>
      <c r="M407" s="5"/>
      <c r="N407" s="5"/>
      <c r="O407" s="5"/>
      <c r="P407" s="13"/>
      <c r="Q407" s="5"/>
      <c r="R407" s="3">
        <v>42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13"/>
      <c r="AM407" s="5"/>
      <c r="AN407" s="5"/>
      <c r="AO407" s="5"/>
      <c r="AP407" s="5"/>
      <c r="AQ407" s="5"/>
      <c r="AR407" s="5"/>
      <c r="AS407" s="5"/>
      <c r="AT407" s="5"/>
    </row>
    <row r="408" spans="1:25" ht="13.5" customHeight="1">
      <c r="A408" s="53"/>
      <c r="B408" s="2">
        <f>SUM(K408:AW408)</f>
        <v>36</v>
      </c>
      <c r="C408" s="17">
        <f>COUNT(K408:AW408)</f>
        <v>1</v>
      </c>
      <c r="D408" s="17">
        <f>IF(COUNT(K408:AW408)&gt;0,LARGE(K408:AW408,1),0)+IF(COUNT(K408:AW408)&gt;1,LARGE(K408:AW408,2),0)+IF(COUNT(K408:AW408)&gt;2,LARGE(K408:AW408,3),0)+IF(COUNT(K408:AW408)&gt;3,LARGE(K408:AW408,4),0)+IF(COUNT(K408:AW408)&gt;4,LARGE(K408:AW408,5),0)+IF(COUNT(K408:AW408)&gt;5,LARGE(K408:AW408,6),0)+IF(COUNT(K408:AW408)&gt;6,LARGE(K408:AW408,7),0)+IF(COUNT(K408:AW408)&gt;7,LARGE(K408:AW408,8),0)+IF(COUNT(K408:AW408)&gt;8,LARGE(K408:AW408,9),0)+IF(COUNT(K408:AW408)&gt;9,LARGE(K408:AW408,10),0)+IF(COUNT(K408:AW408)&gt;10,LARGE(K408:AW408,11),0)+IF(COUNT(K408:AW408)&gt;11,LARGE(K408:AW408,12),0)+IF(COUNT(K408:AW408)&gt;12,LARGE(K408:AW408,13),0)+IF(COUNT(K408:AW408)&gt;13,LARGE(K408:AW408,14),0)+IF(COUNT(K408:AW408)&gt;14,LARGE(K408:AW408,15),0)</f>
        <v>36</v>
      </c>
      <c r="E408" s="17">
        <f>IF(COUNT(K408:AW408)&lt;22,IF(COUNT(K408:AW408)&gt;14,(COUNT(K408:AW408)-15),0)*20,120)</f>
        <v>0</v>
      </c>
      <c r="F408" s="18">
        <f>D408+E408</f>
        <v>36</v>
      </c>
      <c r="G408" s="27" t="s">
        <v>795</v>
      </c>
      <c r="H408" s="27" t="s">
        <v>796</v>
      </c>
      <c r="I408" s="30">
        <v>1969</v>
      </c>
      <c r="J408" s="27" t="s">
        <v>797</v>
      </c>
      <c r="S408" s="16"/>
      <c r="T408" s="5"/>
      <c r="V408" s="16"/>
      <c r="W408" s="13"/>
      <c r="Y408" s="16">
        <v>36</v>
      </c>
    </row>
    <row r="409" spans="1:43" ht="13.5" customHeight="1">
      <c r="A409" s="53"/>
      <c r="B409" s="2">
        <f>SUM(K409:AW409)</f>
        <v>44</v>
      </c>
      <c r="C409" s="17">
        <f>COUNT(K409:AW409)</f>
        <v>1</v>
      </c>
      <c r="D409" s="17">
        <f>IF(COUNT(K409:AW409)&gt;0,LARGE(K409:AW409,1),0)+IF(COUNT(K409:AW409)&gt;1,LARGE(K409:AW409,2),0)+IF(COUNT(K409:AW409)&gt;2,LARGE(K409:AW409,3),0)+IF(COUNT(K409:AW409)&gt;3,LARGE(K409:AW409,4),0)+IF(COUNT(K409:AW409)&gt;4,LARGE(K409:AW409,5),0)+IF(COUNT(K409:AW409)&gt;5,LARGE(K409:AW409,6),0)+IF(COUNT(K409:AW409)&gt;6,LARGE(K409:AW409,7),0)+IF(COUNT(K409:AW409)&gt;7,LARGE(K409:AW409,8),0)+IF(COUNT(K409:AW409)&gt;8,LARGE(K409:AW409,9),0)+IF(COUNT(K409:AW409)&gt;9,LARGE(K409:AW409,10),0)+IF(COUNT(K409:AW409)&gt;10,LARGE(K409:AW409,11),0)+IF(COUNT(K409:AW409)&gt;11,LARGE(K409:AW409,12),0)+IF(COUNT(K409:AW409)&gt;12,LARGE(K409:AW409,13),0)+IF(COUNT(K409:AW409)&gt;13,LARGE(K409:AW409,14),0)+IF(COUNT(K409:AW409)&gt;14,LARGE(K409:AW409,15),0)</f>
        <v>44</v>
      </c>
      <c r="E409" s="17">
        <f>IF(COUNT(K409:AW409)&lt;22,IF(COUNT(K409:AW409)&gt;14,(COUNT(K409:AW409)-15),0)*20,120)</f>
        <v>0</v>
      </c>
      <c r="F409" s="18">
        <f>D409+E409</f>
        <v>44</v>
      </c>
      <c r="G409" s="19" t="s">
        <v>1024</v>
      </c>
      <c r="H409" s="24" t="s">
        <v>254</v>
      </c>
      <c r="I409" s="24">
        <v>1971</v>
      </c>
      <c r="J409" s="24" t="s">
        <v>1025</v>
      </c>
      <c r="AL409" s="16"/>
      <c r="AN409" s="16"/>
      <c r="AQ409" s="26">
        <v>44</v>
      </c>
    </row>
    <row r="410" spans="1:18" ht="13.5" customHeight="1">
      <c r="A410" s="53"/>
      <c r="B410" s="2">
        <f>SUM(K410:AW410)</f>
        <v>18</v>
      </c>
      <c r="C410" s="17">
        <f>COUNT(K410:AW410)</f>
        <v>1</v>
      </c>
      <c r="D410" s="17">
        <f>IF(COUNT(K410:AW410)&gt;0,LARGE(K410:AW410,1),0)+IF(COUNT(K410:AW410)&gt;1,LARGE(K410:AW410,2),0)+IF(COUNT(K410:AW410)&gt;2,LARGE(K410:AW410,3),0)+IF(COUNT(K410:AW410)&gt;3,LARGE(K410:AW410,4),0)+IF(COUNT(K410:AW410)&gt;4,LARGE(K410:AW410,5),0)+IF(COUNT(K410:AW410)&gt;5,LARGE(K410:AW410,6),0)+IF(COUNT(K410:AW410)&gt;6,LARGE(K410:AW410,7),0)+IF(COUNT(K410:AW410)&gt;7,LARGE(K410:AW410,8),0)+IF(COUNT(K410:AW410)&gt;8,LARGE(K410:AW410,9),0)+IF(COUNT(K410:AW410)&gt;9,LARGE(K410:AW410,10),0)+IF(COUNT(K410:AW410)&gt;10,LARGE(K410:AW410,11),0)+IF(COUNT(K410:AW410)&gt;11,LARGE(K410:AW410,12),0)+IF(COUNT(K410:AW410)&gt;12,LARGE(K410:AW410,13),0)+IF(COUNT(K410:AW410)&gt;13,LARGE(K410:AW410,14),0)+IF(COUNT(K410:AW410)&gt;14,LARGE(K410:AW410,15),0)</f>
        <v>18</v>
      </c>
      <c r="E410" s="17">
        <f>IF(COUNT(K410:AW410)&lt;22,IF(COUNT(K410:AW410)&gt;14,(COUNT(K410:AW410)-15),0)*20,120)</f>
        <v>0</v>
      </c>
      <c r="F410" s="18">
        <f>D410+E410</f>
        <v>18</v>
      </c>
      <c r="G410" s="29" t="s">
        <v>681</v>
      </c>
      <c r="H410" s="29" t="s">
        <v>632</v>
      </c>
      <c r="I410" s="35" t="s">
        <v>612</v>
      </c>
      <c r="J410" s="29" t="s">
        <v>682</v>
      </c>
      <c r="K410" s="5"/>
      <c r="R410" s="16">
        <v>18</v>
      </c>
    </row>
    <row r="411" spans="1:39" ht="13.5" customHeight="1">
      <c r="A411" s="53"/>
      <c r="B411" s="2">
        <f>SUM(K411:AW411)</f>
        <v>38</v>
      </c>
      <c r="C411" s="17">
        <f>COUNT(K411:AW411)</f>
        <v>1</v>
      </c>
      <c r="D411" s="17">
        <f>IF(COUNT(K411:AW411)&gt;0,LARGE(K411:AW411,1),0)+IF(COUNT(K411:AW411)&gt;1,LARGE(K411:AW411,2),0)+IF(COUNT(K411:AW411)&gt;2,LARGE(K411:AW411,3),0)+IF(COUNT(K411:AW411)&gt;3,LARGE(K411:AW411,4),0)+IF(COUNT(K411:AW411)&gt;4,LARGE(K411:AW411,5),0)+IF(COUNT(K411:AW411)&gt;5,LARGE(K411:AW411,6),0)+IF(COUNT(K411:AW411)&gt;6,LARGE(K411:AW411,7),0)+IF(COUNT(K411:AW411)&gt;7,LARGE(K411:AW411,8),0)+IF(COUNT(K411:AW411)&gt;8,LARGE(K411:AW411,9),0)+IF(COUNT(K411:AW411)&gt;9,LARGE(K411:AW411,10),0)+IF(COUNT(K411:AW411)&gt;10,LARGE(K411:AW411,11),0)+IF(COUNT(K411:AW411)&gt;11,LARGE(K411:AW411,12),0)+IF(COUNT(K411:AW411)&gt;12,LARGE(K411:AW411,13),0)+IF(COUNT(K411:AW411)&gt;13,LARGE(K411:AW411,14),0)+IF(COUNT(K411:AW411)&gt;14,LARGE(K411:AW411,15),0)</f>
        <v>38</v>
      </c>
      <c r="E411" s="17">
        <f>IF(COUNT(K411:AW411)&lt;22,IF(COUNT(K411:AW411)&gt;14,(COUNT(K411:AW411)-15),0)*20,120)</f>
        <v>0</v>
      </c>
      <c r="F411" s="18">
        <f>D411+E411</f>
        <v>38</v>
      </c>
      <c r="G411" s="24" t="s">
        <v>1008</v>
      </c>
      <c r="H411" s="24" t="s">
        <v>1009</v>
      </c>
      <c r="I411" s="24">
        <v>1969</v>
      </c>
      <c r="J411" s="24"/>
      <c r="AL411" s="16"/>
      <c r="AM411" s="3">
        <v>38</v>
      </c>
    </row>
    <row r="412" spans="1:28" ht="13.5" customHeight="1">
      <c r="A412" s="53"/>
      <c r="B412" s="2">
        <f>SUM(K412:AW412)</f>
        <v>40</v>
      </c>
      <c r="C412" s="17">
        <f>COUNT(K412:AW412)</f>
        <v>1</v>
      </c>
      <c r="D412" s="17">
        <f>IF(COUNT(K412:AW412)&gt;0,LARGE(K412:AW412,1),0)+IF(COUNT(K412:AW412)&gt;1,LARGE(K412:AW412,2),0)+IF(COUNT(K412:AW412)&gt;2,LARGE(K412:AW412,3),0)+IF(COUNT(K412:AW412)&gt;3,LARGE(K412:AW412,4),0)+IF(COUNT(K412:AW412)&gt;4,LARGE(K412:AW412,5),0)+IF(COUNT(K412:AW412)&gt;5,LARGE(K412:AW412,6),0)+IF(COUNT(K412:AW412)&gt;6,LARGE(K412:AW412,7),0)+IF(COUNT(K412:AW412)&gt;7,LARGE(K412:AW412,8),0)+IF(COUNT(K412:AW412)&gt;8,LARGE(K412:AW412,9),0)+IF(COUNT(K412:AW412)&gt;9,LARGE(K412:AW412,10),0)+IF(COUNT(K412:AW412)&gt;10,LARGE(K412:AW412,11),0)+IF(COUNT(K412:AW412)&gt;11,LARGE(K412:AW412,12),0)+IF(COUNT(K412:AW412)&gt;12,LARGE(K412:AW412,13),0)+IF(COUNT(K412:AW412)&gt;13,LARGE(K412:AW412,14),0)+IF(COUNT(K412:AW412)&gt;14,LARGE(K412:AW412,15),0)</f>
        <v>40</v>
      </c>
      <c r="E412" s="17">
        <f>IF(COUNT(K412:AW412)&lt;22,IF(COUNT(K412:AW412)&gt;14,(COUNT(K412:AW412)-15),0)*20,120)</f>
        <v>0</v>
      </c>
      <c r="F412" s="18">
        <f>D412+E412</f>
        <v>40</v>
      </c>
      <c r="G412" s="42" t="s">
        <v>706</v>
      </c>
      <c r="H412" s="42" t="s">
        <v>70</v>
      </c>
      <c r="I412" s="42">
        <v>1971</v>
      </c>
      <c r="J412" s="43"/>
      <c r="P412" s="16"/>
      <c r="Q412" s="16"/>
      <c r="R412" s="16"/>
      <c r="T412" s="5">
        <v>40</v>
      </c>
      <c r="AB412" s="16"/>
    </row>
    <row r="413" spans="1:18" ht="13.5" customHeight="1">
      <c r="A413" s="53"/>
      <c r="B413" s="2">
        <f>SUM(K413:AW413)</f>
        <v>29</v>
      </c>
      <c r="C413" s="17">
        <f>COUNT(K413:AW413)</f>
        <v>1</v>
      </c>
      <c r="D413" s="17">
        <f>IF(COUNT(K413:AW413)&gt;0,LARGE(K413:AW413,1),0)+IF(COUNT(K413:AW413)&gt;1,LARGE(K413:AW413,2),0)+IF(COUNT(K413:AW413)&gt;2,LARGE(K413:AW413,3),0)+IF(COUNT(K413:AW413)&gt;3,LARGE(K413:AW413,4),0)+IF(COUNT(K413:AW413)&gt;4,LARGE(K413:AW413,5),0)+IF(COUNT(K413:AW413)&gt;5,LARGE(K413:AW413,6),0)+IF(COUNT(K413:AW413)&gt;6,LARGE(K413:AW413,7),0)+IF(COUNT(K413:AW413)&gt;7,LARGE(K413:AW413,8),0)+IF(COUNT(K413:AW413)&gt;8,LARGE(K413:AW413,9),0)+IF(COUNT(K413:AW413)&gt;9,LARGE(K413:AW413,10),0)+IF(COUNT(K413:AW413)&gt;10,LARGE(K413:AW413,11),0)+IF(COUNT(K413:AW413)&gt;11,LARGE(K413:AW413,12),0)+IF(COUNT(K413:AW413)&gt;12,LARGE(K413:AW413,13),0)+IF(COUNT(K413:AW413)&gt;13,LARGE(K413:AW413,14),0)+IF(COUNT(K413:AW413)&gt;14,LARGE(K413:AW413,15),0)</f>
        <v>29</v>
      </c>
      <c r="E413" s="17">
        <f>IF(COUNT(K413:AW413)&lt;22,IF(COUNT(K413:AW413)&gt;14,(COUNT(K413:AW413)-15),0)*20,120)</f>
        <v>0</v>
      </c>
      <c r="F413" s="18">
        <f>D413+E413</f>
        <v>29</v>
      </c>
      <c r="G413" s="75" t="s">
        <v>658</v>
      </c>
      <c r="H413" s="75" t="s">
        <v>647</v>
      </c>
      <c r="I413" s="76" t="s">
        <v>612</v>
      </c>
      <c r="J413" s="75" t="s">
        <v>411</v>
      </c>
      <c r="R413" s="16">
        <v>29</v>
      </c>
    </row>
    <row r="414" spans="1:35" ht="13.5" customHeight="1">
      <c r="A414" s="53"/>
      <c r="B414" s="2">
        <f>SUM(K414:AW414)</f>
        <v>22</v>
      </c>
      <c r="C414" s="17">
        <f>COUNT(K414:AW414)</f>
        <v>1</v>
      </c>
      <c r="D414" s="17">
        <f>IF(COUNT(K414:AW414)&gt;0,LARGE(K414:AW414,1),0)+IF(COUNT(K414:AW414)&gt;1,LARGE(K414:AW414,2),0)+IF(COUNT(K414:AW414)&gt;2,LARGE(K414:AW414,3),0)+IF(COUNT(K414:AW414)&gt;3,LARGE(K414:AW414,4),0)+IF(COUNT(K414:AW414)&gt;4,LARGE(K414:AW414,5),0)+IF(COUNT(K414:AW414)&gt;5,LARGE(K414:AW414,6),0)+IF(COUNT(K414:AW414)&gt;6,LARGE(K414:AW414,7),0)+IF(COUNT(K414:AW414)&gt;7,LARGE(K414:AW414,8),0)+IF(COUNT(K414:AW414)&gt;8,LARGE(K414:AW414,9),0)+IF(COUNT(K414:AW414)&gt;9,LARGE(K414:AW414,10),0)+IF(COUNT(K414:AW414)&gt;10,LARGE(K414:AW414,11),0)+IF(COUNT(K414:AW414)&gt;11,LARGE(K414:AW414,12),0)+IF(COUNT(K414:AW414)&gt;12,LARGE(K414:AW414,13),0)+IF(COUNT(K414:AW414)&gt;13,LARGE(K414:AW414,14),0)+IF(COUNT(K414:AW414)&gt;14,LARGE(K414:AW414,15),0)</f>
        <v>22</v>
      </c>
      <c r="E414" s="17">
        <f>IF(COUNT(K414:AW414)&lt;22,IF(COUNT(K414:AW414)&gt;14,(COUNT(K414:AW414)-15),0)*20,120)</f>
        <v>0</v>
      </c>
      <c r="F414" s="18">
        <f>D414+E414</f>
        <v>22</v>
      </c>
      <c r="G414" s="71" t="s">
        <v>899</v>
      </c>
      <c r="H414" s="71" t="s">
        <v>96</v>
      </c>
      <c r="I414" s="71">
        <v>1969</v>
      </c>
      <c r="J414" s="71" t="s">
        <v>884</v>
      </c>
      <c r="O414" s="16"/>
      <c r="AI414" s="3">
        <v>22</v>
      </c>
    </row>
    <row r="415" spans="1:36" ht="13.5" customHeight="1">
      <c r="A415" s="53"/>
      <c r="B415" s="2">
        <f>SUM(K415:AW415)</f>
        <v>50</v>
      </c>
      <c r="C415" s="17">
        <f>COUNT(K415:AW415)</f>
        <v>1</v>
      </c>
      <c r="D415" s="17">
        <f>IF(COUNT(K415:AW415)&gt;0,LARGE(K415:AW415,1),0)+IF(COUNT(K415:AW415)&gt;1,LARGE(K415:AW415,2),0)+IF(COUNT(K415:AW415)&gt;2,LARGE(K415:AW415,3),0)+IF(COUNT(K415:AW415)&gt;3,LARGE(K415:AW415,4),0)+IF(COUNT(K415:AW415)&gt;4,LARGE(K415:AW415,5),0)+IF(COUNT(K415:AW415)&gt;5,LARGE(K415:AW415,6),0)+IF(COUNT(K415:AW415)&gt;6,LARGE(K415:AW415,7),0)+IF(COUNT(K415:AW415)&gt;7,LARGE(K415:AW415,8),0)+IF(COUNT(K415:AW415)&gt;8,LARGE(K415:AW415,9),0)+IF(COUNT(K415:AW415)&gt;9,LARGE(K415:AW415,10),0)+IF(COUNT(K415:AW415)&gt;10,LARGE(K415:AW415,11),0)+IF(COUNT(K415:AW415)&gt;11,LARGE(K415:AW415,12),0)+IF(COUNT(K415:AW415)&gt;12,LARGE(K415:AW415,13),0)+IF(COUNT(K415:AW415)&gt;13,LARGE(K415:AW415,14),0)+IF(COUNT(K415:AW415)&gt;14,LARGE(K415:AW415,15),0)</f>
        <v>50</v>
      </c>
      <c r="E415" s="17">
        <f>IF(COUNT(K415:AW415)&lt;22,IF(COUNT(K415:AW415)&gt;14,(COUNT(K415:AW415)-15),0)*20,120)</f>
        <v>0</v>
      </c>
      <c r="F415" s="18">
        <f>D415+E415</f>
        <v>50</v>
      </c>
      <c r="G415" s="73" t="s">
        <v>963</v>
      </c>
      <c r="H415" s="73" t="s">
        <v>964</v>
      </c>
      <c r="I415" s="74">
        <v>1970</v>
      </c>
      <c r="J415" s="73" t="s">
        <v>965</v>
      </c>
      <c r="O415" s="16"/>
      <c r="AH415" s="16"/>
      <c r="AJ415" s="16">
        <v>50</v>
      </c>
    </row>
    <row r="416" spans="1:29" ht="13.5" customHeight="1">
      <c r="A416" s="53"/>
      <c r="B416" s="2">
        <f>SUM(K416:AW416)</f>
        <v>38</v>
      </c>
      <c r="C416" s="17">
        <f>COUNT(K416:AW416)</f>
        <v>1</v>
      </c>
      <c r="D416" s="17">
        <f>IF(COUNT(K416:AW416)&gt;0,LARGE(K416:AW416,1),0)+IF(COUNT(K416:AW416)&gt;1,LARGE(K416:AW416,2),0)+IF(COUNT(K416:AW416)&gt;2,LARGE(K416:AW416,3),0)+IF(COUNT(K416:AW416)&gt;3,LARGE(K416:AW416,4),0)+IF(COUNT(K416:AW416)&gt;4,LARGE(K416:AW416,5),0)+IF(COUNT(K416:AW416)&gt;5,LARGE(K416:AW416,6),0)+IF(COUNT(K416:AW416)&gt;6,LARGE(K416:AW416,7),0)+IF(COUNT(K416:AW416)&gt;7,LARGE(K416:AW416,8),0)+IF(COUNT(K416:AW416)&gt;8,LARGE(K416:AW416,9),0)+IF(COUNT(K416:AW416)&gt;9,LARGE(K416:AW416,10),0)+IF(COUNT(K416:AW416)&gt;10,LARGE(K416:AW416,11),0)+IF(COUNT(K416:AW416)&gt;11,LARGE(K416:AW416,12),0)+IF(COUNT(K416:AW416)&gt;12,LARGE(K416:AW416,13),0)+IF(COUNT(K416:AW416)&gt;13,LARGE(K416:AW416,14),0)+IF(COUNT(K416:AW416)&gt;14,LARGE(K416:AW416,15),0)</f>
        <v>38</v>
      </c>
      <c r="E416" s="17">
        <f>IF(COUNT(K416:AW416)&lt;22,IF(COUNT(K416:AW416)&gt;14,(COUNT(K416:AW416)-15),0)*20,120)</f>
        <v>0</v>
      </c>
      <c r="F416" s="18">
        <f>D416+E416</f>
        <v>38</v>
      </c>
      <c r="G416" s="71" t="s">
        <v>142</v>
      </c>
      <c r="H416" s="73" t="s">
        <v>143</v>
      </c>
      <c r="I416" s="71">
        <v>1968</v>
      </c>
      <c r="J416" s="71"/>
      <c r="M416" s="16">
        <v>38</v>
      </c>
      <c r="AC416" s="26"/>
    </row>
    <row r="417" spans="1:35" ht="13.5" customHeight="1">
      <c r="A417" s="53"/>
      <c r="B417" s="2">
        <f>SUM(K417:AW417)</f>
        <v>23</v>
      </c>
      <c r="C417" s="17">
        <f>COUNT(K417:AW417)</f>
        <v>1</v>
      </c>
      <c r="D417" s="17">
        <f>IF(COUNT(K417:AW417)&gt;0,LARGE(K417:AW417,1),0)+IF(COUNT(K417:AW417)&gt;1,LARGE(K417:AW417,2),0)+IF(COUNT(K417:AW417)&gt;2,LARGE(K417:AW417,3),0)+IF(COUNT(K417:AW417)&gt;3,LARGE(K417:AW417,4),0)+IF(COUNT(K417:AW417)&gt;4,LARGE(K417:AW417,5),0)+IF(COUNT(K417:AW417)&gt;5,LARGE(K417:AW417,6),0)+IF(COUNT(K417:AW417)&gt;6,LARGE(K417:AW417,7),0)+IF(COUNT(K417:AW417)&gt;7,LARGE(K417:AW417,8),0)+IF(COUNT(K417:AW417)&gt;8,LARGE(K417:AW417,9),0)+IF(COUNT(K417:AW417)&gt;9,LARGE(K417:AW417,10),0)+IF(COUNT(K417:AW417)&gt;10,LARGE(K417:AW417,11),0)+IF(COUNT(K417:AW417)&gt;11,LARGE(K417:AW417,12),0)+IF(COUNT(K417:AW417)&gt;12,LARGE(K417:AW417,13),0)+IF(COUNT(K417:AW417)&gt;13,LARGE(K417:AW417,14),0)+IF(COUNT(K417:AW417)&gt;14,LARGE(K417:AW417,15),0)</f>
        <v>23</v>
      </c>
      <c r="E417" s="17">
        <f>IF(COUNT(K417:AW417)&lt;22,IF(COUNT(K417:AW417)&gt;14,(COUNT(K417:AW417)-15),0)*20,120)</f>
        <v>0</v>
      </c>
      <c r="F417" s="18">
        <f>D417+E417</f>
        <v>23</v>
      </c>
      <c r="G417" s="24" t="s">
        <v>896</v>
      </c>
      <c r="H417" s="24" t="s">
        <v>897</v>
      </c>
      <c r="I417" s="24">
        <v>1972</v>
      </c>
      <c r="J417" s="24" t="s">
        <v>898</v>
      </c>
      <c r="AI417" s="3">
        <v>23</v>
      </c>
    </row>
    <row r="418" spans="1:33" ht="13.5" customHeight="1">
      <c r="A418" s="53"/>
      <c r="B418" s="2">
        <f>SUM(K418:AW418)</f>
        <v>41</v>
      </c>
      <c r="C418" s="17">
        <f>COUNT(K418:AW418)</f>
        <v>1</v>
      </c>
      <c r="D418" s="17">
        <f>IF(COUNT(K418:AW418)&gt;0,LARGE(K418:AW418,1),0)+IF(COUNT(K418:AW418)&gt;1,LARGE(K418:AW418,2),0)+IF(COUNT(K418:AW418)&gt;2,LARGE(K418:AW418,3),0)+IF(COUNT(K418:AW418)&gt;3,LARGE(K418:AW418,4),0)+IF(COUNT(K418:AW418)&gt;4,LARGE(K418:AW418,5),0)+IF(COUNT(K418:AW418)&gt;5,LARGE(K418:AW418,6),0)+IF(COUNT(K418:AW418)&gt;6,LARGE(K418:AW418,7),0)+IF(COUNT(K418:AW418)&gt;7,LARGE(K418:AW418,8),0)+IF(COUNT(K418:AW418)&gt;8,LARGE(K418:AW418,9),0)+IF(COUNT(K418:AW418)&gt;9,LARGE(K418:AW418,10),0)+IF(COUNT(K418:AW418)&gt;10,LARGE(K418:AW418,11),0)+IF(COUNT(K418:AW418)&gt;11,LARGE(K418:AW418,12),0)+IF(COUNT(K418:AW418)&gt;12,LARGE(K418:AW418,13),0)+IF(COUNT(K418:AW418)&gt;13,LARGE(K418:AW418,14),0)+IF(COUNT(K418:AW418)&gt;14,LARGE(K418:AW418,15),0)</f>
        <v>41</v>
      </c>
      <c r="E418" s="17">
        <f>IF(COUNT(K418:AW418)&lt;22,IF(COUNT(K418:AW418)&gt;14,(COUNT(K418:AW418)-15),0)*20,120)</f>
        <v>0</v>
      </c>
      <c r="F418" s="18">
        <f>D418+E418</f>
        <v>41</v>
      </c>
      <c r="G418" s="19" t="s">
        <v>862</v>
      </c>
      <c r="H418" s="19" t="s">
        <v>257</v>
      </c>
      <c r="I418" s="30">
        <v>1971</v>
      </c>
      <c r="J418" s="19"/>
      <c r="U418" s="16"/>
      <c r="V418" s="16"/>
      <c r="Y418" s="16"/>
      <c r="AF418" s="13"/>
      <c r="AG418" s="3">
        <v>41</v>
      </c>
    </row>
    <row r="419" spans="1:25" ht="13.5" customHeight="1">
      <c r="A419" s="53"/>
      <c r="B419" s="2">
        <f>SUM(K419:AW419)</f>
        <v>42</v>
      </c>
      <c r="C419" s="17">
        <f>COUNT(K419:AW419)</f>
        <v>1</v>
      </c>
      <c r="D419" s="17">
        <f>IF(COUNT(K419:AW419)&gt;0,LARGE(K419:AW419,1),0)+IF(COUNT(K419:AW419)&gt;1,LARGE(K419:AW419,2),0)+IF(COUNT(K419:AW419)&gt;2,LARGE(K419:AW419,3),0)+IF(COUNT(K419:AW419)&gt;3,LARGE(K419:AW419,4),0)+IF(COUNT(K419:AW419)&gt;4,LARGE(K419:AW419,5),0)+IF(COUNT(K419:AW419)&gt;5,LARGE(K419:AW419,6),0)+IF(COUNT(K419:AW419)&gt;6,LARGE(K419:AW419,7),0)+IF(COUNT(K419:AW419)&gt;7,LARGE(K419:AW419,8),0)+IF(COUNT(K419:AW419)&gt;8,LARGE(K419:AW419,9),0)+IF(COUNT(K419:AW419)&gt;9,LARGE(K419:AW419,10),0)+IF(COUNT(K419:AW419)&gt;10,LARGE(K419:AW419,11),0)+IF(COUNT(K419:AW419)&gt;11,LARGE(K419:AW419,12),0)+IF(COUNT(K419:AW419)&gt;12,LARGE(K419:AW419,13),0)+IF(COUNT(K419:AW419)&gt;13,LARGE(K419:AW419,14),0)+IF(COUNT(K419:AW419)&gt;14,LARGE(K419:AW419,15),0)</f>
        <v>42</v>
      </c>
      <c r="E419" s="17">
        <f>IF(COUNT(K419:AW419)&lt;22,IF(COUNT(K419:AW419)&gt;14,(COUNT(K419:AW419)-15),0)*20,120)</f>
        <v>0</v>
      </c>
      <c r="F419" s="18">
        <f>D419+E419</f>
        <v>42</v>
      </c>
      <c r="G419" s="19" t="s">
        <v>810</v>
      </c>
      <c r="H419" s="27" t="s">
        <v>811</v>
      </c>
      <c r="I419" s="30">
        <v>1969</v>
      </c>
      <c r="J419" s="27" t="s">
        <v>812</v>
      </c>
      <c r="Y419" s="3">
        <v>42</v>
      </c>
    </row>
    <row r="420" spans="1:11" ht="13.5" customHeight="1">
      <c r="A420" s="53"/>
      <c r="B420" s="2">
        <f>SUM(K420:AW420)</f>
        <v>47</v>
      </c>
      <c r="C420" s="17">
        <f>COUNT(K420:AW420)</f>
        <v>1</v>
      </c>
      <c r="D420" s="17">
        <f>IF(COUNT(K420:AW420)&gt;0,LARGE(K420:AW420,1),0)+IF(COUNT(K420:AW420)&gt;1,LARGE(K420:AW420,2),0)+IF(COUNT(K420:AW420)&gt;2,LARGE(K420:AW420,3),0)+IF(COUNT(K420:AW420)&gt;3,LARGE(K420:AW420,4),0)+IF(COUNT(K420:AW420)&gt;4,LARGE(K420:AW420,5),0)+IF(COUNT(K420:AW420)&gt;5,LARGE(K420:AW420,6),0)+IF(COUNT(K420:AW420)&gt;6,LARGE(K420:AW420,7),0)+IF(COUNT(K420:AW420)&gt;7,LARGE(K420:AW420,8),0)+IF(COUNT(K420:AW420)&gt;8,LARGE(K420:AW420,9),0)+IF(COUNT(K420:AW420)&gt;9,LARGE(K420:AW420,10),0)+IF(COUNT(K420:AW420)&gt;10,LARGE(K420:AW420,11),0)+IF(COUNT(K420:AW420)&gt;11,LARGE(K420:AW420,12),0)+IF(COUNT(K420:AW420)&gt;12,LARGE(K420:AW420,13),0)+IF(COUNT(K420:AW420)&gt;13,LARGE(K420:AW420,14),0)+IF(COUNT(K420:AW420)&gt;14,LARGE(K420:AW420,15),0)</f>
        <v>47</v>
      </c>
      <c r="E420" s="17">
        <f>IF(COUNT(K420:AW420)&lt;22,IF(COUNT(K420:AW420)&gt;14,(COUNT(K420:AW420)-15),0)*20,120)</f>
        <v>0</v>
      </c>
      <c r="F420" s="18">
        <f>D420+E420</f>
        <v>47</v>
      </c>
      <c r="G420" s="30" t="s">
        <v>206</v>
      </c>
      <c r="H420" s="24" t="s">
        <v>207</v>
      </c>
      <c r="I420" s="24">
        <v>1969</v>
      </c>
      <c r="J420" s="24" t="s">
        <v>208</v>
      </c>
      <c r="K420" s="3">
        <v>47</v>
      </c>
    </row>
    <row r="421" spans="1:20" ht="13.5" customHeight="1">
      <c r="A421" s="53"/>
      <c r="B421" s="2">
        <f>SUM(K421:AW421)</f>
        <v>33</v>
      </c>
      <c r="C421" s="17">
        <f>COUNT(K421:AW421)</f>
        <v>1</v>
      </c>
      <c r="D421" s="17">
        <f>IF(COUNT(K421:AW421)&gt;0,LARGE(K421:AW421,1),0)+IF(COUNT(K421:AW421)&gt;1,LARGE(K421:AW421,2),0)+IF(COUNT(K421:AW421)&gt;2,LARGE(K421:AW421,3),0)+IF(COUNT(K421:AW421)&gt;3,LARGE(K421:AW421,4),0)+IF(COUNT(K421:AW421)&gt;4,LARGE(K421:AW421,5),0)+IF(COUNT(K421:AW421)&gt;5,LARGE(K421:AW421,6),0)+IF(COUNT(K421:AW421)&gt;6,LARGE(K421:AW421,7),0)+IF(COUNT(K421:AW421)&gt;7,LARGE(K421:AW421,8),0)+IF(COUNT(K421:AW421)&gt;8,LARGE(K421:AW421,9),0)+IF(COUNT(K421:AW421)&gt;9,LARGE(K421:AW421,10),0)+IF(COUNT(K421:AW421)&gt;10,LARGE(K421:AW421,11),0)+IF(COUNT(K421:AW421)&gt;11,LARGE(K421:AW421,12),0)+IF(COUNT(K421:AW421)&gt;12,LARGE(K421:AW421,13),0)+IF(COUNT(K421:AW421)&gt;13,LARGE(K421:AW421,14),0)+IF(COUNT(K421:AW421)&gt;14,LARGE(K421:AW421,15),0)</f>
        <v>33</v>
      </c>
      <c r="E421" s="17">
        <f>IF(COUNT(K421:AW421)&lt;22,IF(COUNT(K421:AW421)&gt;14,(COUNT(K421:AW421)-15),0)*20,120)</f>
        <v>0</v>
      </c>
      <c r="F421" s="18">
        <f>D421+E421</f>
        <v>33</v>
      </c>
      <c r="G421" s="44" t="s">
        <v>713</v>
      </c>
      <c r="H421" s="44" t="s">
        <v>84</v>
      </c>
      <c r="I421" s="44">
        <v>1972</v>
      </c>
      <c r="J421" s="44" t="s">
        <v>714</v>
      </c>
      <c r="T421" s="3">
        <v>33</v>
      </c>
    </row>
    <row r="422" spans="1:35" ht="13.5" customHeight="1">
      <c r="A422" s="53"/>
      <c r="B422" s="2">
        <f>SUM(K422:AW422)</f>
        <v>49</v>
      </c>
      <c r="C422" s="17">
        <f>COUNT(K422:AW422)</f>
        <v>1</v>
      </c>
      <c r="D422" s="17">
        <f>IF(COUNT(K422:AW422)&gt;0,LARGE(K422:AW422,1),0)+IF(COUNT(K422:AW422)&gt;1,LARGE(K422:AW422,2),0)+IF(COUNT(K422:AW422)&gt;2,LARGE(K422:AW422,3),0)+IF(COUNT(K422:AW422)&gt;3,LARGE(K422:AW422,4),0)+IF(COUNT(K422:AW422)&gt;4,LARGE(K422:AW422,5),0)+IF(COUNT(K422:AW422)&gt;5,LARGE(K422:AW422,6),0)+IF(COUNT(K422:AW422)&gt;6,LARGE(K422:AW422,7),0)+IF(COUNT(K422:AW422)&gt;7,LARGE(K422:AW422,8),0)+IF(COUNT(K422:AW422)&gt;8,LARGE(K422:AW422,9),0)+IF(COUNT(K422:AW422)&gt;9,LARGE(K422:AW422,10),0)+IF(COUNT(K422:AW422)&gt;10,LARGE(K422:AW422,11),0)+IF(COUNT(K422:AW422)&gt;11,LARGE(K422:AW422,12),0)+IF(COUNT(K422:AW422)&gt;12,LARGE(K422:AW422,13),0)+IF(COUNT(K422:AW422)&gt;13,LARGE(K422:AW422,14),0)+IF(COUNT(K422:AW422)&gt;14,LARGE(K422:AW422,15),0)</f>
        <v>49</v>
      </c>
      <c r="E422" s="17">
        <f>IF(COUNT(K422:AW422)&lt;22,IF(COUNT(K422:AW422)&gt;14,(COUNT(K422:AW422)-15),0)*20,120)</f>
        <v>0</v>
      </c>
      <c r="F422" s="18">
        <f>D422+E422</f>
        <v>49</v>
      </c>
      <c r="G422" s="24" t="s">
        <v>872</v>
      </c>
      <c r="H422" s="24" t="s">
        <v>873</v>
      </c>
      <c r="I422" s="24">
        <v>1970</v>
      </c>
      <c r="J422" s="24" t="s">
        <v>714</v>
      </c>
      <c r="Y422" s="16"/>
      <c r="AB422" s="16"/>
      <c r="AD422" s="26"/>
      <c r="AE422" s="16"/>
      <c r="AF422" s="13"/>
      <c r="AI422" s="3">
        <v>49</v>
      </c>
    </row>
    <row r="423" spans="1:35" ht="13.5" customHeight="1">
      <c r="A423" s="53"/>
      <c r="B423" s="2">
        <f>SUM(K423:AW423)</f>
        <v>45</v>
      </c>
      <c r="C423" s="17">
        <f>COUNT(K423:AW423)</f>
        <v>1</v>
      </c>
      <c r="D423" s="17">
        <f>IF(COUNT(K423:AW423)&gt;0,LARGE(K423:AW423,1),0)+IF(COUNT(K423:AW423)&gt;1,LARGE(K423:AW423,2),0)+IF(COUNT(K423:AW423)&gt;2,LARGE(K423:AW423,3),0)+IF(COUNT(K423:AW423)&gt;3,LARGE(K423:AW423,4),0)+IF(COUNT(K423:AW423)&gt;4,LARGE(K423:AW423,5),0)+IF(COUNT(K423:AW423)&gt;5,LARGE(K423:AW423,6),0)+IF(COUNT(K423:AW423)&gt;6,LARGE(K423:AW423,7),0)+IF(COUNT(K423:AW423)&gt;7,LARGE(K423:AW423,8),0)+IF(COUNT(K423:AW423)&gt;8,LARGE(K423:AW423,9),0)+IF(COUNT(K423:AW423)&gt;9,LARGE(K423:AW423,10),0)+IF(COUNT(K423:AW423)&gt;10,LARGE(K423:AW423,11),0)+IF(COUNT(K423:AW423)&gt;11,LARGE(K423:AW423,12),0)+IF(COUNT(K423:AW423)&gt;12,LARGE(K423:AW423,13),0)+IF(COUNT(K423:AW423)&gt;13,LARGE(K423:AW423,14),0)+IF(COUNT(K423:AW423)&gt;14,LARGE(K423:AW423,15),0)</f>
        <v>45</v>
      </c>
      <c r="E423" s="17">
        <f>IF(COUNT(K423:AW423)&lt;22,IF(COUNT(K423:AW423)&gt;14,(COUNT(K423:AW423)-15),0)*20,120)</f>
        <v>0</v>
      </c>
      <c r="F423" s="18">
        <f>D423+E423</f>
        <v>45</v>
      </c>
      <c r="G423" s="19" t="s">
        <v>376</v>
      </c>
      <c r="H423" s="19" t="s">
        <v>234</v>
      </c>
      <c r="I423" s="30">
        <v>1970</v>
      </c>
      <c r="J423" s="19"/>
      <c r="L423" s="3">
        <v>45</v>
      </c>
      <c r="AI423" s="16"/>
    </row>
    <row r="424" spans="1:46" ht="13.5" customHeight="1">
      <c r="A424" s="53"/>
      <c r="B424" s="2">
        <f>SUM(K424:AW424)</f>
        <v>46</v>
      </c>
      <c r="C424" s="17">
        <f>COUNT(K424:AW424)</f>
        <v>1</v>
      </c>
      <c r="D424" s="17">
        <f>IF(COUNT(K424:AW424)&gt;0,LARGE(K424:AW424,1),0)+IF(COUNT(K424:AW424)&gt;1,LARGE(K424:AW424,2),0)+IF(COUNT(K424:AW424)&gt;2,LARGE(K424:AW424,3),0)+IF(COUNT(K424:AW424)&gt;3,LARGE(K424:AW424,4),0)+IF(COUNT(K424:AW424)&gt;4,LARGE(K424:AW424,5),0)+IF(COUNT(K424:AW424)&gt;5,LARGE(K424:AW424,6),0)+IF(COUNT(K424:AW424)&gt;6,LARGE(K424:AW424,7),0)+IF(COUNT(K424:AW424)&gt;7,LARGE(K424:AW424,8),0)+IF(COUNT(K424:AW424)&gt;8,LARGE(K424:AW424,9),0)+IF(COUNT(K424:AW424)&gt;9,LARGE(K424:AW424,10),0)+IF(COUNT(K424:AW424)&gt;10,LARGE(K424:AW424,11),0)+IF(COUNT(K424:AW424)&gt;11,LARGE(K424:AW424,12),0)+IF(COUNT(K424:AW424)&gt;12,LARGE(K424:AW424,13),0)+IF(COUNT(K424:AW424)&gt;13,LARGE(K424:AW424,14),0)+IF(COUNT(K424:AW424)&gt;14,LARGE(K424:AW424,15),0)</f>
        <v>46</v>
      </c>
      <c r="E424" s="17">
        <f>IF(COUNT(K424:AW424)&lt;22,IF(COUNT(K424:AW424)&gt;14,(COUNT(K424:AW424)-15),0)*20,120)</f>
        <v>0</v>
      </c>
      <c r="F424" s="18">
        <f>D424+E424</f>
        <v>46</v>
      </c>
      <c r="G424" s="27" t="s">
        <v>376</v>
      </c>
      <c r="H424" s="19" t="s">
        <v>1071</v>
      </c>
      <c r="I424" s="27" t="s">
        <v>629</v>
      </c>
      <c r="J424" s="27" t="s">
        <v>1072</v>
      </c>
      <c r="Q424" s="16"/>
      <c r="T424" s="5"/>
      <c r="AT424" s="3">
        <v>46</v>
      </c>
    </row>
    <row r="425" spans="1:34" ht="13.5" customHeight="1">
      <c r="A425" s="53"/>
      <c r="B425" s="2">
        <f>SUM(K425:AW425)</f>
        <v>33</v>
      </c>
      <c r="C425" s="17">
        <f>COUNT(K425:AW425)</f>
        <v>1</v>
      </c>
      <c r="D425" s="17">
        <f>IF(COUNT(K425:AW425)&gt;0,LARGE(K425:AW425,1),0)+IF(COUNT(K425:AW425)&gt;1,LARGE(K425:AW425,2),0)+IF(COUNT(K425:AW425)&gt;2,LARGE(K425:AW425,3),0)+IF(COUNT(K425:AW425)&gt;3,LARGE(K425:AW425,4),0)+IF(COUNT(K425:AW425)&gt;4,LARGE(K425:AW425,5),0)+IF(COUNT(K425:AW425)&gt;5,LARGE(K425:AW425,6),0)+IF(COUNT(K425:AW425)&gt;6,LARGE(K425:AW425,7),0)+IF(COUNT(K425:AW425)&gt;7,LARGE(K425:AW425,8),0)+IF(COUNT(K425:AW425)&gt;8,LARGE(K425:AW425,9),0)+IF(COUNT(K425:AW425)&gt;9,LARGE(K425:AW425,10),0)+IF(COUNT(K425:AW425)&gt;10,LARGE(K425:AW425,11),0)+IF(COUNT(K425:AW425)&gt;11,LARGE(K425:AW425,12),0)+IF(COUNT(K425:AW425)&gt;12,LARGE(K425:AW425,13),0)+IF(COUNT(K425:AW425)&gt;13,LARGE(K425:AW425,14),0)+IF(COUNT(K425:AW425)&gt;14,LARGE(K425:AW425,15),0)</f>
        <v>33</v>
      </c>
      <c r="E425" s="17">
        <f>IF(COUNT(K425:AW425)&lt;22,IF(COUNT(K425:AW425)&gt;14,(COUNT(K425:AW425)-15),0)*20,120)</f>
        <v>0</v>
      </c>
      <c r="F425" s="18">
        <f>D425+E425</f>
        <v>33</v>
      </c>
      <c r="G425" s="55" t="s">
        <v>954</v>
      </c>
      <c r="H425" s="56" t="s">
        <v>588</v>
      </c>
      <c r="I425" s="61">
        <f>2017-P425</f>
        <v>2017</v>
      </c>
      <c r="J425" s="57" t="s">
        <v>411</v>
      </c>
      <c r="O425" s="16"/>
      <c r="AH425" s="16">
        <v>33</v>
      </c>
    </row>
    <row r="426" spans="1:28" ht="13.5" customHeight="1">
      <c r="A426" s="53"/>
      <c r="B426" s="2">
        <f>SUM(K426:AW426)</f>
        <v>46</v>
      </c>
      <c r="C426" s="17">
        <f>COUNT(K426:AW426)</f>
        <v>1</v>
      </c>
      <c r="D426" s="17">
        <f>IF(COUNT(K426:AW426)&gt;0,LARGE(K426:AW426,1),0)+IF(COUNT(K426:AW426)&gt;1,LARGE(K426:AW426,2),0)+IF(COUNT(K426:AW426)&gt;2,LARGE(K426:AW426,3),0)+IF(COUNT(K426:AW426)&gt;3,LARGE(K426:AW426,4),0)+IF(COUNT(K426:AW426)&gt;4,LARGE(K426:AW426,5),0)+IF(COUNT(K426:AW426)&gt;5,LARGE(K426:AW426,6),0)+IF(COUNT(K426:AW426)&gt;6,LARGE(K426:AW426,7),0)+IF(COUNT(K426:AW426)&gt;7,LARGE(K426:AW426,8),0)+IF(COUNT(K426:AW426)&gt;8,LARGE(K426:AW426,9),0)+IF(COUNT(K426:AW426)&gt;9,LARGE(K426:AW426,10),0)+IF(COUNT(K426:AW426)&gt;10,LARGE(K426:AW426,11),0)+IF(COUNT(K426:AW426)&gt;11,LARGE(K426:AW426,12),0)+IF(COUNT(K426:AW426)&gt;12,LARGE(K426:AW426,13),0)+IF(COUNT(K426:AW426)&gt;13,LARGE(K426:AW426,14),0)+IF(COUNT(K426:AW426)&gt;14,LARGE(K426:AW426,15),0)</f>
        <v>46</v>
      </c>
      <c r="E426" s="17">
        <f>IF(COUNT(K426:AW426)&lt;22,IF(COUNT(K426:AW426)&gt;14,(COUNT(K426:AW426)-15),0)*20,120)</f>
        <v>0</v>
      </c>
      <c r="F426" s="18">
        <f>D426+E426</f>
        <v>46</v>
      </c>
      <c r="G426" s="24" t="s">
        <v>834</v>
      </c>
      <c r="H426" s="24" t="s">
        <v>700</v>
      </c>
      <c r="I426" s="30"/>
      <c r="J426" s="24" t="s">
        <v>835</v>
      </c>
      <c r="P426" s="16"/>
      <c r="S426" s="16"/>
      <c r="U426" s="16"/>
      <c r="V426" s="16"/>
      <c r="W426" s="13"/>
      <c r="Y426" s="16"/>
      <c r="AB426" s="3">
        <v>46</v>
      </c>
    </row>
    <row r="427" spans="1:35" ht="13.5" customHeight="1">
      <c r="A427" s="53"/>
      <c r="B427" s="2">
        <f>SUM(K427:AW427)</f>
        <v>34</v>
      </c>
      <c r="C427" s="17">
        <f>COUNT(K427:AW427)</f>
        <v>1</v>
      </c>
      <c r="D427" s="17">
        <f>IF(COUNT(K427:AW427)&gt;0,LARGE(K427:AW427,1),0)+IF(COUNT(K427:AW427)&gt;1,LARGE(K427:AW427,2),0)+IF(COUNT(K427:AW427)&gt;2,LARGE(K427:AW427,3),0)+IF(COUNT(K427:AW427)&gt;3,LARGE(K427:AW427,4),0)+IF(COUNT(K427:AW427)&gt;4,LARGE(K427:AW427,5),0)+IF(COUNT(K427:AW427)&gt;5,LARGE(K427:AW427,6),0)+IF(COUNT(K427:AW427)&gt;6,LARGE(K427:AW427,7),0)+IF(COUNT(K427:AW427)&gt;7,LARGE(K427:AW427,8),0)+IF(COUNT(K427:AW427)&gt;8,LARGE(K427:AW427,9),0)+IF(COUNT(K427:AW427)&gt;9,LARGE(K427:AW427,10),0)+IF(COUNT(K427:AW427)&gt;10,LARGE(K427:AW427,11),0)+IF(COUNT(K427:AW427)&gt;11,LARGE(K427:AW427,12),0)+IF(COUNT(K427:AW427)&gt;12,LARGE(K427:AW427,13),0)+IF(COUNT(K427:AW427)&gt;13,LARGE(K427:AW427,14),0)+IF(COUNT(K427:AW427)&gt;14,LARGE(K427:AW427,15),0)</f>
        <v>34</v>
      </c>
      <c r="E427" s="17">
        <f>IF(COUNT(K427:AW427)&lt;22,IF(COUNT(K427:AW427)&gt;14,(COUNT(K427:AW427)-15),0)*20,120)</f>
        <v>0</v>
      </c>
      <c r="F427" s="18">
        <f>D427+E427</f>
        <v>34</v>
      </c>
      <c r="G427" s="24" t="s">
        <v>890</v>
      </c>
      <c r="H427" s="24" t="s">
        <v>891</v>
      </c>
      <c r="I427" s="24">
        <v>1970</v>
      </c>
      <c r="J427" s="24" t="s">
        <v>884</v>
      </c>
      <c r="AI427" s="3">
        <v>34</v>
      </c>
    </row>
    <row r="428" spans="1:35" ht="13.5" customHeight="1">
      <c r="A428" s="53"/>
      <c r="B428" s="2">
        <f>SUM(K428:AW428)</f>
        <v>43</v>
      </c>
      <c r="C428" s="17">
        <f>COUNT(K428:AW428)</f>
        <v>1</v>
      </c>
      <c r="D428" s="17">
        <f>IF(COUNT(K428:AW428)&gt;0,LARGE(K428:AW428,1),0)+IF(COUNT(K428:AW428)&gt;1,LARGE(K428:AW428,2),0)+IF(COUNT(K428:AW428)&gt;2,LARGE(K428:AW428,3),0)+IF(COUNT(K428:AW428)&gt;3,LARGE(K428:AW428,4),0)+IF(COUNT(K428:AW428)&gt;4,LARGE(K428:AW428,5),0)+IF(COUNT(K428:AW428)&gt;5,LARGE(K428:AW428,6),0)+IF(COUNT(K428:AW428)&gt;6,LARGE(K428:AW428,7),0)+IF(COUNT(K428:AW428)&gt;7,LARGE(K428:AW428,8),0)+IF(COUNT(K428:AW428)&gt;8,LARGE(K428:AW428,9),0)+IF(COUNT(K428:AW428)&gt;9,LARGE(K428:AW428,10),0)+IF(COUNT(K428:AW428)&gt;10,LARGE(K428:AW428,11),0)+IF(COUNT(K428:AW428)&gt;11,LARGE(K428:AW428,12),0)+IF(COUNT(K428:AW428)&gt;12,LARGE(K428:AW428,13),0)+IF(COUNT(K428:AW428)&gt;13,LARGE(K428:AW428,14),0)+IF(COUNT(K428:AW428)&gt;14,LARGE(K428:AW428,15),0)</f>
        <v>43</v>
      </c>
      <c r="E428" s="17">
        <f>IF(COUNT(K428:AW428)&lt;22,IF(COUNT(K428:AW428)&gt;14,(COUNT(K428:AW428)-15),0)*20,120)</f>
        <v>0</v>
      </c>
      <c r="F428" s="18">
        <f>D428+E428</f>
        <v>43</v>
      </c>
      <c r="G428" s="24" t="s">
        <v>215</v>
      </c>
      <c r="H428" s="30" t="s">
        <v>173</v>
      </c>
      <c r="I428" s="24">
        <v>1971</v>
      </c>
      <c r="J428" s="24" t="s">
        <v>35</v>
      </c>
      <c r="K428" s="3">
        <v>43</v>
      </c>
      <c r="AI428" s="16"/>
    </row>
    <row r="429" spans="1:18" ht="13.5" customHeight="1">
      <c r="A429" s="53"/>
      <c r="B429" s="2">
        <f>SUM(K429:AW429)</f>
        <v>46</v>
      </c>
      <c r="C429" s="17">
        <f>COUNT(K429:AW429)</f>
        <v>1</v>
      </c>
      <c r="D429" s="17">
        <f>IF(COUNT(K429:AW429)&gt;0,LARGE(K429:AW429,1),0)+IF(COUNT(K429:AW429)&gt;1,LARGE(K429:AW429,2),0)+IF(COUNT(K429:AW429)&gt;2,LARGE(K429:AW429,3),0)+IF(COUNT(K429:AW429)&gt;3,LARGE(K429:AW429,4),0)+IF(COUNT(K429:AW429)&gt;4,LARGE(K429:AW429,5),0)+IF(COUNT(K429:AW429)&gt;5,LARGE(K429:AW429,6),0)+IF(COUNT(K429:AW429)&gt;6,LARGE(K429:AW429,7),0)+IF(COUNT(K429:AW429)&gt;7,LARGE(K429:AW429,8),0)+IF(COUNT(K429:AW429)&gt;8,LARGE(K429:AW429,9),0)+IF(COUNT(K429:AW429)&gt;9,LARGE(K429:AW429,10),0)+IF(COUNT(K429:AW429)&gt;10,LARGE(K429:AW429,11),0)+IF(COUNT(K429:AW429)&gt;11,LARGE(K429:AW429,12),0)+IF(COUNT(K429:AW429)&gt;12,LARGE(K429:AW429,13),0)+IF(COUNT(K429:AW429)&gt;13,LARGE(K429:AW429,14),0)+IF(COUNT(K429:AW429)&gt;14,LARGE(K429:AW429,15),0)</f>
        <v>46</v>
      </c>
      <c r="E429" s="17">
        <f>IF(COUNT(K429:AW429)&lt;22,IF(COUNT(K429:AW429)&gt;14,(COUNT(K429:AW429)-15),0)*20,120)</f>
        <v>0</v>
      </c>
      <c r="F429" s="18">
        <f>D429+E429</f>
        <v>46</v>
      </c>
      <c r="G429" s="29" t="s">
        <v>614</v>
      </c>
      <c r="H429" s="29" t="s">
        <v>615</v>
      </c>
      <c r="I429" s="35" t="s">
        <v>612</v>
      </c>
      <c r="J429" s="29" t="s">
        <v>616</v>
      </c>
      <c r="P429" s="16"/>
      <c r="Q429" s="16"/>
      <c r="R429" s="3">
        <v>46</v>
      </c>
    </row>
    <row r="430" spans="1:36" ht="12.75">
      <c r="A430" s="53"/>
      <c r="B430" s="2">
        <f>SUM(K430:AW430)</f>
        <v>38</v>
      </c>
      <c r="C430" s="17">
        <f>COUNT(K430:AW430)</f>
        <v>1</v>
      </c>
      <c r="D430" s="17">
        <f>IF(COUNT(K430:AW430)&gt;0,LARGE(K430:AW430,1),0)+IF(COUNT(K430:AW430)&gt;1,LARGE(K430:AW430,2),0)+IF(COUNT(K430:AW430)&gt;2,LARGE(K430:AW430,3),0)+IF(COUNT(K430:AW430)&gt;3,LARGE(K430:AW430,4),0)+IF(COUNT(K430:AW430)&gt;4,LARGE(K430:AW430,5),0)+IF(COUNT(K430:AW430)&gt;5,LARGE(K430:AW430,6),0)+IF(COUNT(K430:AW430)&gt;6,LARGE(K430:AW430,7),0)+IF(COUNT(K430:AW430)&gt;7,LARGE(K430:AW430,8),0)+IF(COUNT(K430:AW430)&gt;8,LARGE(K430:AW430,9),0)+IF(COUNT(K430:AW430)&gt;9,LARGE(K430:AW430,10),0)+IF(COUNT(K430:AW430)&gt;10,LARGE(K430:AW430,11),0)+IF(COUNT(K430:AW430)&gt;11,LARGE(K430:AW430,12),0)+IF(COUNT(K430:AW430)&gt;12,LARGE(K430:AW430,13),0)+IF(COUNT(K430:AW430)&gt;13,LARGE(K430:AW430,14),0)+IF(COUNT(K430:AW430)&gt;14,LARGE(K430:AW430,15),0)</f>
        <v>38</v>
      </c>
      <c r="E430" s="17">
        <f>IF(COUNT(K430:AW430)&lt;22,IF(COUNT(K430:AW430)&gt;14,(COUNT(K430:AW430)-15),0)*20,120)</f>
        <v>0</v>
      </c>
      <c r="F430" s="18">
        <f>D430+E430</f>
        <v>38</v>
      </c>
      <c r="G430" s="19" t="s">
        <v>979</v>
      </c>
      <c r="H430" s="19" t="s">
        <v>53</v>
      </c>
      <c r="I430" s="62">
        <v>1971</v>
      </c>
      <c r="J430" s="19" t="s">
        <v>980</v>
      </c>
      <c r="AH430" s="16"/>
      <c r="AJ430" s="16">
        <v>38</v>
      </c>
    </row>
    <row r="431" spans="1:34" ht="13.5" customHeight="1">
      <c r="A431" s="53"/>
      <c r="B431" s="2">
        <f>SUM(K431:AW431)</f>
        <v>31</v>
      </c>
      <c r="C431" s="17">
        <f>COUNT(K431:AW431)</f>
        <v>1</v>
      </c>
      <c r="D431" s="17">
        <f>IF(COUNT(K431:AW431)&gt;0,LARGE(K431:AW431,1),0)+IF(COUNT(K431:AW431)&gt;1,LARGE(K431:AW431,2),0)+IF(COUNT(K431:AW431)&gt;2,LARGE(K431:AW431,3),0)+IF(COUNT(K431:AW431)&gt;3,LARGE(K431:AW431,4),0)+IF(COUNT(K431:AW431)&gt;4,LARGE(K431:AW431,5),0)+IF(COUNT(K431:AW431)&gt;5,LARGE(K431:AW431,6),0)+IF(COUNT(K431:AW431)&gt;6,LARGE(K431:AW431,7),0)+IF(COUNT(K431:AW431)&gt;7,LARGE(K431:AW431,8),0)+IF(COUNT(K431:AW431)&gt;8,LARGE(K431:AW431,9),0)+IF(COUNT(K431:AW431)&gt;9,LARGE(K431:AW431,10),0)+IF(COUNT(K431:AW431)&gt;10,LARGE(K431:AW431,11),0)+IF(COUNT(K431:AW431)&gt;11,LARGE(K431:AW431,12),0)+IF(COUNT(K431:AW431)&gt;12,LARGE(K431:AW431,13),0)+IF(COUNT(K431:AW431)&gt;13,LARGE(K431:AW431,14),0)+IF(COUNT(K431:AW431)&gt;14,LARGE(K431:AW431,15),0)</f>
        <v>31</v>
      </c>
      <c r="E431" s="17">
        <f>IF(COUNT(K431:AW431)&lt;22,IF(COUNT(K431:AW431)&gt;14,(COUNT(K431:AW431)-15),0)*20,120)</f>
        <v>0</v>
      </c>
      <c r="F431" s="18">
        <f>D431+E431</f>
        <v>31</v>
      </c>
      <c r="G431" s="55" t="s">
        <v>955</v>
      </c>
      <c r="H431" s="56" t="s">
        <v>956</v>
      </c>
      <c r="I431" s="61">
        <f>2017-P431</f>
        <v>2017</v>
      </c>
      <c r="J431" s="57" t="s">
        <v>411</v>
      </c>
      <c r="P431" s="16"/>
      <c r="Q431" s="16"/>
      <c r="V431" s="16"/>
      <c r="Y431" s="16"/>
      <c r="AH431" s="16">
        <v>31</v>
      </c>
    </row>
    <row r="432" spans="1:16" ht="13.5" customHeight="1">
      <c r="A432" s="53"/>
      <c r="B432" s="2">
        <f>SUM(K432:AW432)</f>
        <v>13</v>
      </c>
      <c r="C432" s="17">
        <f>COUNT(K432:AW432)</f>
        <v>1</v>
      </c>
      <c r="D432" s="17">
        <f>IF(COUNT(K432:AW432)&gt;0,LARGE(K432:AW432,1),0)+IF(COUNT(K432:AW432)&gt;1,LARGE(K432:AW432,2),0)+IF(COUNT(K432:AW432)&gt;2,LARGE(K432:AW432,3),0)+IF(COUNT(K432:AW432)&gt;3,LARGE(K432:AW432,4),0)+IF(COUNT(K432:AW432)&gt;4,LARGE(K432:AW432,5),0)+IF(COUNT(K432:AW432)&gt;5,LARGE(K432:AW432,6),0)+IF(COUNT(K432:AW432)&gt;6,LARGE(K432:AW432,7),0)+IF(COUNT(K432:AW432)&gt;7,LARGE(K432:AW432,8),0)+IF(COUNT(K432:AW432)&gt;8,LARGE(K432:AW432,9),0)+IF(COUNT(K432:AW432)&gt;9,LARGE(K432:AW432,10),0)+IF(COUNT(K432:AW432)&gt;10,LARGE(K432:AW432,11),0)+IF(COUNT(K432:AW432)&gt;11,LARGE(K432:AW432,12),0)+IF(COUNT(K432:AW432)&gt;12,LARGE(K432:AW432,13),0)+IF(COUNT(K432:AW432)&gt;13,LARGE(K432:AW432,14),0)+IF(COUNT(K432:AW432)&gt;14,LARGE(K432:AW432,15),0)</f>
        <v>13</v>
      </c>
      <c r="E432" s="17">
        <f>IF(COUNT(K432:AW432)&lt;22,IF(COUNT(K432:AW432)&gt;14,(COUNT(K432:AW432)-15),0)*20,120)</f>
        <v>0</v>
      </c>
      <c r="F432" s="18">
        <f>D432+E432</f>
        <v>13</v>
      </c>
      <c r="G432" s="41" t="s">
        <v>545</v>
      </c>
      <c r="H432" s="41" t="s">
        <v>546</v>
      </c>
      <c r="I432" s="58">
        <v>24838</v>
      </c>
      <c r="J432" s="23" t="s">
        <v>547</v>
      </c>
      <c r="P432" s="16">
        <v>13</v>
      </c>
    </row>
    <row r="433" spans="1:33" ht="13.5" customHeight="1">
      <c r="A433" s="53"/>
      <c r="B433" s="2">
        <f>SUM(K433:AW433)</f>
        <v>42</v>
      </c>
      <c r="C433" s="17">
        <f>COUNT(K433:AW433)</f>
        <v>1</v>
      </c>
      <c r="D433" s="17">
        <f>IF(COUNT(K433:AW433)&gt;0,LARGE(K433:AW433,1),0)+IF(COUNT(K433:AW433)&gt;1,LARGE(K433:AW433,2),0)+IF(COUNT(K433:AW433)&gt;2,LARGE(K433:AW433,3),0)+IF(COUNT(K433:AW433)&gt;3,LARGE(K433:AW433,4),0)+IF(COUNT(K433:AW433)&gt;4,LARGE(K433:AW433,5),0)+IF(COUNT(K433:AW433)&gt;5,LARGE(K433:AW433,6),0)+IF(COUNT(K433:AW433)&gt;6,LARGE(K433:AW433,7),0)+IF(COUNT(K433:AW433)&gt;7,LARGE(K433:AW433,8),0)+IF(COUNT(K433:AW433)&gt;8,LARGE(K433:AW433,9),0)+IF(COUNT(K433:AW433)&gt;9,LARGE(K433:AW433,10),0)+IF(COUNT(K433:AW433)&gt;10,LARGE(K433:AW433,11),0)+IF(COUNT(K433:AW433)&gt;11,LARGE(K433:AW433,12),0)+IF(COUNT(K433:AW433)&gt;12,LARGE(K433:AW433,13),0)+IF(COUNT(K433:AW433)&gt;13,LARGE(K433:AW433,14),0)+IF(COUNT(K433:AW433)&gt;14,LARGE(K433:AW433,15),0)</f>
        <v>42</v>
      </c>
      <c r="E433" s="17">
        <f>IF(COUNT(K433:AW433)&lt;22,IF(COUNT(K433:AW433)&gt;14,(COUNT(K433:AW433)-15),0)*20,120)</f>
        <v>0</v>
      </c>
      <c r="F433" s="18">
        <f>D433+E433</f>
        <v>42</v>
      </c>
      <c r="G433" s="19" t="s">
        <v>861</v>
      </c>
      <c r="H433" s="19" t="s">
        <v>295</v>
      </c>
      <c r="I433" s="30">
        <v>1968</v>
      </c>
      <c r="J433" s="19"/>
      <c r="Y433" s="16"/>
      <c r="AD433" s="16"/>
      <c r="AG433" s="3">
        <v>42</v>
      </c>
    </row>
    <row r="434" spans="1:18" ht="13.5" customHeight="1">
      <c r="A434" s="53"/>
      <c r="B434" s="2">
        <f>SUM(K434:AW434)</f>
        <v>35</v>
      </c>
      <c r="C434" s="17">
        <f>COUNT(K434:AW434)</f>
        <v>1</v>
      </c>
      <c r="D434" s="17">
        <f>IF(COUNT(K434:AW434)&gt;0,LARGE(K434:AW434,1),0)+IF(COUNT(K434:AW434)&gt;1,LARGE(K434:AW434,2),0)+IF(COUNT(K434:AW434)&gt;2,LARGE(K434:AW434,3),0)+IF(COUNT(K434:AW434)&gt;3,LARGE(K434:AW434,4),0)+IF(COUNT(K434:AW434)&gt;4,LARGE(K434:AW434,5),0)+IF(COUNT(K434:AW434)&gt;5,LARGE(K434:AW434,6),0)+IF(COUNT(K434:AW434)&gt;6,LARGE(K434:AW434,7),0)+IF(COUNT(K434:AW434)&gt;7,LARGE(K434:AW434,8),0)+IF(COUNT(K434:AW434)&gt;8,LARGE(K434:AW434,9),0)+IF(COUNT(K434:AW434)&gt;9,LARGE(K434:AW434,10),0)+IF(COUNT(K434:AW434)&gt;10,LARGE(K434:AW434,11),0)+IF(COUNT(K434:AW434)&gt;11,LARGE(K434:AW434,12),0)+IF(COUNT(K434:AW434)&gt;12,LARGE(K434:AW434,13),0)+IF(COUNT(K434:AW434)&gt;13,LARGE(K434:AW434,14),0)+IF(COUNT(K434:AW434)&gt;14,LARGE(K434:AW434,15),0)</f>
        <v>35</v>
      </c>
      <c r="E434" s="17">
        <f>IF(COUNT(K434:AW434)&lt;22,IF(COUNT(K434:AW434)&gt;14,(COUNT(K434:AW434)-15),0)*20,120)</f>
        <v>0</v>
      </c>
      <c r="F434" s="18">
        <f>D434+E434</f>
        <v>35</v>
      </c>
      <c r="G434" s="29" t="s">
        <v>648</v>
      </c>
      <c r="H434" s="29" t="s">
        <v>649</v>
      </c>
      <c r="I434" s="35" t="s">
        <v>612</v>
      </c>
      <c r="J434" s="29" t="s">
        <v>411</v>
      </c>
      <c r="O434" s="16"/>
      <c r="R434" s="16">
        <v>35</v>
      </c>
    </row>
    <row r="435" spans="1:41" ht="13.5" customHeight="1">
      <c r="A435" s="53"/>
      <c r="B435" s="2">
        <f>SUM(K435:AW435)</f>
        <v>42</v>
      </c>
      <c r="C435" s="17">
        <f>COUNT(K435:AW435)</f>
        <v>1</v>
      </c>
      <c r="D435" s="17">
        <f>IF(COUNT(K435:AW435)&gt;0,LARGE(K435:AW435,1),0)+IF(COUNT(K435:AW435)&gt;1,LARGE(K435:AW435,2),0)+IF(COUNT(K435:AW435)&gt;2,LARGE(K435:AW435,3),0)+IF(COUNT(K435:AW435)&gt;3,LARGE(K435:AW435,4),0)+IF(COUNT(K435:AW435)&gt;4,LARGE(K435:AW435,5),0)+IF(COUNT(K435:AW435)&gt;5,LARGE(K435:AW435,6),0)+IF(COUNT(K435:AW435)&gt;6,LARGE(K435:AW435,7),0)+IF(COUNT(K435:AW435)&gt;7,LARGE(K435:AW435,8),0)+IF(COUNT(K435:AW435)&gt;8,LARGE(K435:AW435,9),0)+IF(COUNT(K435:AW435)&gt;9,LARGE(K435:AW435,10),0)+IF(COUNT(K435:AW435)&gt;10,LARGE(K435:AW435,11),0)+IF(COUNT(K435:AW435)&gt;11,LARGE(K435:AW435,12),0)+IF(COUNT(K435:AW435)&gt;12,LARGE(K435:AW435,13),0)+IF(COUNT(K435:AW435)&gt;13,LARGE(K435:AW435,14),0)+IF(COUNT(K435:AW435)&gt;14,LARGE(K435:AW435,15),0)</f>
        <v>42</v>
      </c>
      <c r="E435" s="17">
        <f>IF(COUNT(K435:AW435)&lt;22,IF(COUNT(K435:AW435)&gt;14,(COUNT(K435:AW435)-15),0)*20,120)</f>
        <v>0</v>
      </c>
      <c r="F435" s="18">
        <f>D435+E435</f>
        <v>42</v>
      </c>
      <c r="G435" s="25" t="s">
        <v>1016</v>
      </c>
      <c r="H435" s="25" t="s">
        <v>259</v>
      </c>
      <c r="I435" s="25">
        <v>1972</v>
      </c>
      <c r="J435" s="25" t="s">
        <v>193</v>
      </c>
      <c r="AL435" s="16"/>
      <c r="AO435" s="3">
        <v>42</v>
      </c>
    </row>
    <row r="436" spans="1:16" ht="13.5" customHeight="1">
      <c r="A436" s="53"/>
      <c r="B436" s="2">
        <f>SUM(K436:AW436)</f>
        <v>40</v>
      </c>
      <c r="C436" s="17">
        <f>COUNT(K436:AW436)</f>
        <v>1</v>
      </c>
      <c r="D436" s="17">
        <f>IF(COUNT(K436:AW436)&gt;0,LARGE(K436:AW436,1),0)+IF(COUNT(K436:AW436)&gt;1,LARGE(K436:AW436,2),0)+IF(COUNT(K436:AW436)&gt;2,LARGE(K436:AW436,3),0)+IF(COUNT(K436:AW436)&gt;3,LARGE(K436:AW436,4),0)+IF(COUNT(K436:AW436)&gt;4,LARGE(K436:AW436,5),0)+IF(COUNT(K436:AW436)&gt;5,LARGE(K436:AW436,6),0)+IF(COUNT(K436:AW436)&gt;6,LARGE(K436:AW436,7),0)+IF(COUNT(K436:AW436)&gt;7,LARGE(K436:AW436,8),0)+IF(COUNT(K436:AW436)&gt;8,LARGE(K436:AW436,9),0)+IF(COUNT(K436:AW436)&gt;9,LARGE(K436:AW436,10),0)+IF(COUNT(K436:AW436)&gt;10,LARGE(K436:AW436,11),0)+IF(COUNT(K436:AW436)&gt;11,LARGE(K436:AW436,12),0)+IF(COUNT(K436:AW436)&gt;12,LARGE(K436:AW436,13),0)+IF(COUNT(K436:AW436)&gt;13,LARGE(K436:AW436,14),0)+IF(COUNT(K436:AW436)&gt;14,LARGE(K436:AW436,15),0)</f>
        <v>40</v>
      </c>
      <c r="E436" s="17">
        <f>IF(COUNT(K436:AW436)&lt;22,IF(COUNT(K436:AW436)&gt;14,(COUNT(K436:AW436)-15),0)*20,120)</f>
        <v>0</v>
      </c>
      <c r="F436" s="18">
        <f>D436+E436</f>
        <v>40</v>
      </c>
      <c r="G436" s="19" t="s">
        <v>582</v>
      </c>
      <c r="H436" s="19" t="s">
        <v>305</v>
      </c>
      <c r="I436" s="58">
        <v>25569</v>
      </c>
      <c r="J436" s="23"/>
      <c r="P436" s="3">
        <v>40</v>
      </c>
    </row>
    <row r="437" spans="1:16" ht="14.25">
      <c r="A437" s="53"/>
      <c r="B437" s="2">
        <f>SUM(K437:AW437)</f>
        <v>49</v>
      </c>
      <c r="C437" s="17">
        <f>COUNT(K437:AW437)</f>
        <v>1</v>
      </c>
      <c r="D437" s="17">
        <f>IF(COUNT(K437:AW437)&gt;0,LARGE(K437:AW437,1),0)+IF(COUNT(K437:AW437)&gt;1,LARGE(K437:AW437,2),0)+IF(COUNT(K437:AW437)&gt;2,LARGE(K437:AW437,3),0)+IF(COUNT(K437:AW437)&gt;3,LARGE(K437:AW437,4),0)+IF(COUNT(K437:AW437)&gt;4,LARGE(K437:AW437,5),0)+IF(COUNT(K437:AW437)&gt;5,LARGE(K437:AW437,6),0)+IF(COUNT(K437:AW437)&gt;6,LARGE(K437:AW437,7),0)+IF(COUNT(K437:AW437)&gt;7,LARGE(K437:AW437,8),0)+IF(COUNT(K437:AW437)&gt;8,LARGE(K437:AW437,9),0)+IF(COUNT(K437:AW437)&gt;9,LARGE(K437:AW437,10),0)+IF(COUNT(K437:AW437)&gt;10,LARGE(K437:AW437,11),0)+IF(COUNT(K437:AW437)&gt;11,LARGE(K437:AW437,12),0)+IF(COUNT(K437:AW437)&gt;12,LARGE(K437:AW437,13),0)+IF(COUNT(K437:AW437)&gt;13,LARGE(K437:AW437,14),0)+IF(COUNT(K437:AW437)&gt;14,LARGE(K437:AW437,15),0)</f>
        <v>49</v>
      </c>
      <c r="E437" s="17">
        <f>IF(COUNT(K437:AW437)&lt;22,IF(COUNT(K437:AW437)&gt;14,(COUNT(K437:AW437)-15),0)*20,120)</f>
        <v>0</v>
      </c>
      <c r="F437" s="18">
        <f>D437+E437</f>
        <v>49</v>
      </c>
      <c r="G437" s="19" t="s">
        <v>574</v>
      </c>
      <c r="H437" s="19" t="s">
        <v>575</v>
      </c>
      <c r="I437" s="58">
        <v>25934</v>
      </c>
      <c r="J437" s="23"/>
      <c r="P437" s="3">
        <v>49</v>
      </c>
    </row>
    <row r="438" spans="1:18" ht="12.75">
      <c r="A438" s="53"/>
      <c r="B438" s="2">
        <f>SUM(K438:AW438)</f>
        <v>17</v>
      </c>
      <c r="C438" s="17">
        <f>COUNT(K438:AW438)</f>
        <v>1</v>
      </c>
      <c r="D438" s="17">
        <f>IF(COUNT(K438:AW438)&gt;0,LARGE(K438:AW438,1),0)+IF(COUNT(K438:AW438)&gt;1,LARGE(K438:AW438,2),0)+IF(COUNT(K438:AW438)&gt;2,LARGE(K438:AW438,3),0)+IF(COUNT(K438:AW438)&gt;3,LARGE(K438:AW438,4),0)+IF(COUNT(K438:AW438)&gt;4,LARGE(K438:AW438,5),0)+IF(COUNT(K438:AW438)&gt;5,LARGE(K438:AW438,6),0)+IF(COUNT(K438:AW438)&gt;6,LARGE(K438:AW438,7),0)+IF(COUNT(K438:AW438)&gt;7,LARGE(K438:AW438,8),0)+IF(COUNT(K438:AW438)&gt;8,LARGE(K438:AW438,9),0)+IF(COUNT(K438:AW438)&gt;9,LARGE(K438:AW438,10),0)+IF(COUNT(K438:AW438)&gt;10,LARGE(K438:AW438,11),0)+IF(COUNT(K438:AW438)&gt;11,LARGE(K438:AW438,12),0)+IF(COUNT(K438:AW438)&gt;12,LARGE(K438:AW438,13),0)+IF(COUNT(K438:AW438)&gt;13,LARGE(K438:AW438,14),0)+IF(COUNT(K438:AW438)&gt;14,LARGE(K438:AW438,15),0)</f>
        <v>17</v>
      </c>
      <c r="E438" s="17">
        <f>IF(COUNT(K438:AW438)&lt;22,IF(COUNT(K438:AW438)&gt;14,(COUNT(K438:AW438)-15),0)*20,120)</f>
        <v>0</v>
      </c>
      <c r="F438" s="18">
        <f>D438+E438</f>
        <v>17</v>
      </c>
      <c r="G438" s="29" t="s">
        <v>683</v>
      </c>
      <c r="H438" s="29" t="s">
        <v>684</v>
      </c>
      <c r="I438" s="35" t="s">
        <v>612</v>
      </c>
      <c r="J438" s="29" t="s">
        <v>411</v>
      </c>
      <c r="L438" s="16"/>
      <c r="R438" s="16">
        <v>17</v>
      </c>
    </row>
    <row r="439" spans="1:33" ht="12.75">
      <c r="A439" s="53"/>
      <c r="B439" s="2">
        <f>SUM(K439:AW439)</f>
        <v>40</v>
      </c>
      <c r="C439" s="17">
        <f>COUNT(K439:AW439)</f>
        <v>1</v>
      </c>
      <c r="D439" s="17">
        <f>IF(COUNT(K439:AW439)&gt;0,LARGE(K439:AW439,1),0)+IF(COUNT(K439:AW439)&gt;1,LARGE(K439:AW439,2),0)+IF(COUNT(K439:AW439)&gt;2,LARGE(K439:AW439,3),0)+IF(COUNT(K439:AW439)&gt;3,LARGE(K439:AW439,4),0)+IF(COUNT(K439:AW439)&gt;4,LARGE(K439:AW439,5),0)+IF(COUNT(K439:AW439)&gt;5,LARGE(K439:AW439,6),0)+IF(COUNT(K439:AW439)&gt;6,LARGE(K439:AW439,7),0)+IF(COUNT(K439:AW439)&gt;7,LARGE(K439:AW439,8),0)+IF(COUNT(K439:AW439)&gt;8,LARGE(K439:AW439,9),0)+IF(COUNT(K439:AW439)&gt;9,LARGE(K439:AW439,10),0)+IF(COUNT(K439:AW439)&gt;10,LARGE(K439:AW439,11),0)+IF(COUNT(K439:AW439)&gt;11,LARGE(K439:AW439,12),0)+IF(COUNT(K439:AW439)&gt;12,LARGE(K439:AW439,13),0)+IF(COUNT(K439:AW439)&gt;13,LARGE(K439:AW439,14),0)+IF(COUNT(K439:AW439)&gt;14,LARGE(K439:AW439,15),0)</f>
        <v>40</v>
      </c>
      <c r="E439" s="17">
        <f>IF(COUNT(K439:AW439)&lt;22,IF(COUNT(K439:AW439)&gt;14,(COUNT(K439:AW439)-15),0)*20,120)</f>
        <v>0</v>
      </c>
      <c r="F439" s="18">
        <f>D439+E439</f>
        <v>40</v>
      </c>
      <c r="G439" s="19" t="s">
        <v>863</v>
      </c>
      <c r="H439" s="19" t="s">
        <v>333</v>
      </c>
      <c r="I439" s="30">
        <v>1972</v>
      </c>
      <c r="J439" s="19" t="s">
        <v>864</v>
      </c>
      <c r="AF439" s="13"/>
      <c r="AG439" s="3">
        <v>40</v>
      </c>
    </row>
    <row r="440" spans="1:35" ht="12.75">
      <c r="A440" s="53"/>
      <c r="B440" s="2">
        <f>SUM(K440:AW440)</f>
        <v>28</v>
      </c>
      <c r="C440" s="17">
        <f>COUNT(K440:AW440)</f>
        <v>1</v>
      </c>
      <c r="D440" s="17">
        <f>IF(COUNT(K440:AW440)&gt;0,LARGE(K440:AW440,1),0)+IF(COUNT(K440:AW440)&gt;1,LARGE(K440:AW440,2),0)+IF(COUNT(K440:AW440)&gt;2,LARGE(K440:AW440,3),0)+IF(COUNT(K440:AW440)&gt;3,LARGE(K440:AW440,4),0)+IF(COUNT(K440:AW440)&gt;4,LARGE(K440:AW440,5),0)+IF(COUNT(K440:AW440)&gt;5,LARGE(K440:AW440,6),0)+IF(COUNT(K440:AW440)&gt;6,LARGE(K440:AW440,7),0)+IF(COUNT(K440:AW440)&gt;7,LARGE(K440:AW440,8),0)+IF(COUNT(K440:AW440)&gt;8,LARGE(K440:AW440,9),0)+IF(COUNT(K440:AW440)&gt;9,LARGE(K440:AW440,10),0)+IF(COUNT(K440:AW440)&gt;10,LARGE(K440:AW440,11),0)+IF(COUNT(K440:AW440)&gt;11,LARGE(K440:AW440,12),0)+IF(COUNT(K440:AW440)&gt;12,LARGE(K440:AW440,13),0)+IF(COUNT(K440:AW440)&gt;13,LARGE(K440:AW440,14),0)+IF(COUNT(K440:AW440)&gt;14,LARGE(K440:AW440,15),0)</f>
        <v>28</v>
      </c>
      <c r="E440" s="17">
        <f>IF(COUNT(K440:AW440)&lt;22,IF(COUNT(K440:AW440)&gt;14,(COUNT(K440:AW440)-15),0)*20,120)</f>
        <v>0</v>
      </c>
      <c r="F440" s="18">
        <f>D440+E440</f>
        <v>28</v>
      </c>
      <c r="G440" s="24" t="s">
        <v>893</v>
      </c>
      <c r="H440" s="24" t="s">
        <v>156</v>
      </c>
      <c r="I440" s="24">
        <v>1970</v>
      </c>
      <c r="J440" s="24" t="s">
        <v>884</v>
      </c>
      <c r="AI440" s="3">
        <v>28</v>
      </c>
    </row>
    <row r="441" spans="1:22" ht="15">
      <c r="A441" s="53"/>
      <c r="B441" s="2">
        <f>SUM(K441:AW441)</f>
        <v>35</v>
      </c>
      <c r="C441" s="17">
        <f>COUNT(K441:AW441)</f>
        <v>1</v>
      </c>
      <c r="D441" s="17">
        <f>IF(COUNT(K441:AW441)&gt;0,LARGE(K441:AW441,1),0)+IF(COUNT(K441:AW441)&gt;1,LARGE(K441:AW441,2),0)+IF(COUNT(K441:AW441)&gt;2,LARGE(K441:AW441,3),0)+IF(COUNT(K441:AW441)&gt;3,LARGE(K441:AW441,4),0)+IF(COUNT(K441:AW441)&gt;4,LARGE(K441:AW441,5),0)+IF(COUNT(K441:AW441)&gt;5,LARGE(K441:AW441,6),0)+IF(COUNT(K441:AW441)&gt;6,LARGE(K441:AW441,7),0)+IF(COUNT(K441:AW441)&gt;7,LARGE(K441:AW441,8),0)+IF(COUNT(K441:AW441)&gt;8,LARGE(K441:AW441,9),0)+IF(COUNT(K441:AW441)&gt;9,LARGE(K441:AW441,10),0)+IF(COUNT(K441:AW441)&gt;10,LARGE(K441:AW441,11),0)+IF(COUNT(K441:AW441)&gt;11,LARGE(K441:AW441,12),0)+IF(COUNT(K441:AW441)&gt;12,LARGE(K441:AW441,13),0)+IF(COUNT(K441:AW441)&gt;13,LARGE(K441:AW441,14),0)+IF(COUNT(K441:AW441)&gt;14,LARGE(K441:AW441,15),0)</f>
        <v>35</v>
      </c>
      <c r="E441" s="17">
        <f>IF(COUNT(K441:AW441)&lt;22,IF(COUNT(K441:AW441)&gt;14,(COUNT(K441:AW441)-15),0)*20,120)</f>
        <v>0</v>
      </c>
      <c r="F441" s="18">
        <f>D441+E441</f>
        <v>35</v>
      </c>
      <c r="G441" s="46" t="s">
        <v>750</v>
      </c>
      <c r="H441" s="47" t="s">
        <v>745</v>
      </c>
      <c r="I441" s="46">
        <v>1968</v>
      </c>
      <c r="J441" s="48"/>
      <c r="S441" s="16"/>
      <c r="V441" s="16">
        <v>35</v>
      </c>
    </row>
    <row r="442" spans="1:35" ht="12.75">
      <c r="A442" s="53"/>
      <c r="B442" s="2">
        <f>SUM(K442:AW442)</f>
        <v>18</v>
      </c>
      <c r="C442" s="17">
        <f>COUNT(K442:AW442)</f>
        <v>1</v>
      </c>
      <c r="D442" s="17">
        <f>IF(COUNT(K442:AW442)&gt;0,LARGE(K442:AW442,1),0)+IF(COUNT(K442:AW442)&gt;1,LARGE(K442:AW442,2),0)+IF(COUNT(K442:AW442)&gt;2,LARGE(K442:AW442,3),0)+IF(COUNT(K442:AW442)&gt;3,LARGE(K442:AW442,4),0)+IF(COUNT(K442:AW442)&gt;4,LARGE(K442:AW442,5),0)+IF(COUNT(K442:AW442)&gt;5,LARGE(K442:AW442,6),0)+IF(COUNT(K442:AW442)&gt;6,LARGE(K442:AW442,7),0)+IF(COUNT(K442:AW442)&gt;7,LARGE(K442:AW442,8),0)+IF(COUNT(K442:AW442)&gt;8,LARGE(K442:AW442,9),0)+IF(COUNT(K442:AW442)&gt;9,LARGE(K442:AW442,10),0)+IF(COUNT(K442:AW442)&gt;10,LARGE(K442:AW442,11),0)+IF(COUNT(K442:AW442)&gt;11,LARGE(K442:AW442,12),0)+IF(COUNT(K442:AW442)&gt;12,LARGE(K442:AW442,13),0)+IF(COUNT(K442:AW442)&gt;13,LARGE(K442:AW442,14),0)+IF(COUNT(K442:AW442)&gt;14,LARGE(K442:AW442,15),0)</f>
        <v>18</v>
      </c>
      <c r="E442" s="17">
        <f>IF(COUNT(K442:AW442)&lt;22,IF(COUNT(K442:AW442)&gt;14,(COUNT(K442:AW442)-15),0)*20,120)</f>
        <v>0</v>
      </c>
      <c r="F442" s="18">
        <f>D442+E442</f>
        <v>18</v>
      </c>
      <c r="G442" s="24" t="s">
        <v>902</v>
      </c>
      <c r="H442" s="24" t="s">
        <v>86</v>
      </c>
      <c r="I442" s="24">
        <v>1968</v>
      </c>
      <c r="J442" s="24" t="s">
        <v>884</v>
      </c>
      <c r="O442" s="16"/>
      <c r="AI442" s="3">
        <v>18</v>
      </c>
    </row>
    <row r="443" spans="1:13" ht="25.5">
      <c r="A443" s="53"/>
      <c r="B443" s="2">
        <f>SUM(K443:AW443)</f>
        <v>26</v>
      </c>
      <c r="C443" s="17">
        <f>COUNT(K443:AW443)</f>
        <v>1</v>
      </c>
      <c r="D443" s="17">
        <f>IF(COUNT(K443:AW443)&gt;0,LARGE(K443:AW443,1),0)+IF(COUNT(K443:AW443)&gt;1,LARGE(K443:AW443,2),0)+IF(COUNT(K443:AW443)&gt;2,LARGE(K443:AW443,3),0)+IF(COUNT(K443:AW443)&gt;3,LARGE(K443:AW443,4),0)+IF(COUNT(K443:AW443)&gt;4,LARGE(K443:AW443,5),0)+IF(COUNT(K443:AW443)&gt;5,LARGE(K443:AW443,6),0)+IF(COUNT(K443:AW443)&gt;6,LARGE(K443:AW443,7),0)+IF(COUNT(K443:AW443)&gt;7,LARGE(K443:AW443,8),0)+IF(COUNT(K443:AW443)&gt;8,LARGE(K443:AW443,9),0)+IF(COUNT(K443:AW443)&gt;9,LARGE(K443:AW443,10),0)+IF(COUNT(K443:AW443)&gt;10,LARGE(K443:AW443,11),0)+IF(COUNT(K443:AW443)&gt;11,LARGE(K443:AW443,12),0)+IF(COUNT(K443:AW443)&gt;12,LARGE(K443:AW443,13),0)+IF(COUNT(K443:AW443)&gt;13,LARGE(K443:AW443,14),0)+IF(COUNT(K443:AW443)&gt;14,LARGE(K443:AW443,15),0)</f>
        <v>26</v>
      </c>
      <c r="E443" s="17">
        <f>IF(COUNT(K443:AW443)&lt;22,IF(COUNT(K443:AW443)&gt;14,(COUNT(K443:AW443)-15),0)*20,120)</f>
        <v>0</v>
      </c>
      <c r="F443" s="18">
        <f>D443+E443</f>
        <v>26</v>
      </c>
      <c r="G443" s="24" t="s">
        <v>164</v>
      </c>
      <c r="H443" s="19" t="s">
        <v>165</v>
      </c>
      <c r="I443" s="24">
        <v>1969</v>
      </c>
      <c r="J443" s="24" t="s">
        <v>166</v>
      </c>
      <c r="M443" s="16">
        <v>26</v>
      </c>
    </row>
    <row r="444" spans="1:35" ht="12.75">
      <c r="A444" s="53"/>
      <c r="B444" s="2">
        <f>SUM(K444:AW444)</f>
        <v>24</v>
      </c>
      <c r="C444" s="17">
        <f>COUNT(K444:AW444)</f>
        <v>1</v>
      </c>
      <c r="D444" s="17">
        <f>IF(COUNT(K444:AW444)&gt;0,LARGE(K444:AW444,1),0)+IF(COUNT(K444:AW444)&gt;1,LARGE(K444:AW444,2),0)+IF(COUNT(K444:AW444)&gt;2,LARGE(K444:AW444,3),0)+IF(COUNT(K444:AW444)&gt;3,LARGE(K444:AW444,4),0)+IF(COUNT(K444:AW444)&gt;4,LARGE(K444:AW444,5),0)+IF(COUNT(K444:AW444)&gt;5,LARGE(K444:AW444,6),0)+IF(COUNT(K444:AW444)&gt;6,LARGE(K444:AW444,7),0)+IF(COUNT(K444:AW444)&gt;7,LARGE(K444:AW444,8),0)+IF(COUNT(K444:AW444)&gt;8,LARGE(K444:AW444,9),0)+IF(COUNT(K444:AW444)&gt;9,LARGE(K444:AW444,10),0)+IF(COUNT(K444:AW444)&gt;10,LARGE(K444:AW444,11),0)+IF(COUNT(K444:AW444)&gt;11,LARGE(K444:AW444,12),0)+IF(COUNT(K444:AW444)&gt;12,LARGE(K444:AW444,13),0)+IF(COUNT(K444:AW444)&gt;13,LARGE(K444:AW444,14),0)+IF(COUNT(K444:AW444)&gt;14,LARGE(K444:AW444,15),0)</f>
        <v>24</v>
      </c>
      <c r="E444" s="17">
        <f>IF(COUNT(K444:AW444)&lt;22,IF(COUNT(K444:AW444)&gt;14,(COUNT(K444:AW444)-15),0)*20,120)</f>
        <v>0</v>
      </c>
      <c r="F444" s="18">
        <f>D444+E444</f>
        <v>24</v>
      </c>
      <c r="G444" s="19" t="s">
        <v>347</v>
      </c>
      <c r="H444" s="19" t="s">
        <v>301</v>
      </c>
      <c r="I444" s="30">
        <v>1968</v>
      </c>
      <c r="J444" s="19"/>
      <c r="L444" s="16">
        <v>24</v>
      </c>
      <c r="AI444" s="16"/>
    </row>
    <row r="445" spans="1:36" ht="12.75">
      <c r="A445" s="53"/>
      <c r="B445" s="2">
        <f>SUM(K445:AW445)</f>
        <v>40</v>
      </c>
      <c r="C445" s="17">
        <f>COUNT(K445:AW445)</f>
        <v>1</v>
      </c>
      <c r="D445" s="17">
        <f>IF(COUNT(K445:AW445)&gt;0,LARGE(K445:AW445,1),0)+IF(COUNT(K445:AW445)&gt;1,LARGE(K445:AW445,2),0)+IF(COUNT(K445:AW445)&gt;2,LARGE(K445:AW445,3),0)+IF(COUNT(K445:AW445)&gt;3,LARGE(K445:AW445,4),0)+IF(COUNT(K445:AW445)&gt;4,LARGE(K445:AW445,5),0)+IF(COUNT(K445:AW445)&gt;5,LARGE(K445:AW445,6),0)+IF(COUNT(K445:AW445)&gt;6,LARGE(K445:AW445,7),0)+IF(COUNT(K445:AW445)&gt;7,LARGE(K445:AW445,8),0)+IF(COUNT(K445:AW445)&gt;8,LARGE(K445:AW445,9),0)+IF(COUNT(K445:AW445)&gt;9,LARGE(K445:AW445,10),0)+IF(COUNT(K445:AW445)&gt;10,LARGE(K445:AW445,11),0)+IF(COUNT(K445:AW445)&gt;11,LARGE(K445:AW445,12),0)+IF(COUNT(K445:AW445)&gt;12,LARGE(K445:AW445,13),0)+IF(COUNT(K445:AW445)&gt;13,LARGE(K445:AW445,14),0)+IF(COUNT(K445:AW445)&gt;14,LARGE(K445:AW445,15),0)</f>
        <v>40</v>
      </c>
      <c r="E445" s="17">
        <f>IF(COUNT(K445:AW445)&lt;22,IF(COUNT(K445:AW445)&gt;14,(COUNT(K445:AW445)-15),0)*20,120)</f>
        <v>0</v>
      </c>
      <c r="F445" s="18">
        <f>D445+E445</f>
        <v>40</v>
      </c>
      <c r="G445" s="19" t="s">
        <v>347</v>
      </c>
      <c r="H445" s="19" t="s">
        <v>140</v>
      </c>
      <c r="I445" s="62">
        <v>1968</v>
      </c>
      <c r="J445" s="19" t="s">
        <v>993</v>
      </c>
      <c r="AJ445" s="3">
        <v>40</v>
      </c>
    </row>
    <row r="446" spans="1:17" ht="12.75">
      <c r="A446" s="53"/>
      <c r="B446" s="2">
        <f>SUM(K446:AW446)</f>
        <v>42</v>
      </c>
      <c r="C446" s="17">
        <f>COUNT(K446:AW446)</f>
        <v>1</v>
      </c>
      <c r="D446" s="17">
        <f>IF(COUNT(K446:AW446)&gt;0,LARGE(K446:AW446,1),0)+IF(COUNT(K446:AW446)&gt;1,LARGE(K446:AW446,2),0)+IF(COUNT(K446:AW446)&gt;2,LARGE(K446:AW446,3),0)+IF(COUNT(K446:AW446)&gt;3,LARGE(K446:AW446,4),0)+IF(COUNT(K446:AW446)&gt;4,LARGE(K446:AW446,5),0)+IF(COUNT(K446:AW446)&gt;5,LARGE(K446:AW446,6),0)+IF(COUNT(K446:AW446)&gt;6,LARGE(K446:AW446,7),0)+IF(COUNT(K446:AW446)&gt;7,LARGE(K446:AW446,8),0)+IF(COUNT(K446:AW446)&gt;8,LARGE(K446:AW446,9),0)+IF(COUNT(K446:AW446)&gt;9,LARGE(K446:AW446,10),0)+IF(COUNT(K446:AW446)&gt;10,LARGE(K446:AW446,11),0)+IF(COUNT(K446:AW446)&gt;11,LARGE(K446:AW446,12),0)+IF(COUNT(K446:AW446)&gt;12,LARGE(K446:AW446,13),0)+IF(COUNT(K446:AW446)&gt;13,LARGE(K446:AW446,14),0)+IF(COUNT(K446:AW446)&gt;14,LARGE(K446:AW446,15),0)</f>
        <v>42</v>
      </c>
      <c r="E446" s="17">
        <f>IF(COUNT(K446:AW446)&lt;22,IF(COUNT(K446:AW446)&gt;14,(COUNT(K446:AW446)-15),0)*20,120)</f>
        <v>0</v>
      </c>
      <c r="F446" s="18">
        <f>D446+E446</f>
        <v>42</v>
      </c>
      <c r="G446" s="19" t="s">
        <v>314</v>
      </c>
      <c r="H446" s="19" t="s">
        <v>315</v>
      </c>
      <c r="I446" s="30">
        <v>1969</v>
      </c>
      <c r="J446" s="19" t="s">
        <v>316</v>
      </c>
      <c r="L446" s="16">
        <v>42</v>
      </c>
      <c r="P446" s="16"/>
      <c r="Q446" s="16"/>
    </row>
    <row r="447" spans="1:12" ht="12.75">
      <c r="A447" s="53"/>
      <c r="B447" s="2">
        <f>SUM(K447:AW447)</f>
        <v>42</v>
      </c>
      <c r="C447" s="17">
        <f>COUNT(K447:AW447)</f>
        <v>1</v>
      </c>
      <c r="D447" s="17">
        <f>IF(COUNT(K447:AW447)&gt;0,LARGE(K447:AW447,1),0)+IF(COUNT(K447:AW447)&gt;1,LARGE(K447:AW447,2),0)+IF(COUNT(K447:AW447)&gt;2,LARGE(K447:AW447,3),0)+IF(COUNT(K447:AW447)&gt;3,LARGE(K447:AW447,4),0)+IF(COUNT(K447:AW447)&gt;4,LARGE(K447:AW447,5),0)+IF(COUNT(K447:AW447)&gt;5,LARGE(K447:AW447,6),0)+IF(COUNT(K447:AW447)&gt;6,LARGE(K447:AW447,7),0)+IF(COUNT(K447:AW447)&gt;7,LARGE(K447:AW447,8),0)+IF(COUNT(K447:AW447)&gt;8,LARGE(K447:AW447,9),0)+IF(COUNT(K447:AW447)&gt;9,LARGE(K447:AW447,10),0)+IF(COUNT(K447:AW447)&gt;10,LARGE(K447:AW447,11),0)+IF(COUNT(K447:AW447)&gt;11,LARGE(K447:AW447,12),0)+IF(COUNT(K447:AW447)&gt;12,LARGE(K447:AW447,13),0)+IF(COUNT(K447:AW447)&gt;13,LARGE(K447:AW447,14),0)+IF(COUNT(K447:AW447)&gt;14,LARGE(K447:AW447,15),0)</f>
        <v>42</v>
      </c>
      <c r="E447" s="17">
        <f>IF(COUNT(K447:AW447)&lt;22,IF(COUNT(K447:AW447)&gt;14,(COUNT(K447:AW447)-15),0)*20,120)</f>
        <v>0</v>
      </c>
      <c r="F447" s="18">
        <f>D447+E447</f>
        <v>42</v>
      </c>
      <c r="G447" s="19" t="s">
        <v>252</v>
      </c>
      <c r="H447" s="19" t="s">
        <v>253</v>
      </c>
      <c r="I447" s="30">
        <v>1970</v>
      </c>
      <c r="J447" s="19"/>
      <c r="L447" s="3">
        <v>42</v>
      </c>
    </row>
    <row r="448" spans="1:24" ht="25.5">
      <c r="A448" s="53"/>
      <c r="B448" s="2">
        <f>SUM(K448:AW448)</f>
        <v>43</v>
      </c>
      <c r="C448" s="17">
        <f>COUNT(K448:AW448)</f>
        <v>1</v>
      </c>
      <c r="D448" s="17">
        <f>IF(COUNT(K448:AW448)&gt;0,LARGE(K448:AW448,1),0)+IF(COUNT(K448:AW448)&gt;1,LARGE(K448:AW448,2),0)+IF(COUNT(K448:AW448)&gt;2,LARGE(K448:AW448,3),0)+IF(COUNT(K448:AW448)&gt;3,LARGE(K448:AW448,4),0)+IF(COUNT(K448:AW448)&gt;4,LARGE(K448:AW448,5),0)+IF(COUNT(K448:AW448)&gt;5,LARGE(K448:AW448,6),0)+IF(COUNT(K448:AW448)&gt;6,LARGE(K448:AW448,7),0)+IF(COUNT(K448:AW448)&gt;7,LARGE(K448:AW448,8),0)+IF(COUNT(K448:AW448)&gt;8,LARGE(K448:AW448,9),0)+IF(COUNT(K448:AW448)&gt;9,LARGE(K448:AW448,10),0)+IF(COUNT(K448:AW448)&gt;10,LARGE(K448:AW448,11),0)+IF(COUNT(K448:AW448)&gt;11,LARGE(K448:AW448,12),0)+IF(COUNT(K448:AW448)&gt;12,LARGE(K448:AW448,13),0)+IF(COUNT(K448:AW448)&gt;13,LARGE(K448:AW448,14),0)+IF(COUNT(K448:AW448)&gt;14,LARGE(K448:AW448,15),0)</f>
        <v>43</v>
      </c>
      <c r="E448" s="17">
        <f>IF(COUNT(K448:AW448)&lt;22,IF(COUNT(K448:AW448)&gt;14,(COUNT(K448:AW448)-15),0)*20,120)</f>
        <v>0</v>
      </c>
      <c r="F448" s="18">
        <f>D448+E448</f>
        <v>43</v>
      </c>
      <c r="G448" s="24" t="s">
        <v>65</v>
      </c>
      <c r="H448" s="24" t="s">
        <v>61</v>
      </c>
      <c r="I448" s="24">
        <v>1970</v>
      </c>
      <c r="J448" s="24" t="s">
        <v>66</v>
      </c>
      <c r="M448" s="3">
        <v>43</v>
      </c>
      <c r="X448" s="16"/>
    </row>
    <row r="449" spans="1:17" ht="12.75">
      <c r="A449" s="53"/>
      <c r="B449" s="2">
        <f>SUM(K449:AW449)</f>
        <v>45</v>
      </c>
      <c r="C449" s="17">
        <f>COUNT(K449:AW449)</f>
        <v>1</v>
      </c>
      <c r="D449" s="17">
        <f>IF(COUNT(K449:AW449)&gt;0,LARGE(K449:AW449,1),0)+IF(COUNT(K449:AW449)&gt;1,LARGE(K449:AW449,2),0)+IF(COUNT(K449:AW449)&gt;2,LARGE(K449:AW449,3),0)+IF(COUNT(K449:AW449)&gt;3,LARGE(K449:AW449,4),0)+IF(COUNT(K449:AW449)&gt;4,LARGE(K449:AW449,5),0)+IF(COUNT(K449:AW449)&gt;5,LARGE(K449:AW449,6),0)+IF(COUNT(K449:AW449)&gt;6,LARGE(K449:AW449,7),0)+IF(COUNT(K449:AW449)&gt;7,LARGE(K449:AW449,8),0)+IF(COUNT(K449:AW449)&gt;8,LARGE(K449:AW449,9),0)+IF(COUNT(K449:AW449)&gt;9,LARGE(K449:AW449,10),0)+IF(COUNT(K449:AW449)&gt;10,LARGE(K449:AW449,11),0)+IF(COUNT(K449:AW449)&gt;11,LARGE(K449:AW449,12),0)+IF(COUNT(K449:AW449)&gt;12,LARGE(K449:AW449,13),0)+IF(COUNT(K449:AW449)&gt;13,LARGE(K449:AW449,14),0)+IF(COUNT(K449:AW449)&gt;14,LARGE(K449:AW449,15),0)</f>
        <v>45</v>
      </c>
      <c r="E449" s="17">
        <f>IF(COUNT(K449:AW449)&lt;22,IF(COUNT(K449:AW449)&gt;14,(COUNT(K449:AW449)-15),0)*20,120)</f>
        <v>0</v>
      </c>
      <c r="F449" s="18">
        <f>D449+E449</f>
        <v>45</v>
      </c>
      <c r="G449" s="24" t="s">
        <v>65</v>
      </c>
      <c r="H449" s="24" t="s">
        <v>609</v>
      </c>
      <c r="I449" s="24">
        <v>1969</v>
      </c>
      <c r="J449" s="24" t="s">
        <v>610</v>
      </c>
      <c r="P449" s="16"/>
      <c r="Q449" s="3">
        <v>45</v>
      </c>
    </row>
    <row r="450" spans="2:46" ht="12.75">
      <c r="B450" s="2">
        <f>SUM(K450:AW450)</f>
        <v>41</v>
      </c>
      <c r="C450" s="17">
        <f>COUNT(K450:AW450)</f>
        <v>1</v>
      </c>
      <c r="D450" s="17">
        <f>IF(COUNT(K450:AW450)&gt;0,LARGE(K450:AW450,1),0)+IF(COUNT(K450:AW450)&gt;1,LARGE(K450:AW450,2),0)+IF(COUNT(K450:AW450)&gt;2,LARGE(K450:AW450,3),0)+IF(COUNT(K450:AW450)&gt;3,LARGE(K450:AW450,4),0)+IF(COUNT(K450:AW450)&gt;4,LARGE(K450:AW450,5),0)+IF(COUNT(K450:AW450)&gt;5,LARGE(K450:AW450,6),0)+IF(COUNT(K450:AW450)&gt;6,LARGE(K450:AW450,7),0)+IF(COUNT(K450:AW450)&gt;7,LARGE(K450:AW450,8),0)+IF(COUNT(K450:AW450)&gt;8,LARGE(K450:AW450,9),0)+IF(COUNT(K450:AW450)&gt;9,LARGE(K450:AW450,10),0)+IF(COUNT(K450:AW450)&gt;10,LARGE(K450:AW450,11),0)+IF(COUNT(K450:AW450)&gt;11,LARGE(K450:AW450,12),0)+IF(COUNT(K450:AW450)&gt;12,LARGE(K450:AW450,13),0)+IF(COUNT(K450:AW450)&gt;13,LARGE(K450:AW450,14),0)+IF(COUNT(K450:AW450)&gt;14,LARGE(K450:AW450,15),0)</f>
        <v>41</v>
      </c>
      <c r="E450" s="17">
        <f>IF(COUNT(K450:AW450)&lt;22,IF(COUNT(K450:AW450)&gt;14,(COUNT(K450:AW450)-15),0)*20,120)</f>
        <v>0</v>
      </c>
      <c r="F450" s="18">
        <f>D450+E450</f>
        <v>41</v>
      </c>
      <c r="G450" s="27" t="s">
        <v>1073</v>
      </c>
      <c r="H450" s="19" t="s">
        <v>916</v>
      </c>
      <c r="I450" s="27" t="s">
        <v>613</v>
      </c>
      <c r="J450" s="27" t="s">
        <v>1074</v>
      </c>
      <c r="AT450" s="3">
        <v>41</v>
      </c>
    </row>
    <row r="451" spans="1:17" ht="12.75">
      <c r="A451" s="53"/>
      <c r="B451" s="2">
        <f>SUM(K451:AW451)</f>
        <v>22</v>
      </c>
      <c r="C451" s="17">
        <f>COUNT(K451:AW451)</f>
        <v>1</v>
      </c>
      <c r="D451" s="17">
        <f>IF(COUNT(K451:AW451)&gt;0,LARGE(K451:AW451,1),0)+IF(COUNT(K451:AW451)&gt;1,LARGE(K451:AW451,2),0)+IF(COUNT(K451:AW451)&gt;2,LARGE(K451:AW451,3),0)+IF(COUNT(K451:AW451)&gt;3,LARGE(K451:AW451,4),0)+IF(COUNT(K451:AW451)&gt;4,LARGE(K451:AW451,5),0)+IF(COUNT(K451:AW451)&gt;5,LARGE(K451:AW451,6),0)+IF(COUNT(K451:AW451)&gt;6,LARGE(K451:AW451,7),0)+IF(COUNT(K451:AW451)&gt;7,LARGE(K451:AW451,8),0)+IF(COUNT(K451:AW451)&gt;8,LARGE(K451:AW451,9),0)+IF(COUNT(K451:AW451)&gt;9,LARGE(K451:AW451,10),0)+IF(COUNT(K451:AW451)&gt;10,LARGE(K451:AW451,11),0)+IF(COUNT(K451:AW451)&gt;11,LARGE(K451:AW451,12),0)+IF(COUNT(K451:AW451)&gt;12,LARGE(K451:AW451,13),0)+IF(COUNT(K451:AW451)&gt;13,LARGE(K451:AW451,14),0)+IF(COUNT(K451:AW451)&gt;14,LARGE(K451:AW451,15),0)</f>
        <v>22</v>
      </c>
      <c r="E451" s="17">
        <f>IF(COUNT(K451:AW451)&lt;22,IF(COUNT(K451:AW451)&gt;14,(COUNT(K451:AW451)-15),0)*20,120)</f>
        <v>0</v>
      </c>
      <c r="F451" s="18">
        <f>D451+E451</f>
        <v>22</v>
      </c>
      <c r="G451" s="19" t="s">
        <v>77</v>
      </c>
      <c r="H451" s="19" t="s">
        <v>264</v>
      </c>
      <c r="I451" s="30">
        <v>1969</v>
      </c>
      <c r="J451" s="19"/>
      <c r="L451" s="3">
        <v>22</v>
      </c>
      <c r="P451" s="16"/>
      <c r="Q451" s="16"/>
    </row>
    <row r="452" spans="1:38" ht="25.5">
      <c r="A452" s="53"/>
      <c r="B452" s="2">
        <f>SUM(K452:AW452)</f>
        <v>35</v>
      </c>
      <c r="C452" s="17">
        <f>COUNT(K452:AW452)</f>
        <v>1</v>
      </c>
      <c r="D452" s="17">
        <f>IF(COUNT(K452:AW452)&gt;0,LARGE(K452:AW452,1),0)+IF(COUNT(K452:AW452)&gt;1,LARGE(K452:AW452,2),0)+IF(COUNT(K452:AW452)&gt;2,LARGE(K452:AW452,3),0)+IF(COUNT(K452:AW452)&gt;3,LARGE(K452:AW452,4),0)+IF(COUNT(K452:AW452)&gt;4,LARGE(K452:AW452,5),0)+IF(COUNT(K452:AW452)&gt;5,LARGE(K452:AW452,6),0)+IF(COUNT(K452:AW452)&gt;6,LARGE(K452:AW452,7),0)+IF(COUNT(K452:AW452)&gt;7,LARGE(K452:AW452,8),0)+IF(COUNT(K452:AW452)&gt;8,LARGE(K452:AW452,9),0)+IF(COUNT(K452:AW452)&gt;9,LARGE(K452:AW452,10),0)+IF(COUNT(K452:AW452)&gt;10,LARGE(K452:AW452,11),0)+IF(COUNT(K452:AW452)&gt;11,LARGE(K452:AW452,12),0)+IF(COUNT(K452:AW452)&gt;12,LARGE(K452:AW452,13),0)+IF(COUNT(K452:AW452)&gt;13,LARGE(K452:AW452,14),0)+IF(COUNT(K452:AW452)&gt;14,LARGE(K452:AW452,15),0)</f>
        <v>35</v>
      </c>
      <c r="E452" s="17">
        <f>IF(COUNT(K452:AW452)&lt;22,IF(COUNT(K452:AW452)&gt;14,(COUNT(K452:AW452)-15),0)*20,120)</f>
        <v>0</v>
      </c>
      <c r="F452" s="18">
        <f>D452+E452</f>
        <v>35</v>
      </c>
      <c r="G452" s="24" t="s">
        <v>77</v>
      </c>
      <c r="H452" s="24" t="s">
        <v>165</v>
      </c>
      <c r="I452" s="24">
        <v>1969</v>
      </c>
      <c r="J452" s="24" t="s">
        <v>1005</v>
      </c>
      <c r="AL452" s="3">
        <v>35</v>
      </c>
    </row>
    <row r="453" spans="1:38" ht="12.75">
      <c r="A453" s="53"/>
      <c r="B453" s="2">
        <f>SUM(K453:AW453)</f>
        <v>38</v>
      </c>
      <c r="C453" s="17">
        <f>COUNT(K453:AW453)</f>
        <v>1</v>
      </c>
      <c r="D453" s="17">
        <f>IF(COUNT(K453:AW453)&gt;0,LARGE(K453:AW453,1),0)+IF(COUNT(K453:AW453)&gt;1,LARGE(K453:AW453,2),0)+IF(COUNT(K453:AW453)&gt;2,LARGE(K453:AW453,3),0)+IF(COUNT(K453:AW453)&gt;3,LARGE(K453:AW453,4),0)+IF(COUNT(K453:AW453)&gt;4,LARGE(K453:AW453,5),0)+IF(COUNT(K453:AW453)&gt;5,LARGE(K453:AW453,6),0)+IF(COUNT(K453:AW453)&gt;6,LARGE(K453:AW453,7),0)+IF(COUNT(K453:AW453)&gt;7,LARGE(K453:AW453,8),0)+IF(COUNT(K453:AW453)&gt;8,LARGE(K453:AW453,9),0)+IF(COUNT(K453:AW453)&gt;9,LARGE(K453:AW453,10),0)+IF(COUNT(K453:AW453)&gt;10,LARGE(K453:AW453,11),0)+IF(COUNT(K453:AW453)&gt;11,LARGE(K453:AW453,12),0)+IF(COUNT(K453:AW453)&gt;12,LARGE(K453:AW453,13),0)+IF(COUNT(K453:AW453)&gt;13,LARGE(K453:AW453,14),0)+IF(COUNT(K453:AW453)&gt;14,LARGE(K453:AW453,15),0)</f>
        <v>38</v>
      </c>
      <c r="E453" s="17">
        <f>IF(COUNT(K453:AW453)&lt;22,IF(COUNT(K453:AW453)&gt;14,(COUNT(K453:AW453)-15),0)*20,120)</f>
        <v>0</v>
      </c>
      <c r="F453" s="18">
        <f>D453+E453</f>
        <v>38</v>
      </c>
      <c r="G453" s="24" t="s">
        <v>77</v>
      </c>
      <c r="H453" s="24" t="s">
        <v>78</v>
      </c>
      <c r="I453" s="24">
        <v>1969</v>
      </c>
      <c r="J453" s="24"/>
      <c r="L453" s="16"/>
      <c r="M453" s="5">
        <v>38</v>
      </c>
      <c r="Z453" s="16"/>
      <c r="AL453" s="16"/>
    </row>
    <row r="454" spans="1:23" ht="15.75">
      <c r="A454" s="53"/>
      <c r="B454" s="2">
        <f>SUM(K454:AW454)</f>
        <v>34</v>
      </c>
      <c r="C454" s="17">
        <f>COUNT(K454:AW454)</f>
        <v>1</v>
      </c>
      <c r="D454" s="17">
        <f>IF(COUNT(K454:AW454)&gt;0,LARGE(K454:AW454,1),0)+IF(COUNT(K454:AW454)&gt;1,LARGE(K454:AW454,2),0)+IF(COUNT(K454:AW454)&gt;2,LARGE(K454:AW454,3),0)+IF(COUNT(K454:AW454)&gt;3,LARGE(K454:AW454,4),0)+IF(COUNT(K454:AW454)&gt;4,LARGE(K454:AW454,5),0)+IF(COUNT(K454:AW454)&gt;5,LARGE(K454:AW454,6),0)+IF(COUNT(K454:AW454)&gt;6,LARGE(K454:AW454,7),0)+IF(COUNT(K454:AW454)&gt;7,LARGE(K454:AW454,8),0)+IF(COUNT(K454:AW454)&gt;8,LARGE(K454:AW454,9),0)+IF(COUNT(K454:AW454)&gt;9,LARGE(K454:AW454,10),0)+IF(COUNT(K454:AW454)&gt;10,LARGE(K454:AW454,11),0)+IF(COUNT(K454:AW454)&gt;11,LARGE(K454:AW454,12),0)+IF(COUNT(K454:AW454)&gt;12,LARGE(K454:AW454,13),0)+IF(COUNT(K454:AW454)&gt;13,LARGE(K454:AW454,14),0)+IF(COUNT(K454:AW454)&gt;14,LARGE(K454:AW454,15),0)</f>
        <v>34</v>
      </c>
      <c r="E454" s="17">
        <f>IF(COUNT(K454:AW454)&lt;22,IF(COUNT(K454:AW454)&gt;14,(COUNT(K454:AW454)-15),0)*20,120)</f>
        <v>0</v>
      </c>
      <c r="F454" s="18">
        <f>D454+E454</f>
        <v>34</v>
      </c>
      <c r="G454" s="49" t="s">
        <v>787</v>
      </c>
      <c r="H454" s="49" t="s">
        <v>198</v>
      </c>
      <c r="I454" s="49"/>
      <c r="J454" s="49"/>
      <c r="V454" s="16"/>
      <c r="W454" s="13">
        <v>34</v>
      </c>
    </row>
    <row r="455" spans="1:33" ht="12.75">
      <c r="A455" s="53"/>
      <c r="B455" s="2">
        <f>SUM(K455:AW455)</f>
        <v>49</v>
      </c>
      <c r="C455" s="17">
        <f>COUNT(K455:AW455)</f>
        <v>1</v>
      </c>
      <c r="D455" s="17">
        <f>IF(COUNT(K455:AW455)&gt;0,LARGE(K455:AW455,1),0)+IF(COUNT(K455:AW455)&gt;1,LARGE(K455:AW455,2),0)+IF(COUNT(K455:AW455)&gt;2,LARGE(K455:AW455,3),0)+IF(COUNT(K455:AW455)&gt;3,LARGE(K455:AW455,4),0)+IF(COUNT(K455:AW455)&gt;4,LARGE(K455:AW455,5),0)+IF(COUNT(K455:AW455)&gt;5,LARGE(K455:AW455,6),0)+IF(COUNT(K455:AW455)&gt;6,LARGE(K455:AW455,7),0)+IF(COUNT(K455:AW455)&gt;7,LARGE(K455:AW455,8),0)+IF(COUNT(K455:AW455)&gt;8,LARGE(K455:AW455,9),0)+IF(COUNT(K455:AW455)&gt;9,LARGE(K455:AW455,10),0)+IF(COUNT(K455:AW455)&gt;10,LARGE(K455:AW455,11),0)+IF(COUNT(K455:AW455)&gt;11,LARGE(K455:AW455,12),0)+IF(COUNT(K455:AW455)&gt;12,LARGE(K455:AW455,13),0)+IF(COUNT(K455:AW455)&gt;13,LARGE(K455:AW455,14),0)+IF(COUNT(K455:AW455)&gt;14,LARGE(K455:AW455,15),0)</f>
        <v>49</v>
      </c>
      <c r="E455" s="17">
        <f>IF(COUNT(K455:AW455)&lt;22,IF(COUNT(K455:AW455)&gt;14,(COUNT(K455:AW455)-15),0)*20,120)</f>
        <v>0</v>
      </c>
      <c r="F455" s="18">
        <f>D455+E455</f>
        <v>49</v>
      </c>
      <c r="G455" s="19" t="s">
        <v>857</v>
      </c>
      <c r="H455" s="19" t="s">
        <v>257</v>
      </c>
      <c r="I455" s="30">
        <v>1969</v>
      </c>
      <c r="J455" s="19" t="s">
        <v>141</v>
      </c>
      <c r="K455" s="5"/>
      <c r="Y455" s="16"/>
      <c r="Z455" s="16"/>
      <c r="AB455" s="26"/>
      <c r="AD455" s="26"/>
      <c r="AE455" s="16"/>
      <c r="AF455" s="13"/>
      <c r="AG455" s="3">
        <v>49</v>
      </c>
    </row>
    <row r="456" spans="1:35" ht="12.75">
      <c r="A456" s="53"/>
      <c r="B456" s="2">
        <f>SUM(K456:AW456)</f>
        <v>8</v>
      </c>
      <c r="C456" s="17">
        <f>COUNT(K456:AW456)</f>
        <v>1</v>
      </c>
      <c r="D456" s="17">
        <f>IF(COUNT(K456:AW456)&gt;0,LARGE(K456:AW456,1),0)+IF(COUNT(K456:AW456)&gt;1,LARGE(K456:AW456,2),0)+IF(COUNT(K456:AW456)&gt;2,LARGE(K456:AW456,3),0)+IF(COUNT(K456:AW456)&gt;3,LARGE(K456:AW456,4),0)+IF(COUNT(K456:AW456)&gt;4,LARGE(K456:AW456,5),0)+IF(COUNT(K456:AW456)&gt;5,LARGE(K456:AW456,6),0)+IF(COUNT(K456:AW456)&gt;6,LARGE(K456:AW456,7),0)+IF(COUNT(K456:AW456)&gt;7,LARGE(K456:AW456,8),0)+IF(COUNT(K456:AW456)&gt;8,LARGE(K456:AW456,9),0)+IF(COUNT(K456:AW456)&gt;9,LARGE(K456:AW456,10),0)+IF(COUNT(K456:AW456)&gt;10,LARGE(K456:AW456,11),0)+IF(COUNT(K456:AW456)&gt;11,LARGE(K456:AW456,12),0)+IF(COUNT(K456:AW456)&gt;12,LARGE(K456:AW456,13),0)+IF(COUNT(K456:AW456)&gt;13,LARGE(K456:AW456,14),0)+IF(COUNT(K456:AW456)&gt;14,LARGE(K456:AW456,15),0)</f>
        <v>8</v>
      </c>
      <c r="E456" s="17">
        <f>IF(COUNT(K456:AW456)&lt;22,IF(COUNT(K456:AW456)&gt;14,(COUNT(K456:AW456)-15),0)*20,120)</f>
        <v>0</v>
      </c>
      <c r="F456" s="18">
        <f>D456+E456</f>
        <v>8</v>
      </c>
      <c r="G456" s="24" t="s">
        <v>918</v>
      </c>
      <c r="H456" s="24" t="s">
        <v>919</v>
      </c>
      <c r="I456" s="24">
        <v>1969</v>
      </c>
      <c r="J456" s="24" t="s">
        <v>141</v>
      </c>
      <c r="O456" s="16"/>
      <c r="AI456" s="3">
        <v>8</v>
      </c>
    </row>
    <row r="457" spans="1:30" ht="12.75">
      <c r="A457" s="53"/>
      <c r="B457" s="2">
        <f>SUM(K457:AW457)</f>
        <v>47</v>
      </c>
      <c r="C457" s="17">
        <f>COUNT(K457:AW457)</f>
        <v>1</v>
      </c>
      <c r="D457" s="17">
        <f>IF(COUNT(K457:AW457)&gt;0,LARGE(K457:AW457,1),0)+IF(COUNT(K457:AW457)&gt;1,LARGE(K457:AW457,2),0)+IF(COUNT(K457:AW457)&gt;2,LARGE(K457:AW457,3),0)+IF(COUNT(K457:AW457)&gt;3,LARGE(K457:AW457,4),0)+IF(COUNT(K457:AW457)&gt;4,LARGE(K457:AW457,5),0)+IF(COUNT(K457:AW457)&gt;5,LARGE(K457:AW457,6),0)+IF(COUNT(K457:AW457)&gt;6,LARGE(K457:AW457,7),0)+IF(COUNT(K457:AW457)&gt;7,LARGE(K457:AW457,8),0)+IF(COUNT(K457:AW457)&gt;8,LARGE(K457:AW457,9),0)+IF(COUNT(K457:AW457)&gt;9,LARGE(K457:AW457,10),0)+IF(COUNT(K457:AW457)&gt;10,LARGE(K457:AW457,11),0)+IF(COUNT(K457:AW457)&gt;11,LARGE(K457:AW457,12),0)+IF(COUNT(K457:AW457)&gt;12,LARGE(K457:AW457,13),0)+IF(COUNT(K457:AW457)&gt;13,LARGE(K457:AW457,14),0)+IF(COUNT(K457:AW457)&gt;14,LARGE(K457:AW457,15),0)</f>
        <v>47</v>
      </c>
      <c r="E457" s="17">
        <f>IF(COUNT(K457:AW457)&lt;22,IF(COUNT(K457:AW457)&gt;14,(COUNT(K457:AW457)-15),0)*20,120)</f>
        <v>0</v>
      </c>
      <c r="F457" s="18">
        <f>D457+E457</f>
        <v>47</v>
      </c>
      <c r="G457" s="27" t="s">
        <v>839</v>
      </c>
      <c r="H457" s="27" t="s">
        <v>409</v>
      </c>
      <c r="I457" s="30">
        <v>1968</v>
      </c>
      <c r="J457" s="27" t="s">
        <v>827</v>
      </c>
      <c r="P457" s="16"/>
      <c r="AB457" s="26"/>
      <c r="AD457" s="26">
        <v>47</v>
      </c>
    </row>
    <row r="458" spans="1:39" ht="12.75">
      <c r="A458" s="53"/>
      <c r="B458" s="2">
        <f>SUM(K458:AW458)</f>
        <v>30</v>
      </c>
      <c r="C458" s="17">
        <f>COUNT(K458:AW458)</f>
        <v>1</v>
      </c>
      <c r="D458" s="17">
        <f>IF(COUNT(K458:AW458)&gt;0,LARGE(K458:AW458,1),0)+IF(COUNT(K458:AW458)&gt;1,LARGE(K458:AW458,2),0)+IF(COUNT(K458:AW458)&gt;2,LARGE(K458:AW458,3),0)+IF(COUNT(K458:AW458)&gt;3,LARGE(K458:AW458,4),0)+IF(COUNT(K458:AW458)&gt;4,LARGE(K458:AW458,5),0)+IF(COUNT(K458:AW458)&gt;5,LARGE(K458:AW458,6),0)+IF(COUNT(K458:AW458)&gt;6,LARGE(K458:AW458,7),0)+IF(COUNT(K458:AW458)&gt;7,LARGE(K458:AW458,8),0)+IF(COUNT(K458:AW458)&gt;8,LARGE(K458:AW458,9),0)+IF(COUNT(K458:AW458)&gt;9,LARGE(K458:AW458,10),0)+IF(COUNT(K458:AW458)&gt;10,LARGE(K458:AW458,11),0)+IF(COUNT(K458:AW458)&gt;11,LARGE(K458:AW458,12),0)+IF(COUNT(K458:AW458)&gt;12,LARGE(K458:AW458,13),0)+IF(COUNT(K458:AW458)&gt;13,LARGE(K458:AW458,14),0)+IF(COUNT(K458:AW458)&gt;14,LARGE(K458:AW458,15),0)</f>
        <v>30</v>
      </c>
      <c r="E458" s="17">
        <f>IF(COUNT(K458:AW458)&lt;22,IF(COUNT(K458:AW458)&gt;14,(COUNT(K458:AW458)-15),0)*20,120)</f>
        <v>0</v>
      </c>
      <c r="F458" s="18">
        <f>D458+E458</f>
        <v>30</v>
      </c>
      <c r="G458" s="29" t="s">
        <v>655</v>
      </c>
      <c r="H458" s="29" t="s">
        <v>656</v>
      </c>
      <c r="I458" s="35" t="s">
        <v>629</v>
      </c>
      <c r="J458" s="29" t="s">
        <v>657</v>
      </c>
      <c r="K458" s="5"/>
      <c r="R458" s="16">
        <v>30</v>
      </c>
      <c r="AC458" s="15"/>
      <c r="AM458" s="16"/>
    </row>
    <row r="459" spans="1:26" ht="12.75">
      <c r="A459" s="53"/>
      <c r="B459" s="2">
        <f>SUM(K459:AW459)</f>
        <v>33</v>
      </c>
      <c r="C459" s="17">
        <f>COUNT(K459:AW459)</f>
        <v>1</v>
      </c>
      <c r="D459" s="17">
        <f>IF(COUNT(K459:AW459)&gt;0,LARGE(K459:AW459,1),0)+IF(COUNT(K459:AW459)&gt;1,LARGE(K459:AW459,2),0)+IF(COUNT(K459:AW459)&gt;2,LARGE(K459:AW459,3),0)+IF(COUNT(K459:AW459)&gt;3,LARGE(K459:AW459,4),0)+IF(COUNT(K459:AW459)&gt;4,LARGE(K459:AW459,5),0)+IF(COUNT(K459:AW459)&gt;5,LARGE(K459:AW459,6),0)+IF(COUNT(K459:AW459)&gt;6,LARGE(K459:AW459,7),0)+IF(COUNT(K459:AW459)&gt;7,LARGE(K459:AW459,8),0)+IF(COUNT(K459:AW459)&gt;8,LARGE(K459:AW459,9),0)+IF(COUNT(K459:AW459)&gt;9,LARGE(K459:AW459,10),0)+IF(COUNT(K459:AW459)&gt;10,LARGE(K459:AW459,11),0)+IF(COUNT(K459:AW459)&gt;11,LARGE(K459:AW459,12),0)+IF(COUNT(K459:AW459)&gt;12,LARGE(K459:AW459,13),0)+IF(COUNT(K459:AW459)&gt;13,LARGE(K459:AW459,14),0)+IF(COUNT(K459:AW459)&gt;14,LARGE(K459:AW459,15),0)</f>
        <v>33</v>
      </c>
      <c r="E459" s="17">
        <f>IF(COUNT(K459:AW459)&lt;22,IF(COUNT(K459:AW459)&gt;14,(COUNT(K459:AW459)-15),0)*20,120)</f>
        <v>0</v>
      </c>
      <c r="F459" s="18">
        <f>D459+E459</f>
        <v>33</v>
      </c>
      <c r="G459" s="24" t="s">
        <v>602</v>
      </c>
      <c r="H459" s="24" t="s">
        <v>603</v>
      </c>
      <c r="I459" s="24">
        <v>1970</v>
      </c>
      <c r="J459" s="24"/>
      <c r="Q459" s="16">
        <v>33</v>
      </c>
      <c r="Z459" s="16"/>
    </row>
    <row r="460" spans="1:35" ht="12.75">
      <c r="A460" s="53"/>
      <c r="B460" s="2">
        <f>SUM(K460:AW460)</f>
        <v>0</v>
      </c>
      <c r="C460" s="17">
        <f>COUNT(K460:AW460)</f>
        <v>1</v>
      </c>
      <c r="D460" s="17">
        <f>IF(COUNT(K460:AW460)&gt;0,LARGE(K460:AW460,1),0)+IF(COUNT(K460:AW460)&gt;1,LARGE(K460:AW460,2),0)+IF(COUNT(K460:AW460)&gt;2,LARGE(K460:AW460,3),0)+IF(COUNT(K460:AW460)&gt;3,LARGE(K460:AW460,4),0)+IF(COUNT(K460:AW460)&gt;4,LARGE(K460:AW460,5),0)+IF(COUNT(K460:AW460)&gt;5,LARGE(K460:AW460,6),0)+IF(COUNT(K460:AW460)&gt;6,LARGE(K460:AW460,7),0)+IF(COUNT(K460:AW460)&gt;7,LARGE(K460:AW460,8),0)+IF(COUNT(K460:AW460)&gt;8,LARGE(K460:AW460,9),0)+IF(COUNT(K460:AW460)&gt;9,LARGE(K460:AW460,10),0)+IF(COUNT(K460:AW460)&gt;10,LARGE(K460:AW460,11),0)+IF(COUNT(K460:AW460)&gt;11,LARGE(K460:AW460,12),0)+IF(COUNT(K460:AW460)&gt;12,LARGE(K460:AW460,13),0)+IF(COUNT(K460:AW460)&gt;13,LARGE(K460:AW460,14),0)+IF(COUNT(K460:AW460)&gt;14,LARGE(K460:AW460,15),0)</f>
        <v>0</v>
      </c>
      <c r="E460" s="17">
        <f>IF(COUNT(K460:AW460)&lt;22,IF(COUNT(K460:AW460)&gt;14,(COUNT(K460:AW460)-15),0)*20,120)</f>
        <v>0</v>
      </c>
      <c r="F460" s="18">
        <f>D460+E460</f>
        <v>0</v>
      </c>
      <c r="G460" s="24" t="s">
        <v>924</v>
      </c>
      <c r="H460" s="24" t="s">
        <v>73</v>
      </c>
      <c r="I460" s="24">
        <v>1972</v>
      </c>
      <c r="J460" s="24" t="s">
        <v>884</v>
      </c>
      <c r="O460" s="16"/>
      <c r="AI460" s="3">
        <v>0</v>
      </c>
    </row>
    <row r="461" spans="1:13" ht="25.5">
      <c r="A461" s="53"/>
      <c r="B461" s="2">
        <f>SUM(K461:AW461)</f>
        <v>27</v>
      </c>
      <c r="C461" s="17">
        <f>COUNT(K461:AW461)</f>
        <v>1</v>
      </c>
      <c r="D461" s="17">
        <f>IF(COUNT(K461:AW461)&gt;0,LARGE(K461:AW461,1),0)+IF(COUNT(K461:AW461)&gt;1,LARGE(K461:AW461,2),0)+IF(COUNT(K461:AW461)&gt;2,LARGE(K461:AW461,3),0)+IF(COUNT(K461:AW461)&gt;3,LARGE(K461:AW461,4),0)+IF(COUNT(K461:AW461)&gt;4,LARGE(K461:AW461,5),0)+IF(COUNT(K461:AW461)&gt;5,LARGE(K461:AW461,6),0)+IF(COUNT(K461:AW461)&gt;6,LARGE(K461:AW461,7),0)+IF(COUNT(K461:AW461)&gt;7,LARGE(K461:AW461,8),0)+IF(COUNT(K461:AW461)&gt;8,LARGE(K461:AW461,9),0)+IF(COUNT(K461:AW461)&gt;9,LARGE(K461:AW461,10),0)+IF(COUNT(K461:AW461)&gt;10,LARGE(K461:AW461,11),0)+IF(COUNT(K461:AW461)&gt;11,LARGE(K461:AW461,12),0)+IF(COUNT(K461:AW461)&gt;12,LARGE(K461:AW461,13),0)+IF(COUNT(K461:AW461)&gt;13,LARGE(K461:AW461,14),0)+IF(COUNT(K461:AW461)&gt;14,LARGE(K461:AW461,15),0)</f>
        <v>27</v>
      </c>
      <c r="E461" s="17">
        <f>IF(COUNT(K461:AW461)&lt;22,IF(COUNT(K461:AW461)&gt;14,(COUNT(K461:AW461)-15),0)*20,120)</f>
        <v>0</v>
      </c>
      <c r="F461" s="18">
        <f>D461+E461</f>
        <v>27</v>
      </c>
      <c r="G461" s="24" t="s">
        <v>162</v>
      </c>
      <c r="H461" s="19" t="s">
        <v>140</v>
      </c>
      <c r="I461" s="24">
        <v>1971</v>
      </c>
      <c r="J461" s="24" t="s">
        <v>163</v>
      </c>
      <c r="M461" s="16">
        <v>27</v>
      </c>
    </row>
    <row r="462" spans="1:23" ht="12.75">
      <c r="A462" s="53"/>
      <c r="B462" s="2">
        <f>SUM(K462:AW462)</f>
        <v>38</v>
      </c>
      <c r="C462" s="17">
        <f>COUNT(K462:AW462)</f>
        <v>1</v>
      </c>
      <c r="D462" s="17">
        <f>IF(COUNT(K462:AW462)&gt;0,LARGE(K462:AW462,1),0)+IF(COUNT(K462:AW462)&gt;1,LARGE(K462:AW462,2),0)+IF(COUNT(K462:AW462)&gt;2,LARGE(K462:AW462,3),0)+IF(COUNT(K462:AW462)&gt;3,LARGE(K462:AW462,4),0)+IF(COUNT(K462:AW462)&gt;4,LARGE(K462:AW462,5),0)+IF(COUNT(K462:AW462)&gt;5,LARGE(K462:AW462,6),0)+IF(COUNT(K462:AW462)&gt;6,LARGE(K462:AW462,7),0)+IF(COUNT(K462:AW462)&gt;7,LARGE(K462:AW462,8),0)+IF(COUNT(K462:AW462)&gt;8,LARGE(K462:AW462,9),0)+IF(COUNT(K462:AW462)&gt;9,LARGE(K462:AW462,10),0)+IF(COUNT(K462:AW462)&gt;10,LARGE(K462:AW462,11),0)+IF(COUNT(K462:AW462)&gt;11,LARGE(K462:AW462,12),0)+IF(COUNT(K462:AW462)&gt;12,LARGE(K462:AW462,13),0)+IF(COUNT(K462:AW462)&gt;13,LARGE(K462:AW462,14),0)+IF(COUNT(K462:AW462)&gt;14,LARGE(K462:AW462,15),0)</f>
        <v>38</v>
      </c>
      <c r="E462" s="17">
        <f>IF(COUNT(K462:AW462)&lt;22,IF(COUNT(K462:AW462)&gt;14,(COUNT(K462:AW462)-15),0)*20,120)</f>
        <v>0</v>
      </c>
      <c r="F462" s="18">
        <f>D462+E462</f>
        <v>38</v>
      </c>
      <c r="G462" s="24" t="s">
        <v>600</v>
      </c>
      <c r="H462" s="24" t="s">
        <v>601</v>
      </c>
      <c r="I462" s="24">
        <v>1970</v>
      </c>
      <c r="J462" s="24"/>
      <c r="Q462" s="16">
        <v>38</v>
      </c>
      <c r="W462" s="16"/>
    </row>
    <row r="463" spans="1:16" ht="14.25">
      <c r="A463" s="53"/>
      <c r="B463" s="2">
        <f>SUM(K463:AW463)</f>
        <v>24</v>
      </c>
      <c r="C463" s="17">
        <f>COUNT(K463:AW463)</f>
        <v>1</v>
      </c>
      <c r="D463" s="17">
        <f>IF(COUNT(K463:AW463)&gt;0,LARGE(K463:AW463,1),0)+IF(COUNT(K463:AW463)&gt;1,LARGE(K463:AW463,2),0)+IF(COUNT(K463:AW463)&gt;2,LARGE(K463:AW463,3),0)+IF(COUNT(K463:AW463)&gt;3,LARGE(K463:AW463,4),0)+IF(COUNT(K463:AW463)&gt;4,LARGE(K463:AW463,5),0)+IF(COUNT(K463:AW463)&gt;5,LARGE(K463:AW463,6),0)+IF(COUNT(K463:AW463)&gt;6,LARGE(K463:AW463,7),0)+IF(COUNT(K463:AW463)&gt;7,LARGE(K463:AW463,8),0)+IF(COUNT(K463:AW463)&gt;8,LARGE(K463:AW463,9),0)+IF(COUNT(K463:AW463)&gt;9,LARGE(K463:AW463,10),0)+IF(COUNT(K463:AW463)&gt;10,LARGE(K463:AW463,11),0)+IF(COUNT(K463:AW463)&gt;11,LARGE(K463:AW463,12),0)+IF(COUNT(K463:AW463)&gt;12,LARGE(K463:AW463,13),0)+IF(COUNT(K463:AW463)&gt;13,LARGE(K463:AW463,14),0)+IF(COUNT(K463:AW463)&gt;14,LARGE(K463:AW463,15),0)</f>
        <v>24</v>
      </c>
      <c r="E463" s="17">
        <f>IF(COUNT(K463:AW463)&lt;22,IF(COUNT(K463:AW463)&gt;14,(COUNT(K463:AW463)-15),0)*20,120)</f>
        <v>0</v>
      </c>
      <c r="F463" s="18">
        <f>D463+E463</f>
        <v>24</v>
      </c>
      <c r="G463" s="41" t="s">
        <v>533</v>
      </c>
      <c r="H463" s="41" t="s">
        <v>251</v>
      </c>
      <c r="I463" s="58">
        <v>24838</v>
      </c>
      <c r="J463" s="23" t="s">
        <v>534</v>
      </c>
      <c r="M463" s="16"/>
      <c r="P463" s="16">
        <v>24</v>
      </c>
    </row>
    <row r="464" spans="1:16" ht="14.25">
      <c r="A464" s="53"/>
      <c r="B464" s="2">
        <f>SUM(K464:AW464)</f>
        <v>37</v>
      </c>
      <c r="C464" s="17">
        <f>COUNT(K464:AW464)</f>
        <v>1</v>
      </c>
      <c r="D464" s="17">
        <f>IF(COUNT(K464:AW464)&gt;0,LARGE(K464:AW464,1),0)+IF(COUNT(K464:AW464)&gt;1,LARGE(K464:AW464,2),0)+IF(COUNT(K464:AW464)&gt;2,LARGE(K464:AW464,3),0)+IF(COUNT(K464:AW464)&gt;3,LARGE(K464:AW464,4),0)+IF(COUNT(K464:AW464)&gt;4,LARGE(K464:AW464,5),0)+IF(COUNT(K464:AW464)&gt;5,LARGE(K464:AW464,6),0)+IF(COUNT(K464:AW464)&gt;6,LARGE(K464:AW464,7),0)+IF(COUNT(K464:AW464)&gt;7,LARGE(K464:AW464,8),0)+IF(COUNT(K464:AW464)&gt;8,LARGE(K464:AW464,9),0)+IF(COUNT(K464:AW464)&gt;9,LARGE(K464:AW464,10),0)+IF(COUNT(K464:AW464)&gt;10,LARGE(K464:AW464,11),0)+IF(COUNT(K464:AW464)&gt;11,LARGE(K464:AW464,12),0)+IF(COUNT(K464:AW464)&gt;12,LARGE(K464:AW464,13),0)+IF(COUNT(K464:AW464)&gt;13,LARGE(K464:AW464,14),0)+IF(COUNT(K464:AW464)&gt;14,LARGE(K464:AW464,15),0)</f>
        <v>37</v>
      </c>
      <c r="E464" s="17">
        <f>IF(COUNT(K464:AW464)&lt;22,IF(COUNT(K464:AW464)&gt;14,(COUNT(K464:AW464)-15),0)*20,120)</f>
        <v>0</v>
      </c>
      <c r="F464" s="18">
        <f>D464+E464</f>
        <v>37</v>
      </c>
      <c r="G464" s="19" t="s">
        <v>586</v>
      </c>
      <c r="H464" s="19" t="s">
        <v>532</v>
      </c>
      <c r="I464" s="58">
        <v>26299</v>
      </c>
      <c r="J464" s="23"/>
      <c r="P464" s="3">
        <v>37</v>
      </c>
    </row>
    <row r="465" spans="1:22" ht="15">
      <c r="A465" s="53"/>
      <c r="B465" s="2">
        <f>SUM(K465:AW465)</f>
        <v>22</v>
      </c>
      <c r="C465" s="17">
        <f>COUNT(K465:AW465)</f>
        <v>1</v>
      </c>
      <c r="D465" s="17">
        <f>IF(COUNT(K465:AW465)&gt;0,LARGE(K465:AW465,1),0)+IF(COUNT(K465:AW465)&gt;1,LARGE(K465:AW465,2),0)+IF(COUNT(K465:AW465)&gt;2,LARGE(K465:AW465,3),0)+IF(COUNT(K465:AW465)&gt;3,LARGE(K465:AW465,4),0)+IF(COUNT(K465:AW465)&gt;4,LARGE(K465:AW465,5),0)+IF(COUNT(K465:AW465)&gt;5,LARGE(K465:AW465,6),0)+IF(COUNT(K465:AW465)&gt;6,LARGE(K465:AW465,7),0)+IF(COUNT(K465:AW465)&gt;7,LARGE(K465:AW465,8),0)+IF(COUNT(K465:AW465)&gt;8,LARGE(K465:AW465,9),0)+IF(COUNT(K465:AW465)&gt;9,LARGE(K465:AW465,10),0)+IF(COUNT(K465:AW465)&gt;10,LARGE(K465:AW465,11),0)+IF(COUNT(K465:AW465)&gt;11,LARGE(K465:AW465,12),0)+IF(COUNT(K465:AW465)&gt;12,LARGE(K465:AW465,13),0)+IF(COUNT(K465:AW465)&gt;13,LARGE(K465:AW465,14),0)+IF(COUNT(K465:AW465)&gt;14,LARGE(K465:AW465,15),0)</f>
        <v>22</v>
      </c>
      <c r="E465" s="17">
        <f>IF(COUNT(K465:AW465)&lt;22,IF(COUNT(K465:AW465)&gt;14,(COUNT(K465:AW465)-15),0)*20,120)</f>
        <v>0</v>
      </c>
      <c r="F465" s="18">
        <f>D465+E465</f>
        <v>22</v>
      </c>
      <c r="G465" s="46" t="s">
        <v>762</v>
      </c>
      <c r="H465" s="47" t="s">
        <v>165</v>
      </c>
      <c r="I465" s="46">
        <v>1968</v>
      </c>
      <c r="J465" s="46" t="s">
        <v>763</v>
      </c>
      <c r="V465" s="16">
        <v>22</v>
      </c>
    </row>
    <row r="466" spans="1:46" ht="12.75">
      <c r="A466" s="53"/>
      <c r="B466" s="2">
        <f>SUM(K466:AW466)</f>
        <v>23</v>
      </c>
      <c r="C466" s="17">
        <f>COUNT(K466:AW466)</f>
        <v>1</v>
      </c>
      <c r="D466" s="17">
        <f>IF(COUNT(K466:AW466)&gt;0,LARGE(K466:AW466,1),0)+IF(COUNT(K466:AW466)&gt;1,LARGE(K466:AW466,2),0)+IF(COUNT(K466:AW466)&gt;2,LARGE(K466:AW466,3),0)+IF(COUNT(K466:AW466)&gt;3,LARGE(K466:AW466,4),0)+IF(COUNT(K466:AW466)&gt;4,LARGE(K466:AW466,5),0)+IF(COUNT(K466:AW466)&gt;5,LARGE(K466:AW466,6),0)+IF(COUNT(K466:AW466)&gt;6,LARGE(K466:AW466,7),0)+IF(COUNT(K466:AW466)&gt;7,LARGE(K466:AW466,8),0)+IF(COUNT(K466:AW466)&gt;8,LARGE(K466:AW466,9),0)+IF(COUNT(K466:AW466)&gt;9,LARGE(K466:AW466,10),0)+IF(COUNT(K466:AW466)&gt;10,LARGE(K466:AW466,11),0)+IF(COUNT(K466:AW466)&gt;11,LARGE(K466:AW466,12),0)+IF(COUNT(K466:AW466)&gt;12,LARGE(K466:AW466,13),0)+IF(COUNT(K466:AW466)&gt;13,LARGE(K466:AW466,14),0)+IF(COUNT(K466:AW466)&gt;14,LARGE(K466:AW466,15),0)</f>
        <v>23</v>
      </c>
      <c r="E466" s="17">
        <f>IF(COUNT(K466:AW466)&lt;22,IF(COUNT(K466:AW466)&gt;14,(COUNT(K466:AW466)-15),0)*20,120)</f>
        <v>0</v>
      </c>
      <c r="F466" s="18">
        <f>D466+E466</f>
        <v>23</v>
      </c>
      <c r="G466" s="19" t="s">
        <v>220</v>
      </c>
      <c r="H466" s="19" t="s">
        <v>195</v>
      </c>
      <c r="I466" s="30">
        <v>1972</v>
      </c>
      <c r="J466" s="19"/>
      <c r="K466" s="5"/>
      <c r="L466" s="16">
        <v>23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13"/>
      <c r="AD466" s="5"/>
      <c r="AE466" s="13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</row>
    <row r="467" spans="1:46" ht="12.75">
      <c r="A467" s="53"/>
      <c r="B467" s="2">
        <f>SUM(K467:AW467)</f>
        <v>40</v>
      </c>
      <c r="C467" s="17">
        <f>COUNT(K467:AW467)</f>
        <v>1</v>
      </c>
      <c r="D467" s="17">
        <f>IF(COUNT(K467:AW467)&gt;0,LARGE(K467:AW467,1),0)+IF(COUNT(K467:AW467)&gt;1,LARGE(K467:AW467,2),0)+IF(COUNT(K467:AW467)&gt;2,LARGE(K467:AW467,3),0)+IF(COUNT(K467:AW467)&gt;3,LARGE(K467:AW467,4),0)+IF(COUNT(K467:AW467)&gt;4,LARGE(K467:AW467,5),0)+IF(COUNT(K467:AW467)&gt;5,LARGE(K467:AW467,6),0)+IF(COUNT(K467:AW467)&gt;6,LARGE(K467:AW467,7),0)+IF(COUNT(K467:AW467)&gt;7,LARGE(K467:AW467,8),0)+IF(COUNT(K467:AW467)&gt;8,LARGE(K467:AW467,9),0)+IF(COUNT(K467:AW467)&gt;9,LARGE(K467:AW467,10),0)+IF(COUNT(K467:AW467)&gt;10,LARGE(K467:AW467,11),0)+IF(COUNT(K467:AW467)&gt;11,LARGE(K467:AW467,12),0)+IF(COUNT(K467:AW467)&gt;12,LARGE(K467:AW467,13),0)+IF(COUNT(K467:AW467)&gt;13,LARGE(K467:AW467,14),0)+IF(COUNT(K467:AW467)&gt;14,LARGE(K467:AW467,15),0)</f>
        <v>40</v>
      </c>
      <c r="E467" s="17">
        <f>IF(COUNT(K467:AW467)&lt;22,IF(COUNT(K467:AW467)&gt;14,(COUNT(K467:AW467)-15),0)*20,120)</f>
        <v>0</v>
      </c>
      <c r="F467" s="18">
        <f>D467+E467</f>
        <v>40</v>
      </c>
      <c r="G467" s="30" t="s">
        <v>220</v>
      </c>
      <c r="H467" s="30" t="s">
        <v>221</v>
      </c>
      <c r="I467" s="30">
        <v>1969</v>
      </c>
      <c r="J467" s="19" t="s">
        <v>222</v>
      </c>
      <c r="K467" s="5">
        <v>40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</row>
    <row r="468" spans="1:28" ht="12.75">
      <c r="A468" s="53"/>
      <c r="B468" s="2">
        <f>SUM(K468:AW468)</f>
        <v>39</v>
      </c>
      <c r="C468" s="17">
        <f>COUNT(K468:AW468)</f>
        <v>1</v>
      </c>
      <c r="D468" s="17">
        <f>IF(COUNT(K468:AW468)&gt;0,LARGE(K468:AW468,1),0)+IF(COUNT(K468:AW468)&gt;1,LARGE(K468:AW468,2),0)+IF(COUNT(K468:AW468)&gt;2,LARGE(K468:AW468,3),0)+IF(COUNT(K468:AW468)&gt;3,LARGE(K468:AW468,4),0)+IF(COUNT(K468:AW468)&gt;4,LARGE(K468:AW468,5),0)+IF(COUNT(K468:AW468)&gt;5,LARGE(K468:AW468,6),0)+IF(COUNT(K468:AW468)&gt;6,LARGE(K468:AW468,7),0)+IF(COUNT(K468:AW468)&gt;7,LARGE(K468:AW468,8),0)+IF(COUNT(K468:AW468)&gt;8,LARGE(K468:AW468,9),0)+IF(COUNT(K468:AW468)&gt;9,LARGE(K468:AW468,10),0)+IF(COUNT(K468:AW468)&gt;10,LARGE(K468:AW468,11),0)+IF(COUNT(K468:AW468)&gt;11,LARGE(K468:AW468,12),0)+IF(COUNT(K468:AW468)&gt;12,LARGE(K468:AW468,13),0)+IF(COUNT(K468:AW468)&gt;13,LARGE(K468:AW468,14),0)+IF(COUNT(K468:AW468)&gt;14,LARGE(K468:AW468,15),0)</f>
        <v>39</v>
      </c>
      <c r="E468" s="17">
        <f>IF(COUNT(K468:AW468)&lt;22,IF(COUNT(K468:AW468)&gt;14,(COUNT(K468:AW468)-15),0)*20,120)</f>
        <v>0</v>
      </c>
      <c r="F468" s="18">
        <f>D468+E468</f>
        <v>39</v>
      </c>
      <c r="G468" s="19" t="s">
        <v>385</v>
      </c>
      <c r="H468" s="19" t="s">
        <v>224</v>
      </c>
      <c r="I468" s="30">
        <v>1969</v>
      </c>
      <c r="J468" s="19"/>
      <c r="L468" s="3">
        <v>39</v>
      </c>
      <c r="AB468" s="16"/>
    </row>
    <row r="469" spans="1:13" ht="25.5">
      <c r="A469" s="53"/>
      <c r="B469" s="2">
        <f>SUM(K469:AW469)</f>
        <v>34</v>
      </c>
      <c r="C469" s="17">
        <f>COUNT(K469:AW469)</f>
        <v>1</v>
      </c>
      <c r="D469" s="17">
        <f>IF(COUNT(K469:AW469)&gt;0,LARGE(K469:AW469,1),0)+IF(COUNT(K469:AW469)&gt;1,LARGE(K469:AW469,2),0)+IF(COUNT(K469:AW469)&gt;2,LARGE(K469:AW469,3),0)+IF(COUNT(K469:AW469)&gt;3,LARGE(K469:AW469,4),0)+IF(COUNT(K469:AW469)&gt;4,LARGE(K469:AW469,5),0)+IF(COUNT(K469:AW469)&gt;5,LARGE(K469:AW469,6),0)+IF(COUNT(K469:AW469)&gt;6,LARGE(K469:AW469,7),0)+IF(COUNT(K469:AW469)&gt;7,LARGE(K469:AW469,8),0)+IF(COUNT(K469:AW469)&gt;8,LARGE(K469:AW469,9),0)+IF(COUNT(K469:AW469)&gt;9,LARGE(K469:AW469,10),0)+IF(COUNT(K469:AW469)&gt;10,LARGE(K469:AW469,11),0)+IF(COUNT(K469:AW469)&gt;11,LARGE(K469:AW469,12),0)+IF(COUNT(K469:AW469)&gt;12,LARGE(K469:AW469,13),0)+IF(COUNT(K469:AW469)&gt;13,LARGE(K469:AW469,14),0)+IF(COUNT(K469:AW469)&gt;14,LARGE(K469:AW469,15),0)</f>
        <v>34</v>
      </c>
      <c r="E469" s="17">
        <f>IF(COUNT(K469:AW469)&lt;22,IF(COUNT(K469:AW469)&gt;14,(COUNT(K469:AW469)-15),0)*20,120)</f>
        <v>0</v>
      </c>
      <c r="F469" s="18">
        <f>D469+E469</f>
        <v>34</v>
      </c>
      <c r="G469" s="24" t="s">
        <v>148</v>
      </c>
      <c r="H469" s="19" t="s">
        <v>149</v>
      </c>
      <c r="I469" s="24">
        <v>1971</v>
      </c>
      <c r="J469" s="24" t="s">
        <v>87</v>
      </c>
      <c r="M469" s="16">
        <v>34</v>
      </c>
    </row>
    <row r="470" spans="1:36" ht="12.75">
      <c r="A470" s="53"/>
      <c r="B470" s="2">
        <f>SUM(K470:AW470)</f>
        <v>40</v>
      </c>
      <c r="C470" s="17">
        <f>COUNT(K470:AW470)</f>
        <v>1</v>
      </c>
      <c r="D470" s="17">
        <f>IF(COUNT(K470:AW470)&gt;0,LARGE(K470:AW470,1),0)+IF(COUNT(K470:AW470)&gt;1,LARGE(K470:AW470,2),0)+IF(COUNT(K470:AW470)&gt;2,LARGE(K470:AW470,3),0)+IF(COUNT(K470:AW470)&gt;3,LARGE(K470:AW470,4),0)+IF(COUNT(K470:AW470)&gt;4,LARGE(K470:AW470,5),0)+IF(COUNT(K470:AW470)&gt;5,LARGE(K470:AW470,6),0)+IF(COUNT(K470:AW470)&gt;6,LARGE(K470:AW470,7),0)+IF(COUNT(K470:AW470)&gt;7,LARGE(K470:AW470,8),0)+IF(COUNT(K470:AW470)&gt;8,LARGE(K470:AW470,9),0)+IF(COUNT(K470:AW470)&gt;9,LARGE(K470:AW470,10),0)+IF(COUNT(K470:AW470)&gt;10,LARGE(K470:AW470,11),0)+IF(COUNT(K470:AW470)&gt;11,LARGE(K470:AW470,12),0)+IF(COUNT(K470:AW470)&gt;12,LARGE(K470:AW470,13),0)+IF(COUNT(K470:AW470)&gt;13,LARGE(K470:AW470,14),0)+IF(COUNT(K470:AW470)&gt;14,LARGE(K470:AW470,15),0)</f>
        <v>40</v>
      </c>
      <c r="E470" s="17">
        <f>IF(COUNT(K470:AW470)&lt;22,IF(COUNT(K470:AW470)&gt;14,(COUNT(K470:AW470)-15),0)*20,120)</f>
        <v>0</v>
      </c>
      <c r="F470" s="18">
        <f>D470+E470</f>
        <v>40</v>
      </c>
      <c r="G470" s="19" t="s">
        <v>973</v>
      </c>
      <c r="H470" s="19" t="s">
        <v>974</v>
      </c>
      <c r="I470" s="62">
        <v>1971</v>
      </c>
      <c r="J470" s="19" t="s">
        <v>975</v>
      </c>
      <c r="W470" s="16"/>
      <c r="Y470" s="16"/>
      <c r="AF470" s="16"/>
      <c r="AJ470" s="16">
        <v>40</v>
      </c>
    </row>
    <row r="471" spans="1:13" ht="12.75">
      <c r="A471" s="53"/>
      <c r="B471" s="2">
        <f>SUM(K471:AW471)</f>
        <v>21</v>
      </c>
      <c r="C471" s="17">
        <f>COUNT(K471:AW471)</f>
        <v>1</v>
      </c>
      <c r="D471" s="17">
        <f>IF(COUNT(K471:AW471)&gt;0,LARGE(K471:AW471,1),0)+IF(COUNT(K471:AW471)&gt;1,LARGE(K471:AW471,2),0)+IF(COUNT(K471:AW471)&gt;2,LARGE(K471:AW471,3),0)+IF(COUNT(K471:AW471)&gt;3,LARGE(K471:AW471,4),0)+IF(COUNT(K471:AW471)&gt;4,LARGE(K471:AW471,5),0)+IF(COUNT(K471:AW471)&gt;5,LARGE(K471:AW471,6),0)+IF(COUNT(K471:AW471)&gt;6,LARGE(K471:AW471,7),0)+IF(COUNT(K471:AW471)&gt;7,LARGE(K471:AW471,8),0)+IF(COUNT(K471:AW471)&gt;8,LARGE(K471:AW471,9),0)+IF(COUNT(K471:AW471)&gt;9,LARGE(K471:AW471,10),0)+IF(COUNT(K471:AW471)&gt;10,LARGE(K471:AW471,11),0)+IF(COUNT(K471:AW471)&gt;11,LARGE(K471:AW471,12),0)+IF(COUNT(K471:AW471)&gt;12,LARGE(K471:AW471,13),0)+IF(COUNT(K471:AW471)&gt;13,LARGE(K471:AW471,14),0)+IF(COUNT(K471:AW471)&gt;14,LARGE(K471:AW471,15),0)</f>
        <v>21</v>
      </c>
      <c r="E471" s="17">
        <f>IF(COUNT(K471:AW471)&lt;22,IF(COUNT(K471:AW471)&gt;14,(COUNT(K471:AW471)-15),0)*20,120)</f>
        <v>0</v>
      </c>
      <c r="F471" s="18">
        <f>D471+E471</f>
        <v>21</v>
      </c>
      <c r="G471" s="24" t="s">
        <v>113</v>
      </c>
      <c r="H471" s="24" t="s">
        <v>114</v>
      </c>
      <c r="I471" s="24">
        <v>1968</v>
      </c>
      <c r="J471" s="24"/>
      <c r="M471" s="3">
        <v>21</v>
      </c>
    </row>
    <row r="472" spans="1:35" ht="12.75">
      <c r="A472" s="53"/>
      <c r="B472" s="2">
        <f>SUM(K472:AW472)</f>
        <v>42</v>
      </c>
      <c r="C472" s="17">
        <f>COUNT(K472:AW472)</f>
        <v>1</v>
      </c>
      <c r="D472" s="17">
        <f>IF(COUNT(K472:AW472)&gt;0,LARGE(K472:AW472,1),0)+IF(COUNT(K472:AW472)&gt;1,LARGE(K472:AW472,2),0)+IF(COUNT(K472:AW472)&gt;2,LARGE(K472:AW472,3),0)+IF(COUNT(K472:AW472)&gt;3,LARGE(K472:AW472,4),0)+IF(COUNT(K472:AW472)&gt;4,LARGE(K472:AW472,5),0)+IF(COUNT(K472:AW472)&gt;5,LARGE(K472:AW472,6),0)+IF(COUNT(K472:AW472)&gt;6,LARGE(K472:AW472,7),0)+IF(COUNT(K472:AW472)&gt;7,LARGE(K472:AW472,8),0)+IF(COUNT(K472:AW472)&gt;8,LARGE(K472:AW472,9),0)+IF(COUNT(K472:AW472)&gt;9,LARGE(K472:AW472,10),0)+IF(COUNT(K472:AW472)&gt;10,LARGE(K472:AW472,11),0)+IF(COUNT(K472:AW472)&gt;11,LARGE(K472:AW472,12),0)+IF(COUNT(K472:AW472)&gt;12,LARGE(K472:AW472,13),0)+IF(COUNT(K472:AW472)&gt;13,LARGE(K472:AW472,14),0)+IF(COUNT(K472:AW472)&gt;14,LARGE(K472:AW472,15),0)</f>
        <v>42</v>
      </c>
      <c r="E472" s="17">
        <f>IF(COUNT(K472:AW472)&lt;22,IF(COUNT(K472:AW472)&gt;14,(COUNT(K472:AW472)-15),0)*20,120)</f>
        <v>0</v>
      </c>
      <c r="F472" s="18">
        <f>D472+E472</f>
        <v>42</v>
      </c>
      <c r="G472" s="24" t="s">
        <v>883</v>
      </c>
      <c r="H472" s="24" t="s">
        <v>61</v>
      </c>
      <c r="I472" s="24">
        <v>1970</v>
      </c>
      <c r="J472" s="24" t="s">
        <v>884</v>
      </c>
      <c r="O472" s="16"/>
      <c r="X472" s="16"/>
      <c r="AB472" s="26"/>
      <c r="AD472" s="26"/>
      <c r="AE472" s="16"/>
      <c r="AI472" s="3">
        <v>42</v>
      </c>
    </row>
    <row r="473" spans="1:12" ht="12.75">
      <c r="A473" s="53"/>
      <c r="B473" s="2">
        <f>SUM(K473:AW473)</f>
        <v>18</v>
      </c>
      <c r="C473" s="17">
        <f>COUNT(K473:AW473)</f>
        <v>1</v>
      </c>
      <c r="D473" s="17">
        <f>IF(COUNT(K473:AW473)&gt;0,LARGE(K473:AW473,1),0)+IF(COUNT(K473:AW473)&gt;1,LARGE(K473:AW473,2),0)+IF(COUNT(K473:AW473)&gt;2,LARGE(K473:AW473,3),0)+IF(COUNT(K473:AW473)&gt;3,LARGE(K473:AW473,4),0)+IF(COUNT(K473:AW473)&gt;4,LARGE(K473:AW473,5),0)+IF(COUNT(K473:AW473)&gt;5,LARGE(K473:AW473,6),0)+IF(COUNT(K473:AW473)&gt;6,LARGE(K473:AW473,7),0)+IF(COUNT(K473:AW473)&gt;7,LARGE(K473:AW473,8),0)+IF(COUNT(K473:AW473)&gt;8,LARGE(K473:AW473,9),0)+IF(COUNT(K473:AW473)&gt;9,LARGE(K473:AW473,10),0)+IF(COUNT(K473:AW473)&gt;10,LARGE(K473:AW473,11),0)+IF(COUNT(K473:AW473)&gt;11,LARGE(K473:AW473,12),0)+IF(COUNT(K473:AW473)&gt;12,LARGE(K473:AW473,13),0)+IF(COUNT(K473:AW473)&gt;13,LARGE(K473:AW473,14),0)+IF(COUNT(K473:AW473)&gt;14,LARGE(K473:AW473,15),0)</f>
        <v>18</v>
      </c>
      <c r="E473" s="17">
        <f>IF(COUNT(K473:AW473)&lt;22,IF(COUNT(K473:AW473)&gt;14,(COUNT(K473:AW473)-15),0)*20,120)</f>
        <v>0</v>
      </c>
      <c r="F473" s="18">
        <f>D473+E473</f>
        <v>18</v>
      </c>
      <c r="G473" s="19" t="s">
        <v>297</v>
      </c>
      <c r="H473" s="19" t="s">
        <v>298</v>
      </c>
      <c r="I473" s="30">
        <v>1972</v>
      </c>
      <c r="J473" s="19"/>
      <c r="L473" s="3">
        <v>18</v>
      </c>
    </row>
    <row r="474" spans="1:15" ht="12.75">
      <c r="A474" s="53"/>
      <c r="B474" s="2">
        <f>SUM(K474:AW474)</f>
        <v>36</v>
      </c>
      <c r="C474" s="17">
        <f>COUNT(K474:AW474)</f>
        <v>1</v>
      </c>
      <c r="D474" s="17">
        <f>IF(COUNT(K474:AW474)&gt;0,LARGE(K474:AW474,1),0)+IF(COUNT(K474:AW474)&gt;1,LARGE(K474:AW474,2),0)+IF(COUNT(K474:AW474)&gt;2,LARGE(K474:AW474,3),0)+IF(COUNT(K474:AW474)&gt;3,LARGE(K474:AW474,4),0)+IF(COUNT(K474:AW474)&gt;4,LARGE(K474:AW474,5),0)+IF(COUNT(K474:AW474)&gt;5,LARGE(K474:AW474,6),0)+IF(COUNT(K474:AW474)&gt;6,LARGE(K474:AW474,7),0)+IF(COUNT(K474:AW474)&gt;7,LARGE(K474:AW474,8),0)+IF(COUNT(K474:AW474)&gt;8,LARGE(K474:AW474,9),0)+IF(COUNT(K474:AW474)&gt;9,LARGE(K474:AW474,10),0)+IF(COUNT(K474:AW474)&gt;10,LARGE(K474:AW474,11),0)+IF(COUNT(K474:AW474)&gt;11,LARGE(K474:AW474,12),0)+IF(COUNT(K474:AW474)&gt;12,LARGE(K474:AW474,13),0)+IF(COUNT(K474:AW474)&gt;13,LARGE(K474:AW474,14),0)+IF(COUNT(K474:AW474)&gt;14,LARGE(K474:AW474,15),0)</f>
        <v>36</v>
      </c>
      <c r="E474" s="17">
        <f>IF(COUNT(K474:AW474)&lt;22,IF(COUNT(K474:AW474)&gt;14,(COUNT(K474:AW474)-15),0)*20,120)</f>
        <v>0</v>
      </c>
      <c r="F474" s="18">
        <f>D474+E474</f>
        <v>36</v>
      </c>
      <c r="G474" s="19" t="s">
        <v>432</v>
      </c>
      <c r="H474" s="21" t="s">
        <v>433</v>
      </c>
      <c r="I474" s="34">
        <v>1972</v>
      </c>
      <c r="J474" s="21" t="s">
        <v>434</v>
      </c>
      <c r="O474" s="3">
        <v>36</v>
      </c>
    </row>
    <row r="475" spans="1:15" ht="12.75">
      <c r="A475" s="53"/>
      <c r="B475" s="2">
        <f>SUM(K475:AW475)</f>
        <v>7</v>
      </c>
      <c r="C475" s="17">
        <f>COUNT(K475:AW475)</f>
        <v>1</v>
      </c>
      <c r="D475" s="17">
        <f>IF(COUNT(K475:AW475)&gt;0,LARGE(K475:AW475,1),0)+IF(COUNT(K475:AW475)&gt;1,LARGE(K475:AW475,2),0)+IF(COUNT(K475:AW475)&gt;2,LARGE(K475:AW475,3),0)+IF(COUNT(K475:AW475)&gt;3,LARGE(K475:AW475,4),0)+IF(COUNT(K475:AW475)&gt;4,LARGE(K475:AW475,5),0)+IF(COUNT(K475:AW475)&gt;5,LARGE(K475:AW475,6),0)+IF(COUNT(K475:AW475)&gt;6,LARGE(K475:AW475,7),0)+IF(COUNT(K475:AW475)&gt;7,LARGE(K475:AW475,8),0)+IF(COUNT(K475:AW475)&gt;8,LARGE(K475:AW475,9),0)+IF(COUNT(K475:AW475)&gt;9,LARGE(K475:AW475,10),0)+IF(COUNT(K475:AW475)&gt;10,LARGE(K475:AW475,11),0)+IF(COUNT(K475:AW475)&gt;11,LARGE(K475:AW475,12),0)+IF(COUNT(K475:AW475)&gt;12,LARGE(K475:AW475,13),0)+IF(COUNT(K475:AW475)&gt;13,LARGE(K475:AW475,14),0)+IF(COUNT(K475:AW475)&gt;14,LARGE(K475:AW475,15),0)</f>
        <v>7</v>
      </c>
      <c r="E475" s="17">
        <f>IF(COUNT(K475:AW475)&lt;22,IF(COUNT(K475:AW475)&gt;14,(COUNT(K475:AW475)-15),0)*20,120)</f>
        <v>0</v>
      </c>
      <c r="F475" s="18">
        <f>D475+E475</f>
        <v>7</v>
      </c>
      <c r="G475" s="19" t="s">
        <v>484</v>
      </c>
      <c r="H475" s="21" t="s">
        <v>198</v>
      </c>
      <c r="I475" s="34">
        <v>1972</v>
      </c>
      <c r="J475" s="21" t="s">
        <v>430</v>
      </c>
      <c r="L475" s="16"/>
      <c r="O475" s="3">
        <v>7</v>
      </c>
    </row>
    <row r="476" spans="1:28" ht="12.75">
      <c r="A476" s="53"/>
      <c r="B476" s="2">
        <f>SUM(K476:AW476)</f>
        <v>45</v>
      </c>
      <c r="C476" s="17">
        <f>COUNT(K476:AW476)</f>
        <v>1</v>
      </c>
      <c r="D476" s="17">
        <f>IF(COUNT(K476:AW476)&gt;0,LARGE(K476:AW476,1),0)+IF(COUNT(K476:AW476)&gt;1,LARGE(K476:AW476,2),0)+IF(COUNT(K476:AW476)&gt;2,LARGE(K476:AW476,3),0)+IF(COUNT(K476:AW476)&gt;3,LARGE(K476:AW476,4),0)+IF(COUNT(K476:AW476)&gt;4,LARGE(K476:AW476,5),0)+IF(COUNT(K476:AW476)&gt;5,LARGE(K476:AW476,6),0)+IF(COUNT(K476:AW476)&gt;6,LARGE(K476:AW476,7),0)+IF(COUNT(K476:AW476)&gt;7,LARGE(K476:AW476,8),0)+IF(COUNT(K476:AW476)&gt;8,LARGE(K476:AW476,9),0)+IF(COUNT(K476:AW476)&gt;9,LARGE(K476:AW476,10),0)+IF(COUNT(K476:AW476)&gt;10,LARGE(K476:AW476,11),0)+IF(COUNT(K476:AW476)&gt;11,LARGE(K476:AW476,12),0)+IF(COUNT(K476:AW476)&gt;12,LARGE(K476:AW476,13),0)+IF(COUNT(K476:AW476)&gt;13,LARGE(K476:AW476,14),0)+IF(COUNT(K476:AW476)&gt;14,LARGE(K476:AW476,15),0)</f>
        <v>45</v>
      </c>
      <c r="E476" s="17">
        <f>IF(COUNT(K476:AW476)&lt;22,IF(COUNT(K476:AW476)&gt;14,(COUNT(K476:AW476)-15),0)*20,120)</f>
        <v>0</v>
      </c>
      <c r="F476" s="18">
        <f>D476+E476</f>
        <v>45</v>
      </c>
      <c r="G476" s="24" t="s">
        <v>836</v>
      </c>
      <c r="H476" s="24" t="s">
        <v>837</v>
      </c>
      <c r="I476" s="30"/>
      <c r="J476" s="24" t="s">
        <v>827</v>
      </c>
      <c r="AB476" s="3">
        <v>45</v>
      </c>
    </row>
    <row r="477" spans="1:13" ht="12.75">
      <c r="A477" s="53"/>
      <c r="B477" s="2">
        <f>SUM(K477:AW477)</f>
        <v>29</v>
      </c>
      <c r="C477" s="17">
        <f>COUNT(K477:AW477)</f>
        <v>1</v>
      </c>
      <c r="D477" s="17">
        <f>IF(COUNT(K477:AW477)&gt;0,LARGE(K477:AW477,1),0)+IF(COUNT(K477:AW477)&gt;1,LARGE(K477:AW477,2),0)+IF(COUNT(K477:AW477)&gt;2,LARGE(K477:AW477,3),0)+IF(COUNT(K477:AW477)&gt;3,LARGE(K477:AW477,4),0)+IF(COUNT(K477:AW477)&gt;4,LARGE(K477:AW477,5),0)+IF(COUNT(K477:AW477)&gt;5,LARGE(K477:AW477,6),0)+IF(COUNT(K477:AW477)&gt;6,LARGE(K477:AW477,7),0)+IF(COUNT(K477:AW477)&gt;7,LARGE(K477:AW477,8),0)+IF(COUNT(K477:AW477)&gt;8,LARGE(K477:AW477,9),0)+IF(COUNT(K477:AW477)&gt;9,LARGE(K477:AW477,10),0)+IF(COUNT(K477:AW477)&gt;10,LARGE(K477:AW477,11),0)+IF(COUNT(K477:AW477)&gt;11,LARGE(K477:AW477,12),0)+IF(COUNT(K477:AW477)&gt;12,LARGE(K477:AW477,13),0)+IF(COUNT(K477:AW477)&gt;13,LARGE(K477:AW477,14),0)+IF(COUNT(K477:AW477)&gt;14,LARGE(K477:AW477,15),0)</f>
        <v>29</v>
      </c>
      <c r="E477" s="17">
        <f>IF(COUNT(K477:AW477)&lt;22,IF(COUNT(K477:AW477)&gt;14,(COUNT(K477:AW477)-15),0)*20,120)</f>
        <v>0</v>
      </c>
      <c r="F477" s="18">
        <f>D477+E477</f>
        <v>29</v>
      </c>
      <c r="G477" s="24" t="s">
        <v>158</v>
      </c>
      <c r="H477" s="19" t="s">
        <v>159</v>
      </c>
      <c r="I477" s="24">
        <v>1968</v>
      </c>
      <c r="J477" s="24" t="s">
        <v>138</v>
      </c>
      <c r="M477" s="16">
        <v>29</v>
      </c>
    </row>
    <row r="478" spans="1:38" ht="12.75">
      <c r="A478" s="53"/>
      <c r="B478" s="2">
        <f>SUM(K478:AW478)</f>
        <v>39</v>
      </c>
      <c r="C478" s="17">
        <f>COUNT(K478:AW478)</f>
        <v>1</v>
      </c>
      <c r="D478" s="17">
        <f>IF(COUNT(K478:AW478)&gt;0,LARGE(K478:AW478,1),0)+IF(COUNT(K478:AW478)&gt;1,LARGE(K478:AW478,2),0)+IF(COUNT(K478:AW478)&gt;2,LARGE(K478:AW478,3),0)+IF(COUNT(K478:AW478)&gt;3,LARGE(K478:AW478,4),0)+IF(COUNT(K478:AW478)&gt;4,LARGE(K478:AW478,5),0)+IF(COUNT(K478:AW478)&gt;5,LARGE(K478:AW478,6),0)+IF(COUNT(K478:AW478)&gt;6,LARGE(K478:AW478,7),0)+IF(COUNT(K478:AW478)&gt;7,LARGE(K478:AW478,8),0)+IF(COUNT(K478:AW478)&gt;8,LARGE(K478:AW478,9),0)+IF(COUNT(K478:AW478)&gt;9,LARGE(K478:AW478,10),0)+IF(COUNT(K478:AW478)&gt;10,LARGE(K478:AW478,11),0)+IF(COUNT(K478:AW478)&gt;11,LARGE(K478:AW478,12),0)+IF(COUNT(K478:AW478)&gt;12,LARGE(K478:AW478,13),0)+IF(COUNT(K478:AW478)&gt;13,LARGE(K478:AW478,14),0)+IF(COUNT(K478:AW478)&gt;14,LARGE(K478:AW478,15),0)</f>
        <v>39</v>
      </c>
      <c r="E478" s="17">
        <f>IF(COUNT(K478:AW478)&lt;22,IF(COUNT(K478:AW478)&gt;14,(COUNT(K478:AW478)-15),0)*20,120)</f>
        <v>0</v>
      </c>
      <c r="F478" s="18">
        <f>D478+E478</f>
        <v>39</v>
      </c>
      <c r="G478" s="24" t="s">
        <v>995</v>
      </c>
      <c r="H478" s="24" t="s">
        <v>402</v>
      </c>
      <c r="I478" s="24">
        <v>1971</v>
      </c>
      <c r="J478" s="24"/>
      <c r="AL478" s="16">
        <v>39</v>
      </c>
    </row>
    <row r="479" spans="1:35" ht="12.75">
      <c r="A479" s="53"/>
      <c r="B479" s="2">
        <f>SUM(K479:AW479)</f>
        <v>2</v>
      </c>
      <c r="C479" s="17">
        <f>COUNT(K479:AW479)</f>
        <v>1</v>
      </c>
      <c r="D479" s="17">
        <f>IF(COUNT(K479:AW479)&gt;0,LARGE(K479:AW479,1),0)+IF(COUNT(K479:AW479)&gt;1,LARGE(K479:AW479,2),0)+IF(COUNT(K479:AW479)&gt;2,LARGE(K479:AW479,3),0)+IF(COUNT(K479:AW479)&gt;3,LARGE(K479:AW479,4),0)+IF(COUNT(K479:AW479)&gt;4,LARGE(K479:AW479,5),0)+IF(COUNT(K479:AW479)&gt;5,LARGE(K479:AW479,6),0)+IF(COUNT(K479:AW479)&gt;6,LARGE(K479:AW479,7),0)+IF(COUNT(K479:AW479)&gt;7,LARGE(K479:AW479,8),0)+IF(COUNT(K479:AW479)&gt;8,LARGE(K479:AW479,9),0)+IF(COUNT(K479:AW479)&gt;9,LARGE(K479:AW479,10),0)+IF(COUNT(K479:AW479)&gt;10,LARGE(K479:AW479,11),0)+IF(COUNT(K479:AW479)&gt;11,LARGE(K479:AW479,12),0)+IF(COUNT(K479:AW479)&gt;12,LARGE(K479:AW479,13),0)+IF(COUNT(K479:AW479)&gt;13,LARGE(K479:AW479,14),0)+IF(COUNT(K479:AW479)&gt;14,LARGE(K479:AW479,15),0)</f>
        <v>2</v>
      </c>
      <c r="E479" s="17">
        <f>IF(COUNT(K479:AW479)&lt;22,IF(COUNT(K479:AW479)&gt;14,(COUNT(K479:AW479)-15),0)*20,120)</f>
        <v>0</v>
      </c>
      <c r="F479" s="18">
        <f>D479+E479</f>
        <v>2</v>
      </c>
      <c r="G479" s="24" t="s">
        <v>922</v>
      </c>
      <c r="H479" s="24" t="s">
        <v>105</v>
      </c>
      <c r="I479" s="24">
        <v>1968</v>
      </c>
      <c r="J479" s="24" t="s">
        <v>884</v>
      </c>
      <c r="O479" s="16"/>
      <c r="AI479" s="3">
        <v>2</v>
      </c>
    </row>
    <row r="480" spans="1:35" ht="12.75">
      <c r="A480" s="53"/>
      <c r="B480" s="2">
        <f>SUM(K480:AW480)</f>
        <v>1</v>
      </c>
      <c r="C480" s="17">
        <f>COUNT(K480:AW480)</f>
        <v>1</v>
      </c>
      <c r="D480" s="17">
        <f>IF(COUNT(K480:AW480)&gt;0,LARGE(K480:AW480,1),0)+IF(COUNT(K480:AW480)&gt;1,LARGE(K480:AW480,2),0)+IF(COUNT(K480:AW480)&gt;2,LARGE(K480:AW480,3),0)+IF(COUNT(K480:AW480)&gt;3,LARGE(K480:AW480,4),0)+IF(COUNT(K480:AW480)&gt;4,LARGE(K480:AW480,5),0)+IF(COUNT(K480:AW480)&gt;5,LARGE(K480:AW480,6),0)+IF(COUNT(K480:AW480)&gt;6,LARGE(K480:AW480,7),0)+IF(COUNT(K480:AW480)&gt;7,LARGE(K480:AW480,8),0)+IF(COUNT(K480:AW480)&gt;8,LARGE(K480:AW480,9),0)+IF(COUNT(K480:AW480)&gt;9,LARGE(K480:AW480,10),0)+IF(COUNT(K480:AW480)&gt;10,LARGE(K480:AW480,11),0)+IF(COUNT(K480:AW480)&gt;11,LARGE(K480:AW480,12),0)+IF(COUNT(K480:AW480)&gt;12,LARGE(K480:AW480,13),0)+IF(COUNT(K480:AW480)&gt;13,LARGE(K480:AW480,14),0)+IF(COUNT(K480:AW480)&gt;14,LARGE(K480:AW480,15),0)</f>
        <v>1</v>
      </c>
      <c r="E480" s="17">
        <f>IF(COUNT(K480:AW480)&lt;22,IF(COUNT(K480:AW480)&gt;14,(COUNT(K480:AW480)-15),0)*20,120)</f>
        <v>0</v>
      </c>
      <c r="F480" s="18">
        <f>D480+E480</f>
        <v>1</v>
      </c>
      <c r="G480" s="24" t="s">
        <v>923</v>
      </c>
      <c r="H480" s="24" t="s">
        <v>53</v>
      </c>
      <c r="I480" s="24">
        <v>1971</v>
      </c>
      <c r="J480" s="24" t="s">
        <v>71</v>
      </c>
      <c r="O480" s="16"/>
      <c r="AI480" s="3">
        <v>1</v>
      </c>
    </row>
    <row r="481" spans="2:46" ht="12.75">
      <c r="B481" s="2">
        <f>SUM(K481:AW481)</f>
        <v>43</v>
      </c>
      <c r="C481" s="17">
        <f>COUNT(K481:AW481)</f>
        <v>1</v>
      </c>
      <c r="D481" s="17">
        <f>IF(COUNT(K481:AW481)&gt;0,LARGE(K481:AW481,1),0)+IF(COUNT(K481:AW481)&gt;1,LARGE(K481:AW481,2),0)+IF(COUNT(K481:AW481)&gt;2,LARGE(K481:AW481,3),0)+IF(COUNT(K481:AW481)&gt;3,LARGE(K481:AW481,4),0)+IF(COUNT(K481:AW481)&gt;4,LARGE(K481:AW481,5),0)+IF(COUNT(K481:AW481)&gt;5,LARGE(K481:AW481,6),0)+IF(COUNT(K481:AW481)&gt;6,LARGE(K481:AW481,7),0)+IF(COUNT(K481:AW481)&gt;7,LARGE(K481:AW481,8),0)+IF(COUNT(K481:AW481)&gt;8,LARGE(K481:AW481,9),0)+IF(COUNT(K481:AW481)&gt;9,LARGE(K481:AW481,10),0)+IF(COUNT(K481:AW481)&gt;10,LARGE(K481:AW481,11),0)+IF(COUNT(K481:AW481)&gt;11,LARGE(K481:AW481,12),0)+IF(COUNT(K481:AW481)&gt;12,LARGE(K481:AW481,13),0)+IF(COUNT(K481:AW481)&gt;13,LARGE(K481:AW481,14),0)+IF(COUNT(K481:AW481)&gt;14,LARGE(K481:AW481,15),0)</f>
        <v>43</v>
      </c>
      <c r="E481" s="17">
        <f>IF(COUNT(K481:AW481)&lt;22,IF(COUNT(K481:AW481)&gt;14,(COUNT(K481:AW481)-15),0)*20,120)</f>
        <v>0</v>
      </c>
      <c r="F481" s="18">
        <f>D481+E481</f>
        <v>43</v>
      </c>
      <c r="G481" s="27" t="s">
        <v>1065</v>
      </c>
      <c r="H481" s="27" t="s">
        <v>1066</v>
      </c>
      <c r="I481" s="19">
        <v>1968</v>
      </c>
      <c r="J481" s="27" t="s">
        <v>1067</v>
      </c>
      <c r="AN481" s="16"/>
      <c r="AO481" s="16"/>
      <c r="AQ481" s="26"/>
      <c r="AS481" s="26"/>
      <c r="AT481" s="3">
        <v>43</v>
      </c>
    </row>
    <row r="482" spans="1:16" ht="14.25">
      <c r="A482" s="53"/>
      <c r="B482" s="2">
        <f>SUM(K482:AW482)</f>
        <v>22</v>
      </c>
      <c r="C482" s="17">
        <f>COUNT(K482:AW482)</f>
        <v>1</v>
      </c>
      <c r="D482" s="17">
        <f>IF(COUNT(K482:AW482)&gt;0,LARGE(K482:AW482,1),0)+IF(COUNT(K482:AW482)&gt;1,LARGE(K482:AW482,2),0)+IF(COUNT(K482:AW482)&gt;2,LARGE(K482:AW482,3),0)+IF(COUNT(K482:AW482)&gt;3,LARGE(K482:AW482,4),0)+IF(COUNT(K482:AW482)&gt;4,LARGE(K482:AW482,5),0)+IF(COUNT(K482:AW482)&gt;5,LARGE(K482:AW482,6),0)+IF(COUNT(K482:AW482)&gt;6,LARGE(K482:AW482,7),0)+IF(COUNT(K482:AW482)&gt;7,LARGE(K482:AW482,8),0)+IF(COUNT(K482:AW482)&gt;8,LARGE(K482:AW482,9),0)+IF(COUNT(K482:AW482)&gt;9,LARGE(K482:AW482,10),0)+IF(COUNT(K482:AW482)&gt;10,LARGE(K482:AW482,11),0)+IF(COUNT(K482:AW482)&gt;11,LARGE(K482:AW482,12),0)+IF(COUNT(K482:AW482)&gt;12,LARGE(K482:AW482,13),0)+IF(COUNT(K482:AW482)&gt;13,LARGE(K482:AW482,14),0)+IF(COUNT(K482:AW482)&gt;14,LARGE(K482:AW482,15),0)</f>
        <v>22</v>
      </c>
      <c r="E482" s="17">
        <f>IF(COUNT(K482:AW482)&lt;22,IF(COUNT(K482:AW482)&gt;14,(COUNT(K482:AW482)-15),0)*20,120)</f>
        <v>0</v>
      </c>
      <c r="F482" s="18">
        <f>D482+E482</f>
        <v>22</v>
      </c>
      <c r="G482" s="41" t="s">
        <v>535</v>
      </c>
      <c r="H482" s="41" t="s">
        <v>536</v>
      </c>
      <c r="I482" s="58">
        <v>26299</v>
      </c>
      <c r="J482" s="23"/>
      <c r="O482" s="16"/>
      <c r="P482" s="16">
        <v>22</v>
      </c>
    </row>
    <row r="483" spans="1:24" ht="12.75">
      <c r="A483" s="53"/>
      <c r="B483" s="2">
        <f>SUM(K483:AW483)</f>
        <v>42</v>
      </c>
      <c r="C483" s="17">
        <f>COUNT(K483:AW483)</f>
        <v>1</v>
      </c>
      <c r="D483" s="17">
        <f>IF(COUNT(K483:AW483)&gt;0,LARGE(K483:AW483,1),0)+IF(COUNT(K483:AW483)&gt;1,LARGE(K483:AW483,2),0)+IF(COUNT(K483:AW483)&gt;2,LARGE(K483:AW483,3),0)+IF(COUNT(K483:AW483)&gt;3,LARGE(K483:AW483,4),0)+IF(COUNT(K483:AW483)&gt;4,LARGE(K483:AW483,5),0)+IF(COUNT(K483:AW483)&gt;5,LARGE(K483:AW483,6),0)+IF(COUNT(K483:AW483)&gt;6,LARGE(K483:AW483,7),0)+IF(COUNT(K483:AW483)&gt;7,LARGE(K483:AW483,8),0)+IF(COUNT(K483:AW483)&gt;8,LARGE(K483:AW483,9),0)+IF(COUNT(K483:AW483)&gt;9,LARGE(K483:AW483,10),0)+IF(COUNT(K483:AW483)&gt;10,LARGE(K483:AW483,11),0)+IF(COUNT(K483:AW483)&gt;11,LARGE(K483:AW483,12),0)+IF(COUNT(K483:AW483)&gt;12,LARGE(K483:AW483,13),0)+IF(COUNT(K483:AW483)&gt;13,LARGE(K483:AW483,14),0)+IF(COUNT(K483:AW483)&gt;14,LARGE(K483:AW483,15),0)</f>
        <v>42</v>
      </c>
      <c r="E483" s="17">
        <f>IF(COUNT(K483:AW483)&lt;22,IF(COUNT(K483:AW483)&gt;14,(COUNT(K483:AW483)-15),0)*20,120)</f>
        <v>0</v>
      </c>
      <c r="F483" s="18">
        <f>D483+E483</f>
        <v>42</v>
      </c>
      <c r="G483" s="27" t="s">
        <v>819</v>
      </c>
      <c r="H483" s="27" t="s">
        <v>372</v>
      </c>
      <c r="I483" s="30">
        <v>1972</v>
      </c>
      <c r="J483" s="27" t="s">
        <v>820</v>
      </c>
      <c r="X483" s="16">
        <v>42</v>
      </c>
    </row>
    <row r="484" spans="2:44" ht="12.75">
      <c r="B484" s="2">
        <f>SUM(K484:AW484)</f>
        <v>44</v>
      </c>
      <c r="C484" s="17">
        <f>COUNT(K484:AW484)</f>
        <v>1</v>
      </c>
      <c r="D484" s="17">
        <f>IF(COUNT(K484:AW484)&gt;0,LARGE(K484:AW484,1),0)+IF(COUNT(K484:AW484)&gt;1,LARGE(K484:AW484,2),0)+IF(COUNT(K484:AW484)&gt;2,LARGE(K484:AW484,3),0)+IF(COUNT(K484:AW484)&gt;3,LARGE(K484:AW484,4),0)+IF(COUNT(K484:AW484)&gt;4,LARGE(K484:AW484,5),0)+IF(COUNT(K484:AW484)&gt;5,LARGE(K484:AW484,6),0)+IF(COUNT(K484:AW484)&gt;6,LARGE(K484:AW484,7),0)+IF(COUNT(K484:AW484)&gt;7,LARGE(K484:AW484,8),0)+IF(COUNT(K484:AW484)&gt;8,LARGE(K484:AW484,9),0)+IF(COUNT(K484:AW484)&gt;9,LARGE(K484:AW484,10),0)+IF(COUNT(K484:AW484)&gt;10,LARGE(K484:AW484,11),0)+IF(COUNT(K484:AW484)&gt;11,LARGE(K484:AW484,12),0)+IF(COUNT(K484:AW484)&gt;12,LARGE(K484:AW484,13),0)+IF(COUNT(K484:AW484)&gt;13,LARGE(K484:AW484,14),0)+IF(COUNT(K484:AW484)&gt;14,LARGE(K484:AW484,15),0)</f>
        <v>44</v>
      </c>
      <c r="E484" s="17">
        <f>IF(COUNT(K484:AW484)&lt;22,IF(COUNT(K484:AW484)&gt;14,(COUNT(K484:AW484)-15),0)*20,120)</f>
        <v>0</v>
      </c>
      <c r="F484" s="18">
        <f>D484+E484</f>
        <v>44</v>
      </c>
      <c r="G484" s="66" t="s">
        <v>1038</v>
      </c>
      <c r="H484" s="19" t="s">
        <v>1039</v>
      </c>
      <c r="I484" s="67" t="s">
        <v>612</v>
      </c>
      <c r="J484" s="66" t="s">
        <v>57</v>
      </c>
      <c r="AO484" s="16"/>
      <c r="AQ484" s="26"/>
      <c r="AR484" s="3">
        <v>44</v>
      </c>
    </row>
    <row r="485" spans="1:18" ht="12.75">
      <c r="A485" s="53"/>
      <c r="B485" s="2">
        <f>SUM(K485:AW485)</f>
        <v>28</v>
      </c>
      <c r="C485" s="17">
        <f>COUNT(K485:AW485)</f>
        <v>1</v>
      </c>
      <c r="D485" s="17">
        <f>IF(COUNT(K485:AW485)&gt;0,LARGE(K485:AW485,1),0)+IF(COUNT(K485:AW485)&gt;1,LARGE(K485:AW485,2),0)+IF(COUNT(K485:AW485)&gt;2,LARGE(K485:AW485,3),0)+IF(COUNT(K485:AW485)&gt;3,LARGE(K485:AW485,4),0)+IF(COUNT(K485:AW485)&gt;4,LARGE(K485:AW485,5),0)+IF(COUNT(K485:AW485)&gt;5,LARGE(K485:AW485,6),0)+IF(COUNT(K485:AW485)&gt;6,LARGE(K485:AW485,7),0)+IF(COUNT(K485:AW485)&gt;7,LARGE(K485:AW485,8),0)+IF(COUNT(K485:AW485)&gt;8,LARGE(K485:AW485,9),0)+IF(COUNT(K485:AW485)&gt;9,LARGE(K485:AW485,10),0)+IF(COUNT(K485:AW485)&gt;10,LARGE(K485:AW485,11),0)+IF(COUNT(K485:AW485)&gt;11,LARGE(K485:AW485,12),0)+IF(COUNT(K485:AW485)&gt;12,LARGE(K485:AW485,13),0)+IF(COUNT(K485:AW485)&gt;13,LARGE(K485:AW485,14),0)+IF(COUNT(K485:AW485)&gt;14,LARGE(K485:AW485,15),0)</f>
        <v>28</v>
      </c>
      <c r="E485" s="17">
        <f>IF(COUNT(K485:AW485)&lt;22,IF(COUNT(K485:AW485)&gt;14,(COUNT(K485:AW485)-15),0)*20,120)</f>
        <v>0</v>
      </c>
      <c r="F485" s="18">
        <f>D485+E485</f>
        <v>28</v>
      </c>
      <c r="G485" s="29" t="s">
        <v>659</v>
      </c>
      <c r="H485" s="29" t="s">
        <v>660</v>
      </c>
      <c r="I485" s="35" t="s">
        <v>617</v>
      </c>
      <c r="J485" s="29" t="s">
        <v>411</v>
      </c>
      <c r="R485" s="16">
        <v>28</v>
      </c>
    </row>
    <row r="486" spans="1:16" ht="14.25">
      <c r="A486" s="53"/>
      <c r="B486" s="2">
        <f>SUM(K486:AW486)</f>
        <v>26</v>
      </c>
      <c r="C486" s="17">
        <f>COUNT(K486:AW486)</f>
        <v>1</v>
      </c>
      <c r="D486" s="17">
        <f>IF(COUNT(K486:AW486)&gt;0,LARGE(K486:AW486,1),0)+IF(COUNT(K486:AW486)&gt;1,LARGE(K486:AW486,2),0)+IF(COUNT(K486:AW486)&gt;2,LARGE(K486:AW486,3),0)+IF(COUNT(K486:AW486)&gt;3,LARGE(K486:AW486,4),0)+IF(COUNT(K486:AW486)&gt;4,LARGE(K486:AW486,5),0)+IF(COUNT(K486:AW486)&gt;5,LARGE(K486:AW486,6),0)+IF(COUNT(K486:AW486)&gt;6,LARGE(K486:AW486,7),0)+IF(COUNT(K486:AW486)&gt;7,LARGE(K486:AW486,8),0)+IF(COUNT(K486:AW486)&gt;8,LARGE(K486:AW486,9),0)+IF(COUNT(K486:AW486)&gt;9,LARGE(K486:AW486,10),0)+IF(COUNT(K486:AW486)&gt;10,LARGE(K486:AW486,11),0)+IF(COUNT(K486:AW486)&gt;11,LARGE(K486:AW486,12),0)+IF(COUNT(K486:AW486)&gt;12,LARGE(K486:AW486,13),0)+IF(COUNT(K486:AW486)&gt;13,LARGE(K486:AW486,14),0)+IF(COUNT(K486:AW486)&gt;14,LARGE(K486:AW486,15),0)</f>
        <v>26</v>
      </c>
      <c r="E486" s="17">
        <f>IF(COUNT(K486:AW486)&lt;22,IF(COUNT(K486:AW486)&gt;14,(COUNT(K486:AW486)-15),0)*20,120)</f>
        <v>0</v>
      </c>
      <c r="F486" s="18">
        <f>D486+E486</f>
        <v>26</v>
      </c>
      <c r="G486" s="41" t="s">
        <v>530</v>
      </c>
      <c r="H486" s="41" t="s">
        <v>510</v>
      </c>
      <c r="I486" s="58">
        <v>25007</v>
      </c>
      <c r="J486" s="23"/>
      <c r="P486" s="16">
        <v>26</v>
      </c>
    </row>
    <row r="487" spans="1:35" ht="12.75">
      <c r="A487" s="53"/>
      <c r="B487" s="2">
        <f>SUM(K487:AW487)</f>
        <v>40</v>
      </c>
      <c r="C487" s="17">
        <f>COUNT(K487:AW487)</f>
        <v>1</v>
      </c>
      <c r="D487" s="17">
        <f>IF(COUNT(K487:AW487)&gt;0,LARGE(K487:AW487,1),0)+IF(COUNT(K487:AW487)&gt;1,LARGE(K487:AW487,2),0)+IF(COUNT(K487:AW487)&gt;2,LARGE(K487:AW487,3),0)+IF(COUNT(K487:AW487)&gt;3,LARGE(K487:AW487,4),0)+IF(COUNT(K487:AW487)&gt;4,LARGE(K487:AW487,5),0)+IF(COUNT(K487:AW487)&gt;5,LARGE(K487:AW487,6),0)+IF(COUNT(K487:AW487)&gt;6,LARGE(K487:AW487,7),0)+IF(COUNT(K487:AW487)&gt;7,LARGE(K487:AW487,8),0)+IF(COUNT(K487:AW487)&gt;8,LARGE(K487:AW487,9),0)+IF(COUNT(K487:AW487)&gt;9,LARGE(K487:AW487,10),0)+IF(COUNT(K487:AW487)&gt;10,LARGE(K487:AW487,11),0)+IF(COUNT(K487:AW487)&gt;11,LARGE(K487:AW487,12),0)+IF(COUNT(K487:AW487)&gt;12,LARGE(K487:AW487,13),0)+IF(COUNT(K487:AW487)&gt;13,LARGE(K487:AW487,14),0)+IF(COUNT(K487:AW487)&gt;14,LARGE(K487:AW487,15),0)</f>
        <v>40</v>
      </c>
      <c r="E487" s="17">
        <f>IF(COUNT(K487:AW487)&lt;22,IF(COUNT(K487:AW487)&gt;14,(COUNT(K487:AW487)-15),0)*20,120)</f>
        <v>0</v>
      </c>
      <c r="F487" s="18">
        <f>D487+E487</f>
        <v>40</v>
      </c>
      <c r="G487" s="24" t="s">
        <v>885</v>
      </c>
      <c r="H487" s="24" t="s">
        <v>745</v>
      </c>
      <c r="I487" s="24">
        <v>1970</v>
      </c>
      <c r="J487" s="24" t="s">
        <v>886</v>
      </c>
      <c r="AF487" s="16"/>
      <c r="AI487" s="3">
        <v>40</v>
      </c>
    </row>
    <row r="488" spans="1:37" ht="12.75">
      <c r="A488" s="53"/>
      <c r="B488" s="2">
        <f>SUM(K488:AW488)</f>
        <v>16</v>
      </c>
      <c r="C488" s="17">
        <f>COUNT(K488:AW488)</f>
        <v>1</v>
      </c>
      <c r="D488" s="17">
        <f>IF(COUNT(K488:AW488)&gt;0,LARGE(K488:AW488,1),0)+IF(COUNT(K488:AW488)&gt;1,LARGE(K488:AW488,2),0)+IF(COUNT(K488:AW488)&gt;2,LARGE(K488:AW488,3),0)+IF(COUNT(K488:AW488)&gt;3,LARGE(K488:AW488,4),0)+IF(COUNT(K488:AW488)&gt;4,LARGE(K488:AW488,5),0)+IF(COUNT(K488:AW488)&gt;5,LARGE(K488:AW488,6),0)+IF(COUNT(K488:AW488)&gt;6,LARGE(K488:AW488,7),0)+IF(COUNT(K488:AW488)&gt;7,LARGE(K488:AW488,8),0)+IF(COUNT(K488:AW488)&gt;8,LARGE(K488:AW488,9),0)+IF(COUNT(K488:AW488)&gt;9,LARGE(K488:AW488,10),0)+IF(COUNT(K488:AW488)&gt;10,LARGE(K488:AW488,11),0)+IF(COUNT(K488:AW488)&gt;11,LARGE(K488:AW488,12),0)+IF(COUNT(K488:AW488)&gt;12,LARGE(K488:AW488,13),0)+IF(COUNT(K488:AW488)&gt;13,LARGE(K488:AW488,14),0)+IF(COUNT(K488:AW488)&gt;14,LARGE(K488:AW488,15),0)</f>
        <v>16</v>
      </c>
      <c r="E488" s="17">
        <f>IF(COUNT(K488:AW488)&lt;22,IF(COUNT(K488:AW488)&gt;14,(COUNT(K488:AW488)-15),0)*20,120)</f>
        <v>0</v>
      </c>
      <c r="F488" s="18">
        <f>D488+E488</f>
        <v>16</v>
      </c>
      <c r="G488" s="19" t="s">
        <v>300</v>
      </c>
      <c r="H488" s="19" t="s">
        <v>301</v>
      </c>
      <c r="I488" s="30">
        <v>1969</v>
      </c>
      <c r="J488" s="19"/>
      <c r="L488" s="3">
        <v>16</v>
      </c>
      <c r="AK488" s="26"/>
    </row>
    <row r="489" spans="1:28" ht="12.75">
      <c r="A489" s="53"/>
      <c r="B489" s="2">
        <f>SUM(K489:AW489)</f>
        <v>41</v>
      </c>
      <c r="C489" s="17">
        <f>COUNT(K489:AW489)</f>
        <v>1</v>
      </c>
      <c r="D489" s="17">
        <f>IF(COUNT(K489:AW489)&gt;0,LARGE(K489:AW489,1),0)+IF(COUNT(K489:AW489)&gt;1,LARGE(K489:AW489,2),0)+IF(COUNT(K489:AW489)&gt;2,LARGE(K489:AW489,3),0)+IF(COUNT(K489:AW489)&gt;3,LARGE(K489:AW489,4),0)+IF(COUNT(K489:AW489)&gt;4,LARGE(K489:AW489,5),0)+IF(COUNT(K489:AW489)&gt;5,LARGE(K489:AW489,6),0)+IF(COUNT(K489:AW489)&gt;6,LARGE(K489:AW489,7),0)+IF(COUNT(K489:AW489)&gt;7,LARGE(K489:AW489,8),0)+IF(COUNT(K489:AW489)&gt;8,LARGE(K489:AW489,9),0)+IF(COUNT(K489:AW489)&gt;9,LARGE(K489:AW489,10),0)+IF(COUNT(K489:AW489)&gt;10,LARGE(K489:AW489,11),0)+IF(COUNT(K489:AW489)&gt;11,LARGE(K489:AW489,12),0)+IF(COUNT(K489:AW489)&gt;12,LARGE(K489:AW489,13),0)+IF(COUNT(K489:AW489)&gt;13,LARGE(K489:AW489,14),0)+IF(COUNT(K489:AW489)&gt;14,LARGE(K489:AW489,15),0)</f>
        <v>41</v>
      </c>
      <c r="E489" s="17">
        <f>IF(COUNT(K489:AW489)&lt;22,IF(COUNT(K489:AW489)&gt;14,(COUNT(K489:AW489)-15),0)*20,120)</f>
        <v>0</v>
      </c>
      <c r="F489" s="18">
        <f>D489+E489</f>
        <v>41</v>
      </c>
      <c r="G489" s="24" t="s">
        <v>825</v>
      </c>
      <c r="H489" s="24" t="s">
        <v>696</v>
      </c>
      <c r="I489" s="30"/>
      <c r="J489" s="24" t="s">
        <v>826</v>
      </c>
      <c r="X489" s="16"/>
      <c r="Z489" s="16"/>
      <c r="AB489" s="26">
        <v>41</v>
      </c>
    </row>
    <row r="490" spans="1:18" ht="12.75">
      <c r="A490" s="53"/>
      <c r="B490" s="2">
        <f>SUM(K490:AW490)</f>
        <v>23</v>
      </c>
      <c r="C490" s="17">
        <f>COUNT(K490:AW490)</f>
        <v>1</v>
      </c>
      <c r="D490" s="17">
        <f>IF(COUNT(K490:AW490)&gt;0,LARGE(K490:AW490,1),0)+IF(COUNT(K490:AW490)&gt;1,LARGE(K490:AW490,2),0)+IF(COUNT(K490:AW490)&gt;2,LARGE(K490:AW490,3),0)+IF(COUNT(K490:AW490)&gt;3,LARGE(K490:AW490,4),0)+IF(COUNT(K490:AW490)&gt;4,LARGE(K490:AW490,5),0)+IF(COUNT(K490:AW490)&gt;5,LARGE(K490:AW490,6),0)+IF(COUNT(K490:AW490)&gt;6,LARGE(K490:AW490,7),0)+IF(COUNT(K490:AW490)&gt;7,LARGE(K490:AW490,8),0)+IF(COUNT(K490:AW490)&gt;8,LARGE(K490:AW490,9),0)+IF(COUNT(K490:AW490)&gt;9,LARGE(K490:AW490,10),0)+IF(COUNT(K490:AW490)&gt;10,LARGE(K490:AW490,11),0)+IF(COUNT(K490:AW490)&gt;11,LARGE(K490:AW490,12),0)+IF(COUNT(K490:AW490)&gt;12,LARGE(K490:AW490,13),0)+IF(COUNT(K490:AW490)&gt;13,LARGE(K490:AW490,14),0)+IF(COUNT(K490:AW490)&gt;14,LARGE(K490:AW490,15),0)</f>
        <v>23</v>
      </c>
      <c r="E490" s="17">
        <f>IF(COUNT(K490:AW490)&lt;22,IF(COUNT(K490:AW490)&gt;14,(COUNT(K490:AW490)-15),0)*20,120)</f>
        <v>0</v>
      </c>
      <c r="F490" s="18">
        <f>D490+E490</f>
        <v>23</v>
      </c>
      <c r="G490" s="29" t="s">
        <v>670</v>
      </c>
      <c r="H490" s="29" t="s">
        <v>667</v>
      </c>
      <c r="I490" s="35" t="s">
        <v>617</v>
      </c>
      <c r="J490" s="29" t="s">
        <v>640</v>
      </c>
      <c r="R490" s="16">
        <v>23</v>
      </c>
    </row>
    <row r="491" spans="1:38" ht="12.75">
      <c r="A491" s="53"/>
      <c r="B491" s="2">
        <f>SUM(K491:AW491)</f>
        <v>47</v>
      </c>
      <c r="C491" s="17">
        <f>COUNT(K491:AW491)</f>
        <v>1</v>
      </c>
      <c r="D491" s="17">
        <f>IF(COUNT(K491:AW491)&gt;0,LARGE(K491:AW491,1),0)+IF(COUNT(K491:AW491)&gt;1,LARGE(K491:AW491,2),0)+IF(COUNT(K491:AW491)&gt;2,LARGE(K491:AW491,3),0)+IF(COUNT(K491:AW491)&gt;3,LARGE(K491:AW491,4),0)+IF(COUNT(K491:AW491)&gt;4,LARGE(K491:AW491,5),0)+IF(COUNT(K491:AW491)&gt;5,LARGE(K491:AW491,6),0)+IF(COUNT(K491:AW491)&gt;6,LARGE(K491:AW491,7),0)+IF(COUNT(K491:AW491)&gt;7,LARGE(K491:AW491,8),0)+IF(COUNT(K491:AW491)&gt;8,LARGE(K491:AW491,9),0)+IF(COUNT(K491:AW491)&gt;9,LARGE(K491:AW491,10),0)+IF(COUNT(K491:AW491)&gt;10,LARGE(K491:AW491,11),0)+IF(COUNT(K491:AW491)&gt;11,LARGE(K491:AW491,12),0)+IF(COUNT(K491:AW491)&gt;12,LARGE(K491:AW491,13),0)+IF(COUNT(K491:AW491)&gt;13,LARGE(K491:AW491,14),0)+IF(COUNT(K491:AW491)&gt;14,LARGE(K491:AW491,15),0)</f>
        <v>47</v>
      </c>
      <c r="E491" s="17">
        <f>IF(COUNT(K491:AW491)&lt;22,IF(COUNT(K491:AW491)&gt;14,(COUNT(K491:AW491)-15),0)*20,120)</f>
        <v>0</v>
      </c>
      <c r="F491" s="18">
        <f>D491+E491</f>
        <v>47</v>
      </c>
      <c r="G491" s="19" t="s">
        <v>247</v>
      </c>
      <c r="H491" s="19" t="s">
        <v>248</v>
      </c>
      <c r="I491" s="30">
        <v>1968</v>
      </c>
      <c r="J491" s="19"/>
      <c r="L491" s="3">
        <v>47</v>
      </c>
      <c r="AL491" s="16"/>
    </row>
    <row r="492" spans="1:31" ht="12.75">
      <c r="A492" s="53"/>
      <c r="B492" s="2">
        <f>SUM(K492:AW492)</f>
        <v>43</v>
      </c>
      <c r="C492" s="17">
        <f>COUNT(K492:AW492)</f>
        <v>1</v>
      </c>
      <c r="D492" s="17">
        <f>IF(COUNT(K492:AW492)&gt;0,LARGE(K492:AW492,1),0)+IF(COUNT(K492:AW492)&gt;1,LARGE(K492:AW492,2),0)+IF(COUNT(K492:AW492)&gt;2,LARGE(K492:AW492,3),0)+IF(COUNT(K492:AW492)&gt;3,LARGE(K492:AW492,4),0)+IF(COUNT(K492:AW492)&gt;4,LARGE(K492:AW492,5),0)+IF(COUNT(K492:AW492)&gt;5,LARGE(K492:AW492,6),0)+IF(COUNT(K492:AW492)&gt;6,LARGE(K492:AW492,7),0)+IF(COUNT(K492:AW492)&gt;7,LARGE(K492:AW492,8),0)+IF(COUNT(K492:AW492)&gt;8,LARGE(K492:AW492,9),0)+IF(COUNT(K492:AW492)&gt;9,LARGE(K492:AW492,10),0)+IF(COUNT(K492:AW492)&gt;10,LARGE(K492:AW492,11),0)+IF(COUNT(K492:AW492)&gt;11,LARGE(K492:AW492,12),0)+IF(COUNT(K492:AW492)&gt;12,LARGE(K492:AW492,13),0)+IF(COUNT(K492:AW492)&gt;13,LARGE(K492:AW492,14),0)+IF(COUNT(K492:AW492)&gt;14,LARGE(K492:AW492,15),0)</f>
        <v>43</v>
      </c>
      <c r="E492" s="17">
        <f>IF(COUNT(K492:AW492)&lt;22,IF(COUNT(K492:AW492)&gt;14,(COUNT(K492:AW492)-15),0)*20,120)</f>
        <v>0</v>
      </c>
      <c r="F492" s="18">
        <f>D492+E492</f>
        <v>43</v>
      </c>
      <c r="G492" s="24" t="s">
        <v>848</v>
      </c>
      <c r="H492" s="19" t="s">
        <v>156</v>
      </c>
      <c r="I492" s="24">
        <v>1968</v>
      </c>
      <c r="J492" s="24"/>
      <c r="AE492" s="16">
        <v>43</v>
      </c>
    </row>
    <row r="493" spans="1:24" ht="13.5" customHeight="1">
      <c r="A493" s="53"/>
      <c r="B493" s="2">
        <f>SUM(K493:AW493)</f>
        <v>47</v>
      </c>
      <c r="C493" s="17">
        <f>COUNT(K493:AW493)</f>
        <v>1</v>
      </c>
      <c r="D493" s="17">
        <f>IF(COUNT(K493:AW493)&gt;0,LARGE(K493:AW493,1),0)+IF(COUNT(K493:AW493)&gt;1,LARGE(K493:AW493,2),0)+IF(COUNT(K493:AW493)&gt;2,LARGE(K493:AW493,3),0)+IF(COUNT(K493:AW493)&gt;3,LARGE(K493:AW493,4),0)+IF(COUNT(K493:AW493)&gt;4,LARGE(K493:AW493,5),0)+IF(COUNT(K493:AW493)&gt;5,LARGE(K493:AW493,6),0)+IF(COUNT(K493:AW493)&gt;6,LARGE(K493:AW493,7),0)+IF(COUNT(K493:AW493)&gt;7,LARGE(K493:AW493,8),0)+IF(COUNT(K493:AW493)&gt;8,LARGE(K493:AW493,9),0)+IF(COUNT(K493:AW493)&gt;9,LARGE(K493:AW493,10),0)+IF(COUNT(K493:AW493)&gt;10,LARGE(K493:AW493,11),0)+IF(COUNT(K493:AW493)&gt;11,LARGE(K493:AW493,12),0)+IF(COUNT(K493:AW493)&gt;12,LARGE(K493:AW493,13),0)+IF(COUNT(K493:AW493)&gt;13,LARGE(K493:AW493,14),0)+IF(COUNT(K493:AW493)&gt;14,LARGE(K493:AW493,15),0)</f>
        <v>47</v>
      </c>
      <c r="E493" s="17">
        <f>IF(COUNT(K493:AW493)&lt;22,IF(COUNT(K493:AW493)&gt;14,(COUNT(K493:AW493)-15),0)*20,120)</f>
        <v>0</v>
      </c>
      <c r="F493" s="18">
        <f>D493+E493</f>
        <v>47</v>
      </c>
      <c r="G493" s="24" t="s">
        <v>228</v>
      </c>
      <c r="H493" s="24" t="s">
        <v>229</v>
      </c>
      <c r="I493" s="30">
        <v>1972</v>
      </c>
      <c r="J493" s="24" t="s">
        <v>225</v>
      </c>
      <c r="K493" s="3">
        <v>47</v>
      </c>
      <c r="X493" s="16"/>
    </row>
    <row r="494" spans="1:18" ht="13.5" customHeight="1">
      <c r="A494" s="53"/>
      <c r="B494" s="2">
        <f>SUM(K494:AW494)</f>
        <v>50</v>
      </c>
      <c r="C494" s="17">
        <f>COUNT(K494:AW494)</f>
        <v>1</v>
      </c>
      <c r="D494" s="17">
        <f>IF(COUNT(K494:AW494)&gt;0,LARGE(K494:AW494,1),0)+IF(COUNT(K494:AW494)&gt;1,LARGE(K494:AW494,2),0)+IF(COUNT(K494:AW494)&gt;2,LARGE(K494:AW494,3),0)+IF(COUNT(K494:AW494)&gt;3,LARGE(K494:AW494,4),0)+IF(COUNT(K494:AW494)&gt;4,LARGE(K494:AW494,5),0)+IF(COUNT(K494:AW494)&gt;5,LARGE(K494:AW494,6),0)+IF(COUNT(K494:AW494)&gt;6,LARGE(K494:AW494,7),0)+IF(COUNT(K494:AW494)&gt;7,LARGE(K494:AW494,8),0)+IF(COUNT(K494:AW494)&gt;8,LARGE(K494:AW494,9),0)+IF(COUNT(K494:AW494)&gt;9,LARGE(K494:AW494,10),0)+IF(COUNT(K494:AW494)&gt;10,LARGE(K494:AW494,11),0)+IF(COUNT(K494:AW494)&gt;11,LARGE(K494:AW494,12),0)+IF(COUNT(K494:AW494)&gt;12,LARGE(K494:AW494,13),0)+IF(COUNT(K494:AW494)&gt;13,LARGE(K494:AW494,14),0)+IF(COUNT(K494:AW494)&gt;14,LARGE(K494:AW494,15),0)</f>
        <v>50</v>
      </c>
      <c r="E494" s="17">
        <f>IF(COUNT(K494:AW494)&lt;22,IF(COUNT(K494:AW494)&gt;14,(COUNT(K494:AW494)-15),0)*20,120)</f>
        <v>0</v>
      </c>
      <c r="F494" s="18">
        <f>D494+E494</f>
        <v>50</v>
      </c>
      <c r="G494" s="29" t="s">
        <v>623</v>
      </c>
      <c r="H494" s="29" t="s">
        <v>624</v>
      </c>
      <c r="I494" s="35" t="s">
        <v>612</v>
      </c>
      <c r="J494" s="29" t="s">
        <v>625</v>
      </c>
      <c r="R494" s="16">
        <v>50</v>
      </c>
    </row>
    <row r="495" spans="1:35" ht="13.5" customHeight="1">
      <c r="A495" s="53"/>
      <c r="B495" s="2">
        <f>SUM(K495:AW495)</f>
        <v>35</v>
      </c>
      <c r="C495" s="17">
        <f>COUNT(K495:AW495)</f>
        <v>1</v>
      </c>
      <c r="D495" s="17">
        <f>IF(COUNT(K495:AW495)&gt;0,LARGE(K495:AW495,1),0)+IF(COUNT(K495:AW495)&gt;1,LARGE(K495:AW495,2),0)+IF(COUNT(K495:AW495)&gt;2,LARGE(K495:AW495,3),0)+IF(COUNT(K495:AW495)&gt;3,LARGE(K495:AW495,4),0)+IF(COUNT(K495:AW495)&gt;4,LARGE(K495:AW495,5),0)+IF(COUNT(K495:AW495)&gt;5,LARGE(K495:AW495,6),0)+IF(COUNT(K495:AW495)&gt;6,LARGE(K495:AW495,7),0)+IF(COUNT(K495:AW495)&gt;7,LARGE(K495:AW495,8),0)+IF(COUNT(K495:AW495)&gt;8,LARGE(K495:AW495,9),0)+IF(COUNT(K495:AW495)&gt;9,LARGE(K495:AW495,10),0)+IF(COUNT(K495:AW495)&gt;10,LARGE(K495:AW495,11),0)+IF(COUNT(K495:AW495)&gt;11,LARGE(K495:AW495,12),0)+IF(COUNT(K495:AW495)&gt;12,LARGE(K495:AW495,13),0)+IF(COUNT(K495:AW495)&gt;13,LARGE(K495:AW495,14),0)+IF(COUNT(K495:AW495)&gt;14,LARGE(K495:AW495,15),0)</f>
        <v>35</v>
      </c>
      <c r="E495" s="17">
        <f>IF(COUNT(K495:AW495)&lt;22,IF(COUNT(K495:AW495)&gt;14,(COUNT(K495:AW495)-15),0)*20,120)</f>
        <v>0</v>
      </c>
      <c r="F495" s="18">
        <f>D495+E495</f>
        <v>35</v>
      </c>
      <c r="G495" s="24" t="s">
        <v>887</v>
      </c>
      <c r="H495" s="24" t="s">
        <v>888</v>
      </c>
      <c r="I495" s="24">
        <v>1968</v>
      </c>
      <c r="J495" s="24" t="s">
        <v>889</v>
      </c>
      <c r="AI495" s="3">
        <v>35</v>
      </c>
    </row>
    <row r="496" spans="1:18" ht="13.5" customHeight="1">
      <c r="A496" s="53"/>
      <c r="B496" s="2">
        <f>SUM(K496:AW496)</f>
        <v>22</v>
      </c>
      <c r="C496" s="17">
        <f>COUNT(K496:AW496)</f>
        <v>1</v>
      </c>
      <c r="D496" s="17">
        <f>IF(COUNT(K496:AW496)&gt;0,LARGE(K496:AW496,1),0)+IF(COUNT(K496:AW496)&gt;1,LARGE(K496:AW496,2),0)+IF(COUNT(K496:AW496)&gt;2,LARGE(K496:AW496,3),0)+IF(COUNT(K496:AW496)&gt;3,LARGE(K496:AW496,4),0)+IF(COUNT(K496:AW496)&gt;4,LARGE(K496:AW496,5),0)+IF(COUNT(K496:AW496)&gt;5,LARGE(K496:AW496,6),0)+IF(COUNT(K496:AW496)&gt;6,LARGE(K496:AW496,7),0)+IF(COUNT(K496:AW496)&gt;7,LARGE(K496:AW496,8),0)+IF(COUNT(K496:AW496)&gt;8,LARGE(K496:AW496,9),0)+IF(COUNT(K496:AW496)&gt;9,LARGE(K496:AW496,10),0)+IF(COUNT(K496:AW496)&gt;10,LARGE(K496:AW496,11),0)+IF(COUNT(K496:AW496)&gt;11,LARGE(K496:AW496,12),0)+IF(COUNT(K496:AW496)&gt;12,LARGE(K496:AW496,13),0)+IF(COUNT(K496:AW496)&gt;13,LARGE(K496:AW496,14),0)+IF(COUNT(K496:AW496)&gt;14,LARGE(K496:AW496,15),0)</f>
        <v>22</v>
      </c>
      <c r="E496" s="17">
        <f>IF(COUNT(K496:AW496)&lt;22,IF(COUNT(K496:AW496)&gt;14,(COUNT(K496:AW496)-15),0)*20,120)</f>
        <v>0</v>
      </c>
      <c r="F496" s="18">
        <f>D496+E496</f>
        <v>22</v>
      </c>
      <c r="G496" s="29" t="s">
        <v>671</v>
      </c>
      <c r="H496" s="29" t="s">
        <v>672</v>
      </c>
      <c r="I496" s="35" t="s">
        <v>629</v>
      </c>
      <c r="J496" s="29" t="s">
        <v>673</v>
      </c>
      <c r="R496" s="16">
        <v>22</v>
      </c>
    </row>
    <row r="497" spans="1:16" ht="13.5" customHeight="1">
      <c r="A497" s="53"/>
      <c r="B497" s="2">
        <f>SUM(K497:AW497)</f>
        <v>0</v>
      </c>
      <c r="C497" s="17">
        <f>COUNT(K497:AW497)</f>
        <v>1</v>
      </c>
      <c r="D497" s="17">
        <f>IF(COUNT(K497:AW497)&gt;0,LARGE(K497:AW497,1),0)+IF(COUNT(K497:AW497)&gt;1,LARGE(K497:AW497,2),0)+IF(COUNT(K497:AW497)&gt;2,LARGE(K497:AW497,3),0)+IF(COUNT(K497:AW497)&gt;3,LARGE(K497:AW497,4),0)+IF(COUNT(K497:AW497)&gt;4,LARGE(K497:AW497,5),0)+IF(COUNT(K497:AW497)&gt;5,LARGE(K497:AW497,6),0)+IF(COUNT(K497:AW497)&gt;6,LARGE(K497:AW497,7),0)+IF(COUNT(K497:AW497)&gt;7,LARGE(K497:AW497,8),0)+IF(COUNT(K497:AW497)&gt;8,LARGE(K497:AW497,9),0)+IF(COUNT(K497:AW497)&gt;9,LARGE(K497:AW497,10),0)+IF(COUNT(K497:AW497)&gt;10,LARGE(K497:AW497,11),0)+IF(COUNT(K497:AW497)&gt;11,LARGE(K497:AW497,12),0)+IF(COUNT(K497:AW497)&gt;12,LARGE(K497:AW497,13),0)+IF(COUNT(K497:AW497)&gt;13,LARGE(K497:AW497,14),0)+IF(COUNT(K497:AW497)&gt;14,LARGE(K497:AW497,15),0)</f>
        <v>0</v>
      </c>
      <c r="E497" s="17">
        <f>IF(COUNT(K497:AW497)&lt;22,IF(COUNT(K497:AW497)&gt;14,(COUNT(K497:AW497)-15),0)*20,120)</f>
        <v>0</v>
      </c>
      <c r="F497" s="18">
        <f>D497+E497</f>
        <v>0</v>
      </c>
      <c r="G497" s="41" t="s">
        <v>569</v>
      </c>
      <c r="H497" s="41" t="s">
        <v>543</v>
      </c>
      <c r="I497" s="58">
        <v>25204</v>
      </c>
      <c r="J497" s="23"/>
      <c r="P497" s="16">
        <v>0</v>
      </c>
    </row>
    <row r="498" spans="1:13" ht="13.5" customHeight="1">
      <c r="A498" s="53"/>
      <c r="B498" s="2">
        <f>SUM(K498:AW498)</f>
        <v>45</v>
      </c>
      <c r="C498" s="17">
        <f>COUNT(K498:AW498)</f>
        <v>1</v>
      </c>
      <c r="D498" s="17">
        <f>IF(COUNT(K498:AW498)&gt;0,LARGE(K498:AW498,1),0)+IF(COUNT(K498:AW498)&gt;1,LARGE(K498:AW498,2),0)+IF(COUNT(K498:AW498)&gt;2,LARGE(K498:AW498,3),0)+IF(COUNT(K498:AW498)&gt;3,LARGE(K498:AW498,4),0)+IF(COUNT(K498:AW498)&gt;4,LARGE(K498:AW498,5),0)+IF(COUNT(K498:AW498)&gt;5,LARGE(K498:AW498,6),0)+IF(COUNT(K498:AW498)&gt;6,LARGE(K498:AW498,7),0)+IF(COUNT(K498:AW498)&gt;7,LARGE(K498:AW498,8),0)+IF(COUNT(K498:AW498)&gt;8,LARGE(K498:AW498,9),0)+IF(COUNT(K498:AW498)&gt;9,LARGE(K498:AW498,10),0)+IF(COUNT(K498:AW498)&gt;10,LARGE(K498:AW498,11),0)+IF(COUNT(K498:AW498)&gt;11,LARGE(K498:AW498,12),0)+IF(COUNT(K498:AW498)&gt;12,LARGE(K498:AW498,13),0)+IF(COUNT(K498:AW498)&gt;13,LARGE(K498:AW498,14),0)+IF(COUNT(K498:AW498)&gt;14,LARGE(K498:AW498,15),0)</f>
        <v>45</v>
      </c>
      <c r="E498" s="17">
        <f>IF(COUNT(K498:AW498)&lt;22,IF(COUNT(K498:AW498)&gt;14,(COUNT(K498:AW498)-15),0)*20,120)</f>
        <v>0</v>
      </c>
      <c r="F498" s="18">
        <f>D498+E498</f>
        <v>45</v>
      </c>
      <c r="G498" s="24" t="s">
        <v>126</v>
      </c>
      <c r="H498" s="19" t="s">
        <v>127</v>
      </c>
      <c r="I498" s="24">
        <v>1970</v>
      </c>
      <c r="J498" s="24" t="s">
        <v>128</v>
      </c>
      <c r="M498" s="16">
        <v>45</v>
      </c>
    </row>
    <row r="499" spans="1:46" ht="13.5" customHeight="1">
      <c r="A499" s="53"/>
      <c r="B499" s="2">
        <f>SUM(K499:AW499)</f>
        <v>18</v>
      </c>
      <c r="C499" s="17">
        <f>COUNT(K499:AW499)</f>
        <v>1</v>
      </c>
      <c r="D499" s="17">
        <f>IF(COUNT(K499:AW499)&gt;0,LARGE(K499:AW499,1),0)+IF(COUNT(K499:AW499)&gt;1,LARGE(K499:AW499,2),0)+IF(COUNT(K499:AW499)&gt;2,LARGE(K499:AW499,3),0)+IF(COUNT(K499:AW499)&gt;3,LARGE(K499:AW499,4),0)+IF(COUNT(K499:AW499)&gt;4,LARGE(K499:AW499,5),0)+IF(COUNT(K499:AW499)&gt;5,LARGE(K499:AW499,6),0)+IF(COUNT(K499:AW499)&gt;6,LARGE(K499:AW499,7),0)+IF(COUNT(K499:AW499)&gt;7,LARGE(K499:AW499,8),0)+IF(COUNT(K499:AW499)&gt;8,LARGE(K499:AW499,9),0)+IF(COUNT(K499:AW499)&gt;9,LARGE(K499:AW499,10),0)+IF(COUNT(K499:AW499)&gt;10,LARGE(K499:AW499,11),0)+IF(COUNT(K499:AW499)&gt;11,LARGE(K499:AW499,12),0)+IF(COUNT(K499:AW499)&gt;12,LARGE(K499:AW499,13),0)+IF(COUNT(K499:AW499)&gt;13,LARGE(K499:AW499,14),0)+IF(COUNT(K499:AW499)&gt;14,LARGE(K499:AW499,15),0)</f>
        <v>18</v>
      </c>
      <c r="E499" s="17">
        <f>IF(COUNT(K499:AW499)&lt;22,IF(COUNT(K499:AW499)&gt;14,(COUNT(K499:AW499)-15),0)*20,120)</f>
        <v>0</v>
      </c>
      <c r="F499" s="18">
        <f>D499+E499</f>
        <v>18</v>
      </c>
      <c r="G499" s="19" t="s">
        <v>465</v>
      </c>
      <c r="H499" s="21" t="s">
        <v>466</v>
      </c>
      <c r="I499" s="34">
        <v>1972</v>
      </c>
      <c r="J499" s="21" t="s">
        <v>467</v>
      </c>
      <c r="K499" s="5"/>
      <c r="L499" s="5"/>
      <c r="M499" s="5"/>
      <c r="N499" s="5"/>
      <c r="O499" s="3">
        <v>18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</row>
    <row r="500" spans="1:16" ht="13.5" customHeight="1">
      <c r="A500" s="53"/>
      <c r="B500" s="2">
        <f>SUM(K500:AW500)</f>
        <v>50</v>
      </c>
      <c r="C500" s="17">
        <f>COUNT(K500:AW500)</f>
        <v>1</v>
      </c>
      <c r="D500" s="17">
        <f>IF(COUNT(K500:AW500)&gt;0,LARGE(K500:AW500,1),0)+IF(COUNT(K500:AW500)&gt;1,LARGE(K500:AW500,2),0)+IF(COUNT(K500:AW500)&gt;2,LARGE(K500:AW500,3),0)+IF(COUNT(K500:AW500)&gt;3,LARGE(K500:AW500,4),0)+IF(COUNT(K500:AW500)&gt;4,LARGE(K500:AW500,5),0)+IF(COUNT(K500:AW500)&gt;5,LARGE(K500:AW500,6),0)+IF(COUNT(K500:AW500)&gt;6,LARGE(K500:AW500,7),0)+IF(COUNT(K500:AW500)&gt;7,LARGE(K500:AW500,8),0)+IF(COUNT(K500:AW500)&gt;8,LARGE(K500:AW500,9),0)+IF(COUNT(K500:AW500)&gt;9,LARGE(K500:AW500,10),0)+IF(COUNT(K500:AW500)&gt;10,LARGE(K500:AW500,11),0)+IF(COUNT(K500:AW500)&gt;11,LARGE(K500:AW500,12),0)+IF(COUNT(K500:AW500)&gt;12,LARGE(K500:AW500,13),0)+IF(COUNT(K500:AW500)&gt;13,LARGE(K500:AW500,14),0)+IF(COUNT(K500:AW500)&gt;14,LARGE(K500:AW500,15),0)</f>
        <v>50</v>
      </c>
      <c r="E500" s="17">
        <f>IF(COUNT(K500:AW500)&lt;22,IF(COUNT(K500:AW500)&gt;14,(COUNT(K500:AW500)-15),0)*20,120)</f>
        <v>0</v>
      </c>
      <c r="F500" s="18">
        <f>D500+E500</f>
        <v>50</v>
      </c>
      <c r="G500" s="19" t="s">
        <v>572</v>
      </c>
      <c r="H500" s="19" t="s">
        <v>207</v>
      </c>
      <c r="I500" s="58">
        <v>25934</v>
      </c>
      <c r="J500" s="23" t="s">
        <v>573</v>
      </c>
      <c r="O500" s="16"/>
      <c r="P500" s="3">
        <v>50</v>
      </c>
    </row>
    <row r="501" spans="1:34" ht="13.5" customHeight="1">
      <c r="A501" s="53"/>
      <c r="B501" s="2">
        <f>SUM(K501:AW501)</f>
        <v>39</v>
      </c>
      <c r="C501" s="17">
        <f>COUNT(K501:AW501)</f>
        <v>1</v>
      </c>
      <c r="D501" s="17">
        <f>IF(COUNT(K501:AW501)&gt;0,LARGE(K501:AW501,1),0)+IF(COUNT(K501:AW501)&gt;1,LARGE(K501:AW501,2),0)+IF(COUNT(K501:AW501)&gt;2,LARGE(K501:AW501,3),0)+IF(COUNT(K501:AW501)&gt;3,LARGE(K501:AW501,4),0)+IF(COUNT(K501:AW501)&gt;4,LARGE(K501:AW501,5),0)+IF(COUNT(K501:AW501)&gt;5,LARGE(K501:AW501,6),0)+IF(COUNT(K501:AW501)&gt;6,LARGE(K501:AW501,7),0)+IF(COUNT(K501:AW501)&gt;7,LARGE(K501:AW501,8),0)+IF(COUNT(K501:AW501)&gt;8,LARGE(K501:AW501,9),0)+IF(COUNT(K501:AW501)&gt;9,LARGE(K501:AW501,10),0)+IF(COUNT(K501:AW501)&gt;10,LARGE(K501:AW501,11),0)+IF(COUNT(K501:AW501)&gt;11,LARGE(K501:AW501,12),0)+IF(COUNT(K501:AW501)&gt;12,LARGE(K501:AW501,13),0)+IF(COUNT(K501:AW501)&gt;13,LARGE(K501:AW501,14),0)+IF(COUNT(K501:AW501)&gt;14,LARGE(K501:AW501,15),0)</f>
        <v>39</v>
      </c>
      <c r="E501" s="17">
        <f>IF(COUNT(K501:AW501)&lt;22,IF(COUNT(K501:AW501)&gt;14,(COUNT(K501:AW501)-15),0)*20,120)</f>
        <v>0</v>
      </c>
      <c r="F501" s="18">
        <f>D501+E501</f>
        <v>39</v>
      </c>
      <c r="G501" s="55" t="s">
        <v>946</v>
      </c>
      <c r="H501" s="56" t="s">
        <v>254</v>
      </c>
      <c r="I501" s="61">
        <f>2017-P501</f>
        <v>2017</v>
      </c>
      <c r="J501" s="57" t="s">
        <v>947</v>
      </c>
      <c r="AH501" s="16">
        <v>39</v>
      </c>
    </row>
    <row r="502" spans="1:15" ht="13.5" customHeight="1">
      <c r="A502" s="53"/>
      <c r="B502" s="2">
        <f>SUM(K502:AW502)</f>
        <v>40</v>
      </c>
      <c r="C502" s="17">
        <f>COUNT(K502:AW502)</f>
        <v>1</v>
      </c>
      <c r="D502" s="17">
        <f>IF(COUNT(K502:AW502)&gt;0,LARGE(K502:AW502,1),0)+IF(COUNT(K502:AW502)&gt;1,LARGE(K502:AW502,2),0)+IF(COUNT(K502:AW502)&gt;2,LARGE(K502:AW502,3),0)+IF(COUNT(K502:AW502)&gt;3,LARGE(K502:AW502,4),0)+IF(COUNT(K502:AW502)&gt;4,LARGE(K502:AW502,5),0)+IF(COUNT(K502:AW502)&gt;5,LARGE(K502:AW502,6),0)+IF(COUNT(K502:AW502)&gt;6,LARGE(K502:AW502,7),0)+IF(COUNT(K502:AW502)&gt;7,LARGE(K502:AW502,8),0)+IF(COUNT(K502:AW502)&gt;8,LARGE(K502:AW502,9),0)+IF(COUNT(K502:AW502)&gt;9,LARGE(K502:AW502,10),0)+IF(COUNT(K502:AW502)&gt;10,LARGE(K502:AW502,11),0)+IF(COUNT(K502:AW502)&gt;11,LARGE(K502:AW502,12),0)+IF(COUNT(K502:AW502)&gt;12,LARGE(K502:AW502,13),0)+IF(COUNT(K502:AW502)&gt;13,LARGE(K502:AW502,14),0)+IF(COUNT(K502:AW502)&gt;14,LARGE(K502:AW502,15),0)</f>
        <v>40</v>
      </c>
      <c r="E502" s="17">
        <f>IF(COUNT(K502:AW502)&lt;22,IF(COUNT(K502:AW502)&gt;14,(COUNT(K502:AW502)-15),0)*20,120)</f>
        <v>0</v>
      </c>
      <c r="F502" s="18">
        <f>D502+E502</f>
        <v>40</v>
      </c>
      <c r="G502" s="32" t="s">
        <v>194</v>
      </c>
      <c r="H502" s="32" t="s">
        <v>195</v>
      </c>
      <c r="I502" s="59">
        <v>1971</v>
      </c>
      <c r="J502" s="23" t="s">
        <v>196</v>
      </c>
      <c r="K502" s="3">
        <v>40</v>
      </c>
      <c r="O502" s="16"/>
    </row>
    <row r="503" spans="1:41" ht="13.5" customHeight="1">
      <c r="A503" s="53"/>
      <c r="B503" s="2">
        <f>SUM(K503:AW503)</f>
        <v>41</v>
      </c>
      <c r="C503" s="17">
        <f>COUNT(K503:AW503)</f>
        <v>1</v>
      </c>
      <c r="D503" s="17">
        <f>IF(COUNT(K503:AW503)&gt;0,LARGE(K503:AW503,1),0)+IF(COUNT(K503:AW503)&gt;1,LARGE(K503:AW503,2),0)+IF(COUNT(K503:AW503)&gt;2,LARGE(K503:AW503,3),0)+IF(COUNT(K503:AW503)&gt;3,LARGE(K503:AW503,4),0)+IF(COUNT(K503:AW503)&gt;4,LARGE(K503:AW503,5),0)+IF(COUNT(K503:AW503)&gt;5,LARGE(K503:AW503,6),0)+IF(COUNT(K503:AW503)&gt;6,LARGE(K503:AW503,7),0)+IF(COUNT(K503:AW503)&gt;7,LARGE(K503:AW503,8),0)+IF(COUNT(K503:AW503)&gt;8,LARGE(K503:AW503,9),0)+IF(COUNT(K503:AW503)&gt;9,LARGE(K503:AW503,10),0)+IF(COUNT(K503:AW503)&gt;10,LARGE(K503:AW503,11),0)+IF(COUNT(K503:AW503)&gt;11,LARGE(K503:AW503,12),0)+IF(COUNT(K503:AW503)&gt;12,LARGE(K503:AW503,13),0)+IF(COUNT(K503:AW503)&gt;13,LARGE(K503:AW503,14),0)+IF(COUNT(K503:AW503)&gt;14,LARGE(K503:AW503,15),0)</f>
        <v>41</v>
      </c>
      <c r="E503" s="17">
        <f>IF(COUNT(K503:AW503)&lt;22,IF(COUNT(K503:AW503)&gt;14,(COUNT(K503:AW503)-15),0)*20,120)</f>
        <v>0</v>
      </c>
      <c r="F503" s="18">
        <f>D503+E503</f>
        <v>41</v>
      </c>
      <c r="G503" s="25" t="s">
        <v>1021</v>
      </c>
      <c r="H503" s="25" t="s">
        <v>1022</v>
      </c>
      <c r="I503" s="25">
        <v>1971</v>
      </c>
      <c r="J503" s="25" t="s">
        <v>193</v>
      </c>
      <c r="AN503" s="16"/>
      <c r="AO503" s="16">
        <v>41</v>
      </c>
    </row>
    <row r="504" spans="1:41" ht="13.5" customHeight="1">
      <c r="A504" s="53"/>
      <c r="B504" s="2">
        <f>SUM(K504:AW504)</f>
        <v>43</v>
      </c>
      <c r="C504" s="17">
        <f>COUNT(K504:AW504)</f>
        <v>1</v>
      </c>
      <c r="D504" s="17">
        <f>IF(COUNT(K504:AW504)&gt;0,LARGE(K504:AW504,1),0)+IF(COUNT(K504:AW504)&gt;1,LARGE(K504:AW504,2),0)+IF(COUNT(K504:AW504)&gt;2,LARGE(K504:AW504,3),0)+IF(COUNT(K504:AW504)&gt;3,LARGE(K504:AW504,4),0)+IF(COUNT(K504:AW504)&gt;4,LARGE(K504:AW504,5),0)+IF(COUNT(K504:AW504)&gt;5,LARGE(K504:AW504,6),0)+IF(COUNT(K504:AW504)&gt;6,LARGE(K504:AW504,7),0)+IF(COUNT(K504:AW504)&gt;7,LARGE(K504:AW504,8),0)+IF(COUNT(K504:AW504)&gt;8,LARGE(K504:AW504,9),0)+IF(COUNT(K504:AW504)&gt;9,LARGE(K504:AW504,10),0)+IF(COUNT(K504:AW504)&gt;10,LARGE(K504:AW504,11),0)+IF(COUNT(K504:AW504)&gt;11,LARGE(K504:AW504,12),0)+IF(COUNT(K504:AW504)&gt;12,LARGE(K504:AW504,13),0)+IF(COUNT(K504:AW504)&gt;13,LARGE(K504:AW504,14),0)+IF(COUNT(K504:AW504)&gt;14,LARGE(K504:AW504,15),0)</f>
        <v>43</v>
      </c>
      <c r="E504" s="17">
        <f>IF(COUNT(K504:AW504)&lt;22,IF(COUNT(K504:AW504)&gt;14,(COUNT(K504:AW504)-15),0)*20,120)</f>
        <v>0</v>
      </c>
      <c r="F504" s="18">
        <f>D504+E504</f>
        <v>43</v>
      </c>
      <c r="G504" s="25" t="s">
        <v>1014</v>
      </c>
      <c r="H504" s="25" t="s">
        <v>1015</v>
      </c>
      <c r="I504" s="25">
        <v>1968</v>
      </c>
      <c r="J504" s="25" t="s">
        <v>739</v>
      </c>
      <c r="AL504" s="16"/>
      <c r="AO504" s="3">
        <v>43</v>
      </c>
    </row>
    <row r="505" spans="1:15" ht="13.5" customHeight="1">
      <c r="A505" s="53"/>
      <c r="B505" s="2">
        <f>SUM(K505:AW505)</f>
        <v>6</v>
      </c>
      <c r="C505" s="17">
        <f>COUNT(K505:AW505)</f>
        <v>1</v>
      </c>
      <c r="D505" s="17">
        <f>IF(COUNT(K505:AW505)&gt;0,LARGE(K505:AW505,1),0)+IF(COUNT(K505:AW505)&gt;1,LARGE(K505:AW505,2),0)+IF(COUNT(K505:AW505)&gt;2,LARGE(K505:AW505,3),0)+IF(COUNT(K505:AW505)&gt;3,LARGE(K505:AW505,4),0)+IF(COUNT(K505:AW505)&gt;4,LARGE(K505:AW505,5),0)+IF(COUNT(K505:AW505)&gt;5,LARGE(K505:AW505,6),0)+IF(COUNT(K505:AW505)&gt;6,LARGE(K505:AW505,7),0)+IF(COUNT(K505:AW505)&gt;7,LARGE(K505:AW505,8),0)+IF(COUNT(K505:AW505)&gt;8,LARGE(K505:AW505,9),0)+IF(COUNT(K505:AW505)&gt;9,LARGE(K505:AW505,10),0)+IF(COUNT(K505:AW505)&gt;10,LARGE(K505:AW505,11),0)+IF(COUNT(K505:AW505)&gt;11,LARGE(K505:AW505,12),0)+IF(COUNT(K505:AW505)&gt;12,LARGE(K505:AW505,13),0)+IF(COUNT(K505:AW505)&gt;13,LARGE(K505:AW505,14),0)+IF(COUNT(K505:AW505)&gt;14,LARGE(K505:AW505,15),0)</f>
        <v>6</v>
      </c>
      <c r="E505" s="17">
        <f>IF(COUNT(K505:AW505)&lt;22,IF(COUNT(K505:AW505)&gt;14,(COUNT(K505:AW505)-15),0)*20,120)</f>
        <v>0</v>
      </c>
      <c r="F505" s="18">
        <f>D505+E505</f>
        <v>6</v>
      </c>
      <c r="G505" s="19" t="s">
        <v>485</v>
      </c>
      <c r="H505" s="21" t="s">
        <v>454</v>
      </c>
      <c r="I505" s="34">
        <v>1970</v>
      </c>
      <c r="J505" s="21"/>
      <c r="O505" s="3">
        <v>6</v>
      </c>
    </row>
    <row r="506" spans="1:15" ht="13.5" customHeight="1">
      <c r="A506" s="53"/>
      <c r="B506" s="2">
        <f>SUM(K506:AW506)</f>
        <v>39</v>
      </c>
      <c r="C506" s="17">
        <f>COUNT(K506:AW506)</f>
        <v>1</v>
      </c>
      <c r="D506" s="17">
        <f>IF(COUNT(K506:AW506)&gt;0,LARGE(K506:AW506,1),0)+IF(COUNT(K506:AW506)&gt;1,LARGE(K506:AW506,2),0)+IF(COUNT(K506:AW506)&gt;2,LARGE(K506:AW506,3),0)+IF(COUNT(K506:AW506)&gt;3,LARGE(K506:AW506,4),0)+IF(COUNT(K506:AW506)&gt;4,LARGE(K506:AW506,5),0)+IF(COUNT(K506:AW506)&gt;5,LARGE(K506:AW506,6),0)+IF(COUNT(K506:AW506)&gt;6,LARGE(K506:AW506,7),0)+IF(COUNT(K506:AW506)&gt;7,LARGE(K506:AW506,8),0)+IF(COUNT(K506:AW506)&gt;8,LARGE(K506:AW506,9),0)+IF(COUNT(K506:AW506)&gt;9,LARGE(K506:AW506,10),0)+IF(COUNT(K506:AW506)&gt;10,LARGE(K506:AW506,11),0)+IF(COUNT(K506:AW506)&gt;11,LARGE(K506:AW506,12),0)+IF(COUNT(K506:AW506)&gt;12,LARGE(K506:AW506,13),0)+IF(COUNT(K506:AW506)&gt;13,LARGE(K506:AW506,14),0)+IF(COUNT(K506:AW506)&gt;14,LARGE(K506:AW506,15),0)</f>
        <v>39</v>
      </c>
      <c r="E506" s="17">
        <f>IF(COUNT(K506:AW506)&lt;22,IF(COUNT(K506:AW506)&gt;14,(COUNT(K506:AW506)-15),0)*20,120)</f>
        <v>0</v>
      </c>
      <c r="F506" s="18">
        <f>D506+E506</f>
        <v>39</v>
      </c>
      <c r="G506" s="19" t="s">
        <v>428</v>
      </c>
      <c r="H506" s="21" t="s">
        <v>261</v>
      </c>
      <c r="I506" s="34">
        <v>1969</v>
      </c>
      <c r="J506" s="21"/>
      <c r="L506" s="16"/>
      <c r="O506" s="3">
        <v>39</v>
      </c>
    </row>
    <row r="507" spans="1:11" ht="13.5" customHeight="1">
      <c r="A507" s="53"/>
      <c r="B507" s="2">
        <f>SUM(K507:AW507)</f>
        <v>47</v>
      </c>
      <c r="C507" s="17">
        <f>COUNT(K507:AW507)</f>
        <v>1</v>
      </c>
      <c r="D507" s="17">
        <f>IF(COUNT(K507:AW507)&gt;0,LARGE(K507:AW507,1),0)+IF(COUNT(K507:AW507)&gt;1,LARGE(K507:AW507,2),0)+IF(COUNT(K507:AW507)&gt;2,LARGE(K507:AW507,3),0)+IF(COUNT(K507:AW507)&gt;3,LARGE(K507:AW507,4),0)+IF(COUNT(K507:AW507)&gt;4,LARGE(K507:AW507,5),0)+IF(COUNT(K507:AW507)&gt;5,LARGE(K507:AW507,6),0)+IF(COUNT(K507:AW507)&gt;6,LARGE(K507:AW507,7),0)+IF(COUNT(K507:AW507)&gt;7,LARGE(K507:AW507,8),0)+IF(COUNT(K507:AW507)&gt;8,LARGE(K507:AW507,9),0)+IF(COUNT(K507:AW507)&gt;9,LARGE(K507:AW507,10),0)+IF(COUNT(K507:AW507)&gt;10,LARGE(K507:AW507,11),0)+IF(COUNT(K507:AW507)&gt;11,LARGE(K507:AW507,12),0)+IF(COUNT(K507:AW507)&gt;12,LARGE(K507:AW507,13),0)+IF(COUNT(K507:AW507)&gt;13,LARGE(K507:AW507,14),0)+IF(COUNT(K507:AW507)&gt;14,LARGE(K507:AW507,15),0)</f>
        <v>47</v>
      </c>
      <c r="E507" s="17">
        <f>IF(COUNT(K507:AW507)&lt;22,IF(COUNT(K507:AW507)&gt;14,(COUNT(K507:AW507)-15),0)*20,120)</f>
        <v>0</v>
      </c>
      <c r="F507" s="18">
        <f>D507+E507</f>
        <v>47</v>
      </c>
      <c r="G507" s="24" t="s">
        <v>175</v>
      </c>
      <c r="H507" s="24" t="s">
        <v>176</v>
      </c>
      <c r="I507" s="24">
        <v>1967</v>
      </c>
      <c r="J507" s="24" t="s">
        <v>177</v>
      </c>
      <c r="K507" s="3">
        <v>47</v>
      </c>
    </row>
    <row r="508" spans="1:46" ht="13.5" customHeight="1">
      <c r="A508" s="53"/>
      <c r="B508" s="2">
        <f>SUM(K508:AW508)</f>
        <v>27</v>
      </c>
      <c r="C508" s="17">
        <f>COUNT(K508:AW508)</f>
        <v>1</v>
      </c>
      <c r="D508" s="17">
        <f>IF(COUNT(K508:AW508)&gt;0,LARGE(K508:AW508,1),0)+IF(COUNT(K508:AW508)&gt;1,LARGE(K508:AW508,2),0)+IF(COUNT(K508:AW508)&gt;2,LARGE(K508:AW508,3),0)+IF(COUNT(K508:AW508)&gt;3,LARGE(K508:AW508,4),0)+IF(COUNT(K508:AW508)&gt;4,LARGE(K508:AW508,5),0)+IF(COUNT(K508:AW508)&gt;5,LARGE(K508:AW508,6),0)+IF(COUNT(K508:AW508)&gt;6,LARGE(K508:AW508,7),0)+IF(COUNT(K508:AW508)&gt;7,LARGE(K508:AW508,8),0)+IF(COUNT(K508:AW508)&gt;8,LARGE(K508:AW508,9),0)+IF(COUNT(K508:AW508)&gt;9,LARGE(K508:AW508,10),0)+IF(COUNT(K508:AW508)&gt;10,LARGE(K508:AW508,11),0)+IF(COUNT(K508:AW508)&gt;11,LARGE(K508:AW508,12),0)+IF(COUNT(K508:AW508)&gt;12,LARGE(K508:AW508,13),0)+IF(COUNT(K508:AW508)&gt;13,LARGE(K508:AW508,14),0)+IF(COUNT(K508:AW508)&gt;14,LARGE(K508:AW508,15),0)</f>
        <v>27</v>
      </c>
      <c r="E508" s="17">
        <f>IF(COUNT(K508:AW508)&lt;22,IF(COUNT(K508:AW508)&gt;14,(COUNT(K508:AW508)-15),0)*20,120)</f>
        <v>0</v>
      </c>
      <c r="F508" s="18">
        <f>D508+E508</f>
        <v>27</v>
      </c>
      <c r="G508" s="29" t="s">
        <v>661</v>
      </c>
      <c r="H508" s="29" t="s">
        <v>662</v>
      </c>
      <c r="I508" s="35" t="s">
        <v>617</v>
      </c>
      <c r="J508" s="29" t="s">
        <v>640</v>
      </c>
      <c r="K508" s="5"/>
      <c r="R508" s="16">
        <v>27</v>
      </c>
      <c r="AB508" s="5"/>
      <c r="AC508" s="15"/>
      <c r="AT508" s="16"/>
    </row>
    <row r="509" spans="1:16" ht="13.5" customHeight="1">
      <c r="A509" s="53"/>
      <c r="B509" s="2">
        <f>SUM(K509:AW509)</f>
        <v>39</v>
      </c>
      <c r="C509" s="17">
        <f>COUNT(K509:AW509)</f>
        <v>1</v>
      </c>
      <c r="D509" s="17">
        <f>IF(COUNT(K509:AW509)&gt;0,LARGE(K509:AW509,1),0)+IF(COUNT(K509:AW509)&gt;1,LARGE(K509:AW509,2),0)+IF(COUNT(K509:AW509)&gt;2,LARGE(K509:AW509,3),0)+IF(COUNT(K509:AW509)&gt;3,LARGE(K509:AW509,4),0)+IF(COUNT(K509:AW509)&gt;4,LARGE(K509:AW509,5),0)+IF(COUNT(K509:AW509)&gt;5,LARGE(K509:AW509,6),0)+IF(COUNT(K509:AW509)&gt;6,LARGE(K509:AW509,7),0)+IF(COUNT(K509:AW509)&gt;7,LARGE(K509:AW509,8),0)+IF(COUNT(K509:AW509)&gt;8,LARGE(K509:AW509,9),0)+IF(COUNT(K509:AW509)&gt;9,LARGE(K509:AW509,10),0)+IF(COUNT(K509:AW509)&gt;10,LARGE(K509:AW509,11),0)+IF(COUNT(K509:AW509)&gt;11,LARGE(K509:AW509,12),0)+IF(COUNT(K509:AW509)&gt;12,LARGE(K509:AW509,13),0)+IF(COUNT(K509:AW509)&gt;13,LARGE(K509:AW509,14),0)+IF(COUNT(K509:AW509)&gt;14,LARGE(K509:AW509,15),0)</f>
        <v>39</v>
      </c>
      <c r="E509" s="17">
        <f>IF(COUNT(K509:AW509)&lt;22,IF(COUNT(K509:AW509)&gt;14,(COUNT(K509:AW509)-15),0)*20,120)</f>
        <v>0</v>
      </c>
      <c r="F509" s="18">
        <f>D509+E509</f>
        <v>39</v>
      </c>
      <c r="G509" s="19" t="s">
        <v>583</v>
      </c>
      <c r="H509" s="19" t="s">
        <v>548</v>
      </c>
      <c r="I509" s="58">
        <v>24838</v>
      </c>
      <c r="J509" s="23" t="s">
        <v>580</v>
      </c>
      <c r="P509" s="3">
        <v>39</v>
      </c>
    </row>
    <row r="510" spans="1:21" ht="12.75">
      <c r="A510" s="53"/>
      <c r="B510" s="2">
        <f>SUM(K510:AW510)</f>
        <v>49</v>
      </c>
      <c r="C510" s="17">
        <f>COUNT(K510:AW510)</f>
        <v>1</v>
      </c>
      <c r="D510" s="17">
        <f>IF(COUNT(K510:AW510)&gt;0,LARGE(K510:AW510,1),0)+IF(COUNT(K510:AW510)&gt;1,LARGE(K510:AW510,2),0)+IF(COUNT(K510:AW510)&gt;2,LARGE(K510:AW510,3),0)+IF(COUNT(K510:AW510)&gt;3,LARGE(K510:AW510,4),0)+IF(COUNT(K510:AW510)&gt;4,LARGE(K510:AW510,5),0)+IF(COUNT(K510:AW510)&gt;5,LARGE(K510:AW510,6),0)+IF(COUNT(K510:AW510)&gt;6,LARGE(K510:AW510,7),0)+IF(COUNT(K510:AW510)&gt;7,LARGE(K510:AW510,8),0)+IF(COUNT(K510:AW510)&gt;8,LARGE(K510:AW510,9),0)+IF(COUNT(K510:AW510)&gt;9,LARGE(K510:AW510,10),0)+IF(COUNT(K510:AW510)&gt;10,LARGE(K510:AW510,11),0)+IF(COUNT(K510:AW510)&gt;11,LARGE(K510:AW510,12),0)+IF(COUNT(K510:AW510)&gt;12,LARGE(K510:AW510,13),0)+IF(COUNT(K510:AW510)&gt;13,LARGE(K510:AW510,14),0)+IF(COUNT(K510:AW510)&gt;14,LARGE(K510:AW510,15),0)</f>
        <v>49</v>
      </c>
      <c r="E510" s="17">
        <f>IF(COUNT(K510:AW510)&lt;22,IF(COUNT(K510:AW510)&gt;14,(COUNT(K510:AW510)-15),0)*20,120)</f>
        <v>0</v>
      </c>
      <c r="F510" s="18">
        <f>D510+E510</f>
        <v>49</v>
      </c>
      <c r="G510" s="19" t="s">
        <v>736</v>
      </c>
      <c r="H510" s="25" t="s">
        <v>737</v>
      </c>
      <c r="I510" s="24">
        <v>1970</v>
      </c>
      <c r="J510" s="25"/>
      <c r="P510" s="16"/>
      <c r="U510" s="16">
        <v>49</v>
      </c>
    </row>
    <row r="511" spans="1:43" ht="12.75">
      <c r="A511" s="53"/>
      <c r="B511" s="2">
        <f>SUM(K511:AW511)</f>
        <v>45</v>
      </c>
      <c r="C511" s="17">
        <f>COUNT(K511:AW511)</f>
        <v>1</v>
      </c>
      <c r="D511" s="17">
        <f>IF(COUNT(K511:AW511)&gt;0,LARGE(K511:AW511,1),0)+IF(COUNT(K511:AW511)&gt;1,LARGE(K511:AW511,2),0)+IF(COUNT(K511:AW511)&gt;2,LARGE(K511:AW511,3),0)+IF(COUNT(K511:AW511)&gt;3,LARGE(K511:AW511,4),0)+IF(COUNT(K511:AW511)&gt;4,LARGE(K511:AW511,5),0)+IF(COUNT(K511:AW511)&gt;5,LARGE(K511:AW511,6),0)+IF(COUNT(K511:AW511)&gt;6,LARGE(K511:AW511,7),0)+IF(COUNT(K511:AW511)&gt;7,LARGE(K511:AW511,8),0)+IF(COUNT(K511:AW511)&gt;8,LARGE(K511:AW511,9),0)+IF(COUNT(K511:AW511)&gt;9,LARGE(K511:AW511,10),0)+IF(COUNT(K511:AW511)&gt;10,LARGE(K511:AW511,11),0)+IF(COUNT(K511:AW511)&gt;11,LARGE(K511:AW511,12),0)+IF(COUNT(K511:AW511)&gt;12,LARGE(K511:AW511,13),0)+IF(COUNT(K511:AW511)&gt;13,LARGE(K511:AW511,14),0)+IF(COUNT(K511:AW511)&gt;14,LARGE(K511:AW511,15),0)</f>
        <v>45</v>
      </c>
      <c r="E511" s="17">
        <f>IF(COUNT(K511:AW511)&lt;22,IF(COUNT(K511:AW511)&gt;14,(COUNT(K511:AW511)-15),0)*20,120)</f>
        <v>0</v>
      </c>
      <c r="F511" s="18">
        <f>D511+E511</f>
        <v>45</v>
      </c>
      <c r="G511" s="19" t="s">
        <v>1029</v>
      </c>
      <c r="H511" s="24" t="s">
        <v>1030</v>
      </c>
      <c r="I511" s="24">
        <v>1970</v>
      </c>
      <c r="J511" s="24"/>
      <c r="AO511" s="16"/>
      <c r="AQ511" s="16">
        <v>45</v>
      </c>
    </row>
    <row r="512" spans="1:35" ht="12.75">
      <c r="A512" s="53"/>
      <c r="B512" s="2">
        <f>SUM(K512:AW512)</f>
        <v>43</v>
      </c>
      <c r="C512" s="17">
        <f>COUNT(K512:AW512)</f>
        <v>1</v>
      </c>
      <c r="D512" s="17">
        <f>IF(COUNT(K512:AW512)&gt;0,LARGE(K512:AW512,1),0)+IF(COUNT(K512:AW512)&gt;1,LARGE(K512:AW512,2),0)+IF(COUNT(K512:AW512)&gt;2,LARGE(K512:AW512,3),0)+IF(COUNT(K512:AW512)&gt;3,LARGE(K512:AW512,4),0)+IF(COUNT(K512:AW512)&gt;4,LARGE(K512:AW512,5),0)+IF(COUNT(K512:AW512)&gt;5,LARGE(K512:AW512,6),0)+IF(COUNT(K512:AW512)&gt;6,LARGE(K512:AW512,7),0)+IF(COUNT(K512:AW512)&gt;7,LARGE(K512:AW512,8),0)+IF(COUNT(K512:AW512)&gt;8,LARGE(K512:AW512,9),0)+IF(COUNT(K512:AW512)&gt;9,LARGE(K512:AW512,10),0)+IF(COUNT(K512:AW512)&gt;10,LARGE(K512:AW512,11),0)+IF(COUNT(K512:AW512)&gt;11,LARGE(K512:AW512,12),0)+IF(COUNT(K512:AW512)&gt;12,LARGE(K512:AW512,13),0)+IF(COUNT(K512:AW512)&gt;13,LARGE(K512:AW512,14),0)+IF(COUNT(K512:AW512)&gt;14,LARGE(K512:AW512,15),0)</f>
        <v>43</v>
      </c>
      <c r="E512" s="17">
        <f>IF(COUNT(K512:AW512)&lt;22,IF(COUNT(K512:AW512)&gt;14,(COUNT(K512:AW512)-15),0)*20,120)</f>
        <v>0</v>
      </c>
      <c r="F512" s="18">
        <f>D512+E512</f>
        <v>43</v>
      </c>
      <c r="G512" s="24" t="s">
        <v>880</v>
      </c>
      <c r="H512" s="24" t="s">
        <v>881</v>
      </c>
      <c r="I512" s="24">
        <v>1969</v>
      </c>
      <c r="J512" s="24" t="s">
        <v>882</v>
      </c>
      <c r="X512" s="16"/>
      <c r="AD512" s="16"/>
      <c r="AI512" s="3">
        <v>43</v>
      </c>
    </row>
    <row r="513" spans="1:35" ht="12.75">
      <c r="A513" s="53"/>
      <c r="B513" s="2">
        <f>SUM(K513:AW513)</f>
        <v>28</v>
      </c>
      <c r="C513" s="17">
        <f>COUNT(K513:AW513)</f>
        <v>1</v>
      </c>
      <c r="D513" s="17">
        <f>IF(COUNT(K513:AW513)&gt;0,LARGE(K513:AW513,1),0)+IF(COUNT(K513:AW513)&gt;1,LARGE(K513:AW513,2),0)+IF(COUNT(K513:AW513)&gt;2,LARGE(K513:AW513,3),0)+IF(COUNT(K513:AW513)&gt;3,LARGE(K513:AW513,4),0)+IF(COUNT(K513:AW513)&gt;4,LARGE(K513:AW513,5),0)+IF(COUNT(K513:AW513)&gt;5,LARGE(K513:AW513,6),0)+IF(COUNT(K513:AW513)&gt;6,LARGE(K513:AW513,7),0)+IF(COUNT(K513:AW513)&gt;7,LARGE(K513:AW513,8),0)+IF(COUNT(K513:AW513)&gt;8,LARGE(K513:AW513,9),0)+IF(COUNT(K513:AW513)&gt;9,LARGE(K513:AW513,10),0)+IF(COUNT(K513:AW513)&gt;10,LARGE(K513:AW513,11),0)+IF(COUNT(K513:AW513)&gt;11,LARGE(K513:AW513,12),0)+IF(COUNT(K513:AW513)&gt;12,LARGE(K513:AW513,13),0)+IF(COUNT(K513:AW513)&gt;13,LARGE(K513:AW513,14),0)+IF(COUNT(K513:AW513)&gt;14,LARGE(K513:AW513,15),0)</f>
        <v>28</v>
      </c>
      <c r="E513" s="17">
        <f>IF(COUNT(K513:AW513)&lt;22,IF(COUNT(K513:AW513)&gt;14,(COUNT(K513:AW513)-15),0)*20,120)</f>
        <v>0</v>
      </c>
      <c r="F513" s="18">
        <f>D513+E513</f>
        <v>28</v>
      </c>
      <c r="G513" s="19" t="s">
        <v>443</v>
      </c>
      <c r="H513" s="21" t="s">
        <v>444</v>
      </c>
      <c r="I513" s="34">
        <v>1971</v>
      </c>
      <c r="J513" s="21"/>
      <c r="O513" s="3">
        <v>28</v>
      </c>
      <c r="AI513" s="16"/>
    </row>
    <row r="514" spans="1:15" ht="12.75">
      <c r="A514" s="53"/>
      <c r="B514" s="2">
        <f>SUM(K514:AW514)</f>
        <v>12</v>
      </c>
      <c r="C514" s="17">
        <f>COUNT(K514:AW514)</f>
        <v>1</v>
      </c>
      <c r="D514" s="17">
        <f>IF(COUNT(K514:AW514)&gt;0,LARGE(K514:AW514,1),0)+IF(COUNT(K514:AW514)&gt;1,LARGE(K514:AW514,2),0)+IF(COUNT(K514:AW514)&gt;2,LARGE(K514:AW514,3),0)+IF(COUNT(K514:AW514)&gt;3,LARGE(K514:AW514,4),0)+IF(COUNT(K514:AW514)&gt;4,LARGE(K514:AW514,5),0)+IF(COUNT(K514:AW514)&gt;5,LARGE(K514:AW514,6),0)+IF(COUNT(K514:AW514)&gt;6,LARGE(K514:AW514,7),0)+IF(COUNT(K514:AW514)&gt;7,LARGE(K514:AW514,8),0)+IF(COUNT(K514:AW514)&gt;8,LARGE(K514:AW514,9),0)+IF(COUNT(K514:AW514)&gt;9,LARGE(K514:AW514,10),0)+IF(COUNT(K514:AW514)&gt;10,LARGE(K514:AW514,11),0)+IF(COUNT(K514:AW514)&gt;11,LARGE(K514:AW514,12),0)+IF(COUNT(K514:AW514)&gt;12,LARGE(K514:AW514,13),0)+IF(COUNT(K514:AW514)&gt;13,LARGE(K514:AW514,14),0)+IF(COUNT(K514:AW514)&gt;14,LARGE(K514:AW514,15),0)</f>
        <v>12</v>
      </c>
      <c r="E514" s="17">
        <f>IF(COUNT(K514:AW514)&lt;22,IF(COUNT(K514:AW514)&gt;14,(COUNT(K514:AW514)-15),0)*20,120)</f>
        <v>0</v>
      </c>
      <c r="F514" s="18">
        <f>D514+E514</f>
        <v>12</v>
      </c>
      <c r="G514" s="19" t="s">
        <v>473</v>
      </c>
      <c r="H514" s="21" t="s">
        <v>176</v>
      </c>
      <c r="I514" s="34">
        <v>1968</v>
      </c>
      <c r="J514" s="21" t="s">
        <v>474</v>
      </c>
      <c r="O514" s="3">
        <v>12</v>
      </c>
    </row>
    <row r="515" spans="2:44" ht="12.75">
      <c r="B515" s="2">
        <f>SUM(K515:AW515)</f>
        <v>37</v>
      </c>
      <c r="C515" s="17">
        <f>COUNT(K515:AW515)</f>
        <v>1</v>
      </c>
      <c r="D515" s="17">
        <f>IF(COUNT(K515:AW515)&gt;0,LARGE(K515:AW515,1),0)+IF(COUNT(K515:AW515)&gt;1,LARGE(K515:AW515,2),0)+IF(COUNT(K515:AW515)&gt;2,LARGE(K515:AW515,3),0)+IF(COUNT(K515:AW515)&gt;3,LARGE(K515:AW515,4),0)+IF(COUNT(K515:AW515)&gt;4,LARGE(K515:AW515,5),0)+IF(COUNT(K515:AW515)&gt;5,LARGE(K515:AW515,6),0)+IF(COUNT(K515:AW515)&gt;6,LARGE(K515:AW515,7),0)+IF(COUNT(K515:AW515)&gt;7,LARGE(K515:AW515,8),0)+IF(COUNT(K515:AW515)&gt;8,LARGE(K515:AW515,9),0)+IF(COUNT(K515:AW515)&gt;9,LARGE(K515:AW515,10),0)+IF(COUNT(K515:AW515)&gt;10,LARGE(K515:AW515,11),0)+IF(COUNT(K515:AW515)&gt;11,LARGE(K515:AW515,12),0)+IF(COUNT(K515:AW515)&gt;12,LARGE(K515:AW515,13),0)+IF(COUNT(K515:AW515)&gt;13,LARGE(K515:AW515,14),0)+IF(COUNT(K515:AW515)&gt;14,LARGE(K515:AW515,15),0)</f>
        <v>37</v>
      </c>
      <c r="E515" s="17">
        <f>IF(COUNT(K515:AW515)&lt;22,IF(COUNT(K515:AW515)&gt;14,(COUNT(K515:AW515)-15),0)*20,120)</f>
        <v>0</v>
      </c>
      <c r="F515" s="18">
        <f>D515+E515</f>
        <v>37</v>
      </c>
      <c r="G515" s="66" t="s">
        <v>1042</v>
      </c>
      <c r="H515" s="19" t="s">
        <v>90</v>
      </c>
      <c r="I515" s="67" t="s">
        <v>629</v>
      </c>
      <c r="J515" s="66" t="s">
        <v>138</v>
      </c>
      <c r="AL515" s="16"/>
      <c r="AN515" s="16"/>
      <c r="AO515" s="16"/>
      <c r="AQ515" s="26"/>
      <c r="AR515" s="3">
        <v>37</v>
      </c>
    </row>
    <row r="516" spans="1:38" ht="12.75">
      <c r="A516" s="53"/>
      <c r="B516" s="2">
        <f>SUM(K516:AW516)</f>
        <v>45</v>
      </c>
      <c r="C516" s="17">
        <f>COUNT(K516:AW516)</f>
        <v>1</v>
      </c>
      <c r="D516" s="17">
        <f>IF(COUNT(K516:AW516)&gt;0,LARGE(K516:AW516,1),0)+IF(COUNT(K516:AW516)&gt;1,LARGE(K516:AW516,2),0)+IF(COUNT(K516:AW516)&gt;2,LARGE(K516:AW516,3),0)+IF(COUNT(K516:AW516)&gt;3,LARGE(K516:AW516,4),0)+IF(COUNT(K516:AW516)&gt;4,LARGE(K516:AW516,5),0)+IF(COUNT(K516:AW516)&gt;5,LARGE(K516:AW516,6),0)+IF(COUNT(K516:AW516)&gt;6,LARGE(K516:AW516,7),0)+IF(COUNT(K516:AW516)&gt;7,LARGE(K516:AW516,8),0)+IF(COUNT(K516:AW516)&gt;8,LARGE(K516:AW516,9),0)+IF(COUNT(K516:AW516)&gt;9,LARGE(K516:AW516,10),0)+IF(COUNT(K516:AW516)&gt;10,LARGE(K516:AW516,11),0)+IF(COUNT(K516:AW516)&gt;11,LARGE(K516:AW516,12),0)+IF(COUNT(K516:AW516)&gt;12,LARGE(K516:AW516,13),0)+IF(COUNT(K516:AW516)&gt;13,LARGE(K516:AW516,14),0)+IF(COUNT(K516:AW516)&gt;14,LARGE(K516:AW516,15),0)</f>
        <v>45</v>
      </c>
      <c r="E516" s="17">
        <f>IF(COUNT(K516:AW516)&lt;22,IF(COUNT(K516:AW516)&gt;14,(COUNT(K516:AW516)-15),0)*20,120)</f>
        <v>0</v>
      </c>
      <c r="F516" s="18">
        <f>D516+E516</f>
        <v>45</v>
      </c>
      <c r="G516" s="24" t="s">
        <v>994</v>
      </c>
      <c r="H516" s="24" t="s">
        <v>149</v>
      </c>
      <c r="I516" s="24">
        <v>1969</v>
      </c>
      <c r="J516" s="24"/>
      <c r="AL516" s="16">
        <v>45</v>
      </c>
    </row>
    <row r="517" spans="1:17" ht="12.75">
      <c r="A517" s="53"/>
      <c r="B517" s="2">
        <f>SUM(K517:AW517)</f>
        <v>30</v>
      </c>
      <c r="C517" s="17">
        <f>COUNT(K517:AW517)</f>
        <v>1</v>
      </c>
      <c r="D517" s="17">
        <f>IF(COUNT(K517:AW517)&gt;0,LARGE(K517:AW517,1),0)+IF(COUNT(K517:AW517)&gt;1,LARGE(K517:AW517,2),0)+IF(COUNT(K517:AW517)&gt;2,LARGE(K517:AW517,3),0)+IF(COUNT(K517:AW517)&gt;3,LARGE(K517:AW517,4),0)+IF(COUNT(K517:AW517)&gt;4,LARGE(K517:AW517,5),0)+IF(COUNT(K517:AW517)&gt;5,LARGE(K517:AW517,6),0)+IF(COUNT(K517:AW517)&gt;6,LARGE(K517:AW517,7),0)+IF(COUNT(K517:AW517)&gt;7,LARGE(K517:AW517,8),0)+IF(COUNT(K517:AW517)&gt;8,LARGE(K517:AW517,9),0)+IF(COUNT(K517:AW517)&gt;9,LARGE(K517:AW517,10),0)+IF(COUNT(K517:AW517)&gt;10,LARGE(K517:AW517,11),0)+IF(COUNT(K517:AW517)&gt;11,LARGE(K517:AW517,12),0)+IF(COUNT(K517:AW517)&gt;12,LARGE(K517:AW517,13),0)+IF(COUNT(K517:AW517)&gt;13,LARGE(K517:AW517,14),0)+IF(COUNT(K517:AW517)&gt;14,LARGE(K517:AW517,15),0)</f>
        <v>30</v>
      </c>
      <c r="E517" s="17">
        <f>IF(COUNT(K517:AW517)&lt;22,IF(COUNT(K517:AW517)&gt;14,(COUNT(K517:AW517)-15),0)*20,120)</f>
        <v>0</v>
      </c>
      <c r="F517" s="18">
        <f>D517+E517</f>
        <v>30</v>
      </c>
      <c r="G517" s="24" t="s">
        <v>605</v>
      </c>
      <c r="H517" s="24" t="s">
        <v>606</v>
      </c>
      <c r="I517" s="24">
        <v>1972</v>
      </c>
      <c r="J517" s="24" t="s">
        <v>607</v>
      </c>
      <c r="Q517" s="16">
        <v>30</v>
      </c>
    </row>
    <row r="518" spans="1:26" ht="12.75">
      <c r="A518" s="53"/>
      <c r="B518" s="2">
        <f>SUM(K518:AW518)</f>
        <v>45</v>
      </c>
      <c r="C518" s="17">
        <f>COUNT(K518:AW518)</f>
        <v>1</v>
      </c>
      <c r="D518" s="17">
        <f>IF(COUNT(K518:AW518)&gt;0,LARGE(K518:AW518,1),0)+IF(COUNT(K518:AW518)&gt;1,LARGE(K518:AW518,2),0)+IF(COUNT(K518:AW518)&gt;2,LARGE(K518:AW518,3),0)+IF(COUNT(K518:AW518)&gt;3,LARGE(K518:AW518,4),0)+IF(COUNT(K518:AW518)&gt;4,LARGE(K518:AW518,5),0)+IF(COUNT(K518:AW518)&gt;5,LARGE(K518:AW518,6),0)+IF(COUNT(K518:AW518)&gt;6,LARGE(K518:AW518,7),0)+IF(COUNT(K518:AW518)&gt;7,LARGE(K518:AW518,8),0)+IF(COUNT(K518:AW518)&gt;8,LARGE(K518:AW518,9),0)+IF(COUNT(K518:AW518)&gt;9,LARGE(K518:AW518,10),0)+IF(COUNT(K518:AW518)&gt;10,LARGE(K518:AW518,11),0)+IF(COUNT(K518:AW518)&gt;11,LARGE(K518:AW518,12),0)+IF(COUNT(K518:AW518)&gt;12,LARGE(K518:AW518,13),0)+IF(COUNT(K518:AW518)&gt;13,LARGE(K518:AW518,14),0)+IF(COUNT(K518:AW518)&gt;14,LARGE(K518:AW518,15),0)</f>
        <v>45</v>
      </c>
      <c r="E518" s="17">
        <f>IF(COUNT(K518:AW518)&lt;22,IF(COUNT(K518:AW518)&gt;14,(COUNT(K518:AW518)-15),0)*20,120)</f>
        <v>0</v>
      </c>
      <c r="F518" s="18">
        <f>D518+E518</f>
        <v>45</v>
      </c>
      <c r="G518" s="50" t="s">
        <v>821</v>
      </c>
      <c r="H518" s="25" t="s">
        <v>301</v>
      </c>
      <c r="I518" s="24">
        <v>1969</v>
      </c>
      <c r="J518" s="25" t="s">
        <v>12</v>
      </c>
      <c r="O518" s="16"/>
      <c r="Y518" s="16"/>
      <c r="Z518" s="3">
        <v>45</v>
      </c>
    </row>
    <row r="519" spans="1:46" ht="14.25">
      <c r="A519" s="53"/>
      <c r="B519" s="2">
        <f>SUM(K519:AW519)</f>
        <v>6</v>
      </c>
      <c r="C519" s="17">
        <f>COUNT(K519:AW519)</f>
        <v>1</v>
      </c>
      <c r="D519" s="17">
        <f>IF(COUNT(K519:AW519)&gt;0,LARGE(K519:AW519,1),0)+IF(COUNT(K519:AW519)&gt;1,LARGE(K519:AW519,2),0)+IF(COUNT(K519:AW519)&gt;2,LARGE(K519:AW519,3),0)+IF(COUNT(K519:AW519)&gt;3,LARGE(K519:AW519,4),0)+IF(COUNT(K519:AW519)&gt;4,LARGE(K519:AW519,5),0)+IF(COUNT(K519:AW519)&gt;5,LARGE(K519:AW519,6),0)+IF(COUNT(K519:AW519)&gt;6,LARGE(K519:AW519,7),0)+IF(COUNT(K519:AW519)&gt;7,LARGE(K519:AW519,8),0)+IF(COUNT(K519:AW519)&gt;8,LARGE(K519:AW519,9),0)+IF(COUNT(K519:AW519)&gt;9,LARGE(K519:AW519,10),0)+IF(COUNT(K519:AW519)&gt;10,LARGE(K519:AW519,11),0)+IF(COUNT(K519:AW519)&gt;11,LARGE(K519:AW519,12),0)+IF(COUNT(K519:AW519)&gt;12,LARGE(K519:AW519,13),0)+IF(COUNT(K519:AW519)&gt;13,LARGE(K519:AW519,14),0)+IF(COUNT(K519:AW519)&gt;14,LARGE(K519:AW519,15),0)</f>
        <v>6</v>
      </c>
      <c r="E519" s="17">
        <f>IF(COUNT(K519:AW519)&lt;22,IF(COUNT(K519:AW519)&gt;14,(COUNT(K519:AW519)-15),0)*20,120)</f>
        <v>0</v>
      </c>
      <c r="F519" s="18">
        <f>D519+E519</f>
        <v>6</v>
      </c>
      <c r="G519" s="41" t="s">
        <v>559</v>
      </c>
      <c r="H519" s="41" t="s">
        <v>299</v>
      </c>
      <c r="I519" s="58">
        <v>25934</v>
      </c>
      <c r="J519" s="23"/>
      <c r="K519" s="5"/>
      <c r="L519" s="5"/>
      <c r="M519" s="5"/>
      <c r="N519" s="5"/>
      <c r="O519" s="5"/>
      <c r="P519" s="16">
        <v>6</v>
      </c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</row>
    <row r="520" spans="2:44" ht="12.75">
      <c r="B520" s="2">
        <f>SUM(K520:AW520)</f>
        <v>15</v>
      </c>
      <c r="C520" s="17">
        <f>COUNT(K520:AW520)</f>
        <v>1</v>
      </c>
      <c r="D520" s="17">
        <f>IF(COUNT(K520:AW520)&gt;0,LARGE(K520:AW520,1),0)+IF(COUNT(K520:AW520)&gt;1,LARGE(K520:AW520,2),0)+IF(COUNT(K520:AW520)&gt;2,LARGE(K520:AW520,3),0)+IF(COUNT(K520:AW520)&gt;3,LARGE(K520:AW520,4),0)+IF(COUNT(K520:AW520)&gt;4,LARGE(K520:AW520,5),0)+IF(COUNT(K520:AW520)&gt;5,LARGE(K520:AW520,6),0)+IF(COUNT(K520:AW520)&gt;6,LARGE(K520:AW520,7),0)+IF(COUNT(K520:AW520)&gt;7,LARGE(K520:AW520,8),0)+IF(COUNT(K520:AW520)&gt;8,LARGE(K520:AW520,9),0)+IF(COUNT(K520:AW520)&gt;9,LARGE(K520:AW520,10),0)+IF(COUNT(K520:AW520)&gt;10,LARGE(K520:AW520,11),0)+IF(COUNT(K520:AW520)&gt;11,LARGE(K520:AW520,12),0)+IF(COUNT(K520:AW520)&gt;12,LARGE(K520:AW520,13),0)+IF(COUNT(K520:AW520)&gt;13,LARGE(K520:AW520,14),0)+IF(COUNT(K520:AW520)&gt;14,LARGE(K520:AW520,15),0)</f>
        <v>15</v>
      </c>
      <c r="E520" s="17">
        <f>IF(COUNT(K520:AW520)&lt;22,IF(COUNT(K520:AW520)&gt;14,(COUNT(K520:AW520)-15),0)*20,120)</f>
        <v>0</v>
      </c>
      <c r="F520" s="18">
        <f>D520+E520</f>
        <v>15</v>
      </c>
      <c r="G520" s="66" t="s">
        <v>1052</v>
      </c>
      <c r="H520" s="19" t="s">
        <v>402</v>
      </c>
      <c r="I520" s="67" t="s">
        <v>617</v>
      </c>
      <c r="J520" s="66" t="s">
        <v>1053</v>
      </c>
      <c r="AR520" s="3">
        <v>15</v>
      </c>
    </row>
    <row r="521" spans="1:43" ht="12.75">
      <c r="A521" s="53"/>
      <c r="B521" s="2">
        <f>SUM(K521:AW521)</f>
        <v>42</v>
      </c>
      <c r="C521" s="17">
        <f>COUNT(K521:AW521)</f>
        <v>1</v>
      </c>
      <c r="D521" s="17">
        <f>IF(COUNT(K521:AW521)&gt;0,LARGE(K521:AW521,1),0)+IF(COUNT(K521:AW521)&gt;1,LARGE(K521:AW521,2),0)+IF(COUNT(K521:AW521)&gt;2,LARGE(K521:AW521,3),0)+IF(COUNT(K521:AW521)&gt;3,LARGE(K521:AW521,4),0)+IF(COUNT(K521:AW521)&gt;4,LARGE(K521:AW521,5),0)+IF(COUNT(K521:AW521)&gt;5,LARGE(K521:AW521,6),0)+IF(COUNT(K521:AW521)&gt;6,LARGE(K521:AW521,7),0)+IF(COUNT(K521:AW521)&gt;7,LARGE(K521:AW521,8),0)+IF(COUNT(K521:AW521)&gt;8,LARGE(K521:AW521,9),0)+IF(COUNT(K521:AW521)&gt;9,LARGE(K521:AW521,10),0)+IF(COUNT(K521:AW521)&gt;10,LARGE(K521:AW521,11),0)+IF(COUNT(K521:AW521)&gt;11,LARGE(K521:AW521,12),0)+IF(COUNT(K521:AW521)&gt;12,LARGE(K521:AW521,13),0)+IF(COUNT(K521:AW521)&gt;13,LARGE(K521:AW521,14),0)+IF(COUNT(K521:AW521)&gt;14,LARGE(K521:AW521,15),0)</f>
        <v>42</v>
      </c>
      <c r="E521" s="17">
        <f>IF(COUNT(K521:AW521)&lt;22,IF(COUNT(K521:AW521)&gt;14,(COUNT(K521:AW521)-15),0)*20,120)</f>
        <v>0</v>
      </c>
      <c r="F521" s="18">
        <f>D521+E521</f>
        <v>42</v>
      </c>
      <c r="G521" s="19" t="s">
        <v>1031</v>
      </c>
      <c r="H521" s="24" t="s">
        <v>1032</v>
      </c>
      <c r="I521" s="24">
        <v>1971</v>
      </c>
      <c r="J521" s="24" t="s">
        <v>1033</v>
      </c>
      <c r="AQ521" s="16">
        <v>42</v>
      </c>
    </row>
    <row r="522" spans="1:41" ht="12.75">
      <c r="A522" s="53"/>
      <c r="B522" s="2">
        <f>SUM(K522:AW522)</f>
        <v>45</v>
      </c>
      <c r="C522" s="17">
        <f>COUNT(K522:AW522)</f>
        <v>1</v>
      </c>
      <c r="D522" s="17">
        <f>IF(COUNT(K522:AW522)&gt;0,LARGE(K522:AW522,1),0)+IF(COUNT(K522:AW522)&gt;1,LARGE(K522:AW522,2),0)+IF(COUNT(K522:AW522)&gt;2,LARGE(K522:AW522,3),0)+IF(COUNT(K522:AW522)&gt;3,LARGE(K522:AW522,4),0)+IF(COUNT(K522:AW522)&gt;4,LARGE(K522:AW522,5),0)+IF(COUNT(K522:AW522)&gt;5,LARGE(K522:AW522,6),0)+IF(COUNT(K522:AW522)&gt;6,LARGE(K522:AW522,7),0)+IF(COUNT(K522:AW522)&gt;7,LARGE(K522:AW522,8),0)+IF(COUNT(K522:AW522)&gt;8,LARGE(K522:AW522,9),0)+IF(COUNT(K522:AW522)&gt;9,LARGE(K522:AW522,10),0)+IF(COUNT(K522:AW522)&gt;10,LARGE(K522:AW522,11),0)+IF(COUNT(K522:AW522)&gt;11,LARGE(K522:AW522,12),0)+IF(COUNT(K522:AW522)&gt;12,LARGE(K522:AW522,13),0)+IF(COUNT(K522:AW522)&gt;13,LARGE(K522:AW522,14),0)+IF(COUNT(K522:AW522)&gt;14,LARGE(K522:AW522,15),0)</f>
        <v>45</v>
      </c>
      <c r="E522" s="17">
        <f>IF(COUNT(K522:AW522)&lt;22,IF(COUNT(K522:AW522)&gt;14,(COUNT(K522:AW522)-15),0)*20,120)</f>
        <v>0</v>
      </c>
      <c r="F522" s="18">
        <f>D522+E522</f>
        <v>45</v>
      </c>
      <c r="G522" s="25" t="s">
        <v>1018</v>
      </c>
      <c r="H522" s="25" t="s">
        <v>1019</v>
      </c>
      <c r="I522" s="25">
        <v>1969</v>
      </c>
      <c r="J522" s="25" t="s">
        <v>1020</v>
      </c>
      <c r="AL522" s="16"/>
      <c r="AN522" s="16"/>
      <c r="AO522" s="16">
        <v>45</v>
      </c>
    </row>
    <row r="523" spans="1:11" ht="12.75">
      <c r="A523" s="53"/>
      <c r="B523" s="2">
        <f>SUM(K523:AW523)</f>
        <v>49</v>
      </c>
      <c r="C523" s="17">
        <f>COUNT(K523:AW523)</f>
        <v>1</v>
      </c>
      <c r="D523" s="17">
        <f>IF(COUNT(K523:AW523)&gt;0,LARGE(K523:AW523,1),0)+IF(COUNT(K523:AW523)&gt;1,LARGE(K523:AW523,2),0)+IF(COUNT(K523:AW523)&gt;2,LARGE(K523:AW523,3),0)+IF(COUNT(K523:AW523)&gt;3,LARGE(K523:AW523,4),0)+IF(COUNT(K523:AW523)&gt;4,LARGE(K523:AW523,5),0)+IF(COUNT(K523:AW523)&gt;5,LARGE(K523:AW523,6),0)+IF(COUNT(K523:AW523)&gt;6,LARGE(K523:AW523,7),0)+IF(COUNT(K523:AW523)&gt;7,LARGE(K523:AW523,8),0)+IF(COUNT(K523:AW523)&gt;8,LARGE(K523:AW523,9),0)+IF(COUNT(K523:AW523)&gt;9,LARGE(K523:AW523,10),0)+IF(COUNT(K523:AW523)&gt;10,LARGE(K523:AW523,11),0)+IF(COUNT(K523:AW523)&gt;11,LARGE(K523:AW523,12),0)+IF(COUNT(K523:AW523)&gt;12,LARGE(K523:AW523,13),0)+IF(COUNT(K523:AW523)&gt;13,LARGE(K523:AW523,14),0)+IF(COUNT(K523:AW523)&gt;14,LARGE(K523:AW523,15),0)</f>
        <v>49</v>
      </c>
      <c r="E523" s="17">
        <f>IF(COUNT(K523:AW523)&lt;22,IF(COUNT(K523:AW523)&gt;14,(COUNT(K523:AW523)-15),0)*20,120)</f>
        <v>0</v>
      </c>
      <c r="F523" s="18">
        <f>D523+E523</f>
        <v>49</v>
      </c>
      <c r="G523" s="30" t="s">
        <v>202</v>
      </c>
      <c r="H523" s="30" t="s">
        <v>203</v>
      </c>
      <c r="I523" s="30">
        <v>1968</v>
      </c>
      <c r="J523" s="19" t="s">
        <v>204</v>
      </c>
      <c r="K523" s="3">
        <v>49</v>
      </c>
    </row>
    <row r="524" spans="1:46" ht="12.75">
      <c r="A524" s="53"/>
      <c r="B524" s="2">
        <f>SUM(K524:AW524)</f>
        <v>20</v>
      </c>
      <c r="C524" s="17">
        <f>COUNT(K524:AW524)</f>
        <v>1</v>
      </c>
      <c r="D524" s="17">
        <f>IF(COUNT(K524:AW524)&gt;0,LARGE(K524:AW524,1),0)+IF(COUNT(K524:AW524)&gt;1,LARGE(K524:AW524,2),0)+IF(COUNT(K524:AW524)&gt;2,LARGE(K524:AW524,3),0)+IF(COUNT(K524:AW524)&gt;3,LARGE(K524:AW524,4),0)+IF(COUNT(K524:AW524)&gt;4,LARGE(K524:AW524,5),0)+IF(COUNT(K524:AW524)&gt;5,LARGE(K524:AW524,6),0)+IF(COUNT(K524:AW524)&gt;6,LARGE(K524:AW524,7),0)+IF(COUNT(K524:AW524)&gt;7,LARGE(K524:AW524,8),0)+IF(COUNT(K524:AW524)&gt;8,LARGE(K524:AW524,9),0)+IF(COUNT(K524:AW524)&gt;9,LARGE(K524:AW524,10),0)+IF(COUNT(K524:AW524)&gt;10,LARGE(K524:AW524,11),0)+IF(COUNT(K524:AW524)&gt;11,LARGE(K524:AW524,12),0)+IF(COUNT(K524:AW524)&gt;12,LARGE(K524:AW524,13),0)+IF(COUNT(K524:AW524)&gt;13,LARGE(K524:AW524,14),0)+IF(COUNT(K524:AW524)&gt;14,LARGE(K524:AW524,15),0)</f>
        <v>20</v>
      </c>
      <c r="E524" s="17">
        <f>IF(COUNT(K524:AW524)&lt;22,IF(COUNT(K524:AW524)&gt;14,(COUNT(K524:AW524)-15),0)*20,120)</f>
        <v>0</v>
      </c>
      <c r="F524" s="18">
        <f>D524+E524</f>
        <v>20</v>
      </c>
      <c r="G524" s="19" t="s">
        <v>291</v>
      </c>
      <c r="H524" s="19" t="s">
        <v>292</v>
      </c>
      <c r="I524" s="30">
        <v>1970</v>
      </c>
      <c r="J524" s="19" t="s">
        <v>293</v>
      </c>
      <c r="K524" s="5"/>
      <c r="L524" s="3">
        <v>20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</row>
    <row r="525" spans="1:28" ht="12.75">
      <c r="A525" s="53"/>
      <c r="B525" s="2">
        <f>SUM(K525:AW525)</f>
        <v>37</v>
      </c>
      <c r="C525" s="17">
        <f>COUNT(K525:AW525)</f>
        <v>1</v>
      </c>
      <c r="D525" s="17">
        <f>IF(COUNT(K525:AW525)&gt;0,LARGE(K525:AW525,1),0)+IF(COUNT(K525:AW525)&gt;1,LARGE(K525:AW525,2),0)+IF(COUNT(K525:AW525)&gt;2,LARGE(K525:AW525,3),0)+IF(COUNT(K525:AW525)&gt;3,LARGE(K525:AW525,4),0)+IF(COUNT(K525:AW525)&gt;4,LARGE(K525:AW525,5),0)+IF(COUNT(K525:AW525)&gt;5,LARGE(K525:AW525,6),0)+IF(COUNT(K525:AW525)&gt;6,LARGE(K525:AW525,7),0)+IF(COUNT(K525:AW525)&gt;7,LARGE(K525:AW525,8),0)+IF(COUNT(K525:AW525)&gt;8,LARGE(K525:AW525,9),0)+IF(COUNT(K525:AW525)&gt;9,LARGE(K525:AW525,10),0)+IF(COUNT(K525:AW525)&gt;10,LARGE(K525:AW525,11),0)+IF(COUNT(K525:AW525)&gt;11,LARGE(K525:AW525,12),0)+IF(COUNT(K525:AW525)&gt;12,LARGE(K525:AW525,13),0)+IF(COUNT(K525:AW525)&gt;13,LARGE(K525:AW525,14),0)+IF(COUNT(K525:AW525)&gt;14,LARGE(K525:AW525,15),0)</f>
        <v>37</v>
      </c>
      <c r="E525" s="17">
        <f>IF(COUNT(K525:AW525)&lt;22,IF(COUNT(K525:AW525)&gt;14,(COUNT(K525:AW525)-15),0)*20,120)</f>
        <v>0</v>
      </c>
      <c r="F525" s="18">
        <f>D525+E525</f>
        <v>37</v>
      </c>
      <c r="G525" s="24" t="s">
        <v>79</v>
      </c>
      <c r="H525" s="24" t="s">
        <v>80</v>
      </c>
      <c r="I525" s="24">
        <v>1971</v>
      </c>
      <c r="J525" s="24" t="s">
        <v>81</v>
      </c>
      <c r="M525" s="3">
        <v>37</v>
      </c>
      <c r="P525" s="16"/>
      <c r="AB525" s="16"/>
    </row>
    <row r="526" spans="1:21" ht="12.75">
      <c r="A526" s="53"/>
      <c r="B526" s="2">
        <f>SUM(K526:AW526)</f>
        <v>50</v>
      </c>
      <c r="C526" s="17">
        <f>COUNT(K526:AW526)</f>
        <v>1</v>
      </c>
      <c r="D526" s="17">
        <f>IF(COUNT(K526:AW526)&gt;0,LARGE(K526:AW526,1),0)+IF(COUNT(K526:AW526)&gt;1,LARGE(K526:AW526,2),0)+IF(COUNT(K526:AW526)&gt;2,LARGE(K526:AW526,3),0)+IF(COUNT(K526:AW526)&gt;3,LARGE(K526:AW526,4),0)+IF(COUNT(K526:AW526)&gt;4,LARGE(K526:AW526,5),0)+IF(COUNT(K526:AW526)&gt;5,LARGE(K526:AW526,6),0)+IF(COUNT(K526:AW526)&gt;6,LARGE(K526:AW526,7),0)+IF(COUNT(K526:AW526)&gt;7,LARGE(K526:AW526,8),0)+IF(COUNT(K526:AW526)&gt;8,LARGE(K526:AW526,9),0)+IF(COUNT(K526:AW526)&gt;9,LARGE(K526:AW526,10),0)+IF(COUNT(K526:AW526)&gt;10,LARGE(K526:AW526,11),0)+IF(COUNT(K526:AW526)&gt;11,LARGE(K526:AW526,12),0)+IF(COUNT(K526:AW526)&gt;12,LARGE(K526:AW526,13),0)+IF(COUNT(K526:AW526)&gt;13,LARGE(K526:AW526,14),0)+IF(COUNT(K526:AW526)&gt;14,LARGE(K526:AW526,15),0)</f>
        <v>50</v>
      </c>
      <c r="E526" s="17">
        <f>IF(COUNT(K526:AW526)&lt;22,IF(COUNT(K526:AW526)&gt;14,(COUNT(K526:AW526)-15),0)*20,120)</f>
        <v>0</v>
      </c>
      <c r="F526" s="18">
        <f>D526+E526</f>
        <v>50</v>
      </c>
      <c r="G526" s="19" t="s">
        <v>718</v>
      </c>
      <c r="H526" s="25" t="s">
        <v>719</v>
      </c>
      <c r="I526" s="24">
        <v>1967</v>
      </c>
      <c r="J526" s="25" t="s">
        <v>720</v>
      </c>
      <c r="K526" s="5"/>
      <c r="T526" s="5"/>
      <c r="U526" s="3">
        <v>50</v>
      </c>
    </row>
    <row r="527" spans="1:17" ht="12.75">
      <c r="A527" s="53"/>
      <c r="B527" s="2">
        <f>SUM(K527:AW527)</f>
        <v>21</v>
      </c>
      <c r="C527" s="17">
        <f>COUNT(K527:AW527)</f>
        <v>1</v>
      </c>
      <c r="D527" s="17">
        <f>IF(COUNT(K527:AW527)&gt;0,LARGE(K527:AW527,1),0)+IF(COUNT(K527:AW527)&gt;1,LARGE(K527:AW527,2),0)+IF(COUNT(K527:AW527)&gt;2,LARGE(K527:AW527,3),0)+IF(COUNT(K527:AW527)&gt;3,LARGE(K527:AW527,4),0)+IF(COUNT(K527:AW527)&gt;4,LARGE(K527:AW527,5),0)+IF(COUNT(K527:AW527)&gt;5,LARGE(K527:AW527,6),0)+IF(COUNT(K527:AW527)&gt;6,LARGE(K527:AW527,7),0)+IF(COUNT(K527:AW527)&gt;7,LARGE(K527:AW527,8),0)+IF(COUNT(K527:AW527)&gt;8,LARGE(K527:AW527,9),0)+IF(COUNT(K527:AW527)&gt;9,LARGE(K527:AW527,10),0)+IF(COUNT(K527:AW527)&gt;10,LARGE(K527:AW527,11),0)+IF(COUNT(K527:AW527)&gt;11,LARGE(K527:AW527,12),0)+IF(COUNT(K527:AW527)&gt;12,LARGE(K527:AW527,13),0)+IF(COUNT(K527:AW527)&gt;13,LARGE(K527:AW527,14),0)+IF(COUNT(K527:AW527)&gt;14,LARGE(K527:AW527,15),0)</f>
        <v>21</v>
      </c>
      <c r="E527" s="17">
        <f>IF(COUNT(K527:AW527)&lt;22,IF(COUNT(K527:AW527)&gt;14,(COUNT(K527:AW527)-15),0)*20,120)</f>
        <v>0</v>
      </c>
      <c r="F527" s="18">
        <f>D527+E527</f>
        <v>21</v>
      </c>
      <c r="G527" s="19" t="s">
        <v>349</v>
      </c>
      <c r="H527" s="19" t="s">
        <v>182</v>
      </c>
      <c r="I527" s="30">
        <v>1971</v>
      </c>
      <c r="J527" s="19" t="s">
        <v>350</v>
      </c>
      <c r="L527" s="16">
        <v>21</v>
      </c>
      <c r="Q527" s="16"/>
    </row>
    <row r="528" spans="1:12" ht="12.75">
      <c r="A528" s="53"/>
      <c r="B528" s="2">
        <f>SUM(K528:AW528)</f>
        <v>28</v>
      </c>
      <c r="C528" s="17">
        <f>COUNT(K528:AW528)</f>
        <v>1</v>
      </c>
      <c r="D528" s="17">
        <f>IF(COUNT(K528:AW528)&gt;0,LARGE(K528:AW528,1),0)+IF(COUNT(K528:AW528)&gt;1,LARGE(K528:AW528,2),0)+IF(COUNT(K528:AW528)&gt;2,LARGE(K528:AW528,3),0)+IF(COUNT(K528:AW528)&gt;3,LARGE(K528:AW528,4),0)+IF(COUNT(K528:AW528)&gt;4,LARGE(K528:AW528,5),0)+IF(COUNT(K528:AW528)&gt;5,LARGE(K528:AW528,6),0)+IF(COUNT(K528:AW528)&gt;6,LARGE(K528:AW528,7),0)+IF(COUNT(K528:AW528)&gt;7,LARGE(K528:AW528,8),0)+IF(COUNT(K528:AW528)&gt;8,LARGE(K528:AW528,9),0)+IF(COUNT(K528:AW528)&gt;9,LARGE(K528:AW528,10),0)+IF(COUNT(K528:AW528)&gt;10,LARGE(K528:AW528,11),0)+IF(COUNT(K528:AW528)&gt;11,LARGE(K528:AW528,12),0)+IF(COUNT(K528:AW528)&gt;12,LARGE(K528:AW528,13),0)+IF(COUNT(K528:AW528)&gt;13,LARGE(K528:AW528,14),0)+IF(COUNT(K528:AW528)&gt;14,LARGE(K528:AW528,15),0)</f>
        <v>28</v>
      </c>
      <c r="E528" s="17">
        <f>IF(COUNT(K528:AW528)&lt;22,IF(COUNT(K528:AW528)&gt;14,(COUNT(K528:AW528)-15),0)*20,120)</f>
        <v>0</v>
      </c>
      <c r="F528" s="18">
        <f>D528+E528</f>
        <v>28</v>
      </c>
      <c r="G528" s="19" t="s">
        <v>277</v>
      </c>
      <c r="H528" s="19" t="s">
        <v>278</v>
      </c>
      <c r="I528" s="30">
        <v>1968</v>
      </c>
      <c r="J528" s="19" t="s">
        <v>279</v>
      </c>
      <c r="L528" s="3">
        <v>28</v>
      </c>
    </row>
    <row r="529" spans="1:12" ht="12.75">
      <c r="A529" s="53"/>
      <c r="B529" s="2">
        <f>SUM(K529:AW529)</f>
        <v>32</v>
      </c>
      <c r="C529" s="17">
        <f>COUNT(K529:AW529)</f>
        <v>1</v>
      </c>
      <c r="D529" s="17">
        <f>IF(COUNT(K529:AW529)&gt;0,LARGE(K529:AW529,1),0)+IF(COUNT(K529:AW529)&gt;1,LARGE(K529:AW529,2),0)+IF(COUNT(K529:AW529)&gt;2,LARGE(K529:AW529,3),0)+IF(COUNT(K529:AW529)&gt;3,LARGE(K529:AW529,4),0)+IF(COUNT(K529:AW529)&gt;4,LARGE(K529:AW529,5),0)+IF(COUNT(K529:AW529)&gt;5,LARGE(K529:AW529,6),0)+IF(COUNT(K529:AW529)&gt;6,LARGE(K529:AW529,7),0)+IF(COUNT(K529:AW529)&gt;7,LARGE(K529:AW529,8),0)+IF(COUNT(K529:AW529)&gt;8,LARGE(K529:AW529,9),0)+IF(COUNT(K529:AW529)&gt;9,LARGE(K529:AW529,10),0)+IF(COUNT(K529:AW529)&gt;10,LARGE(K529:AW529,11),0)+IF(COUNT(K529:AW529)&gt;11,LARGE(K529:AW529,12),0)+IF(COUNT(K529:AW529)&gt;12,LARGE(K529:AW529,13),0)+IF(COUNT(K529:AW529)&gt;13,LARGE(K529:AW529,14),0)+IF(COUNT(K529:AW529)&gt;14,LARGE(K529:AW529,15),0)</f>
        <v>32</v>
      </c>
      <c r="E529" s="17">
        <f>IF(COUNT(K529:AW529)&lt;22,IF(COUNT(K529:AW529)&gt;14,(COUNT(K529:AW529)-15),0)*20,120)</f>
        <v>0</v>
      </c>
      <c r="F529" s="18">
        <f>D529+E529</f>
        <v>32</v>
      </c>
      <c r="G529" s="19" t="s">
        <v>395</v>
      </c>
      <c r="H529" s="19" t="s">
        <v>396</v>
      </c>
      <c r="I529" s="30">
        <v>1969</v>
      </c>
      <c r="J529" s="19" t="s">
        <v>352</v>
      </c>
      <c r="L529" s="3">
        <v>32</v>
      </c>
    </row>
    <row r="530" spans="1:22" ht="15">
      <c r="A530" s="53"/>
      <c r="B530" s="2">
        <f>SUM(K530:AW530)</f>
        <v>18</v>
      </c>
      <c r="C530" s="17">
        <f>COUNT(K530:AW530)</f>
        <v>1</v>
      </c>
      <c r="D530" s="17">
        <f>IF(COUNT(K530:AW530)&gt;0,LARGE(K530:AW530,1),0)+IF(COUNT(K530:AW530)&gt;1,LARGE(K530:AW530,2),0)+IF(COUNT(K530:AW530)&gt;2,LARGE(K530:AW530,3),0)+IF(COUNT(K530:AW530)&gt;3,LARGE(K530:AW530,4),0)+IF(COUNT(K530:AW530)&gt;4,LARGE(K530:AW530,5),0)+IF(COUNT(K530:AW530)&gt;5,LARGE(K530:AW530,6),0)+IF(COUNT(K530:AW530)&gt;6,LARGE(K530:AW530,7),0)+IF(COUNT(K530:AW530)&gt;7,LARGE(K530:AW530,8),0)+IF(COUNT(K530:AW530)&gt;8,LARGE(K530:AW530,9),0)+IF(COUNT(K530:AW530)&gt;9,LARGE(K530:AW530,10),0)+IF(COUNT(K530:AW530)&gt;10,LARGE(K530:AW530,11),0)+IF(COUNT(K530:AW530)&gt;11,LARGE(K530:AW530,12),0)+IF(COUNT(K530:AW530)&gt;12,LARGE(K530:AW530,13),0)+IF(COUNT(K530:AW530)&gt;13,LARGE(K530:AW530,14),0)+IF(COUNT(K530:AW530)&gt;14,LARGE(K530:AW530,15),0)</f>
        <v>18</v>
      </c>
      <c r="E530" s="17">
        <f>IF(COUNT(K530:AW530)&lt;22,IF(COUNT(K530:AW530)&gt;14,(COUNT(K530:AW530)-15),0)*20,120)</f>
        <v>0</v>
      </c>
      <c r="F530" s="18">
        <f>D530+E530</f>
        <v>18</v>
      </c>
      <c r="G530" s="46" t="s">
        <v>768</v>
      </c>
      <c r="H530" s="47" t="s">
        <v>96</v>
      </c>
      <c r="I530" s="46">
        <v>1972</v>
      </c>
      <c r="J530" s="48"/>
      <c r="V530" s="16">
        <v>18</v>
      </c>
    </row>
    <row r="531" spans="1:35" ht="12.75">
      <c r="A531" s="53"/>
      <c r="B531" s="2">
        <f>SUM(K531:AW531)</f>
        <v>0</v>
      </c>
      <c r="C531" s="17">
        <f>COUNT(K531:AW531)</f>
        <v>1</v>
      </c>
      <c r="D531" s="17">
        <f>IF(COUNT(K531:AW531)&gt;0,LARGE(K531:AW531,1),0)+IF(COUNT(K531:AW531)&gt;1,LARGE(K531:AW531,2),0)+IF(COUNT(K531:AW531)&gt;2,LARGE(K531:AW531,3),0)+IF(COUNT(K531:AW531)&gt;3,LARGE(K531:AW531,4),0)+IF(COUNT(K531:AW531)&gt;4,LARGE(K531:AW531,5),0)+IF(COUNT(K531:AW531)&gt;5,LARGE(K531:AW531,6),0)+IF(COUNT(K531:AW531)&gt;6,LARGE(K531:AW531,7),0)+IF(COUNT(K531:AW531)&gt;7,LARGE(K531:AW531,8),0)+IF(COUNT(K531:AW531)&gt;8,LARGE(K531:AW531,9),0)+IF(COUNT(K531:AW531)&gt;9,LARGE(K531:AW531,10),0)+IF(COUNT(K531:AW531)&gt;10,LARGE(K531:AW531,11),0)+IF(COUNT(K531:AW531)&gt;11,LARGE(K531:AW531,12),0)+IF(COUNT(K531:AW531)&gt;12,LARGE(K531:AW531,13),0)+IF(COUNT(K531:AW531)&gt;13,LARGE(K531:AW531,14),0)+IF(COUNT(K531:AW531)&gt;14,LARGE(K531:AW531,15),0)</f>
        <v>0</v>
      </c>
      <c r="E531" s="17">
        <f>IF(COUNT(K531:AW531)&lt;22,IF(COUNT(K531:AW531)&gt;14,(COUNT(K531:AW531)-15),0)*20,120)</f>
        <v>0</v>
      </c>
      <c r="F531" s="18">
        <f>D531+E531</f>
        <v>0</v>
      </c>
      <c r="G531" s="24" t="s">
        <v>928</v>
      </c>
      <c r="H531" s="24" t="s">
        <v>63</v>
      </c>
      <c r="I531" s="24">
        <v>1972</v>
      </c>
      <c r="J531" s="24" t="s">
        <v>884</v>
      </c>
      <c r="O531" s="16"/>
      <c r="AI531" s="3">
        <v>0</v>
      </c>
    </row>
    <row r="532" spans="1:16" ht="14.25">
      <c r="A532" s="53"/>
      <c r="B532" s="2">
        <f>SUM(K532:AW532)</f>
        <v>47</v>
      </c>
      <c r="C532" s="17">
        <f>COUNT(K532:AW532)</f>
        <v>1</v>
      </c>
      <c r="D532" s="17">
        <f>IF(COUNT(K532:AW532)&gt;0,LARGE(K532:AW532,1),0)+IF(COUNT(K532:AW532)&gt;1,LARGE(K532:AW532,2),0)+IF(COUNT(K532:AW532)&gt;2,LARGE(K532:AW532,3),0)+IF(COUNT(K532:AW532)&gt;3,LARGE(K532:AW532,4),0)+IF(COUNT(K532:AW532)&gt;4,LARGE(K532:AW532,5),0)+IF(COUNT(K532:AW532)&gt;5,LARGE(K532:AW532,6),0)+IF(COUNT(K532:AW532)&gt;6,LARGE(K532:AW532,7),0)+IF(COUNT(K532:AW532)&gt;7,LARGE(K532:AW532,8),0)+IF(COUNT(K532:AW532)&gt;8,LARGE(K532:AW532,9),0)+IF(COUNT(K532:AW532)&gt;9,LARGE(K532:AW532,10),0)+IF(COUNT(K532:AW532)&gt;10,LARGE(K532:AW532,11),0)+IF(COUNT(K532:AW532)&gt;11,LARGE(K532:AW532,12),0)+IF(COUNT(K532:AW532)&gt;12,LARGE(K532:AW532,13),0)+IF(COUNT(K532:AW532)&gt;13,LARGE(K532:AW532,14),0)+IF(COUNT(K532:AW532)&gt;14,LARGE(K532:AW532,15),0)</f>
        <v>47</v>
      </c>
      <c r="E532" s="17">
        <f>IF(COUNT(K532:AW532)&lt;22,IF(COUNT(K532:AW532)&gt;14,(COUNT(K532:AW532)-15),0)*20,120)</f>
        <v>0</v>
      </c>
      <c r="F532" s="18">
        <f>D532+E532</f>
        <v>47</v>
      </c>
      <c r="G532" s="19" t="s">
        <v>576</v>
      </c>
      <c r="H532" s="19" t="s">
        <v>320</v>
      </c>
      <c r="I532" s="58">
        <v>24838</v>
      </c>
      <c r="J532" s="23" t="s">
        <v>577</v>
      </c>
      <c r="P532" s="3">
        <v>47</v>
      </c>
    </row>
    <row r="533" spans="1:33" ht="12.75">
      <c r="A533" s="53"/>
      <c r="B533" s="2">
        <f>SUM(K533:AW533)</f>
        <v>37</v>
      </c>
      <c r="C533" s="17">
        <f>COUNT(K533:AW533)</f>
        <v>1</v>
      </c>
      <c r="D533" s="17">
        <f>IF(COUNT(K533:AW533)&gt;0,LARGE(K533:AW533,1),0)+IF(COUNT(K533:AW533)&gt;1,LARGE(K533:AW533,2),0)+IF(COUNT(K533:AW533)&gt;2,LARGE(K533:AW533,3),0)+IF(COUNT(K533:AW533)&gt;3,LARGE(K533:AW533,4),0)+IF(COUNT(K533:AW533)&gt;4,LARGE(K533:AW533,5),0)+IF(COUNT(K533:AW533)&gt;5,LARGE(K533:AW533,6),0)+IF(COUNT(K533:AW533)&gt;6,LARGE(K533:AW533,7),0)+IF(COUNT(K533:AW533)&gt;7,LARGE(K533:AW533,8),0)+IF(COUNT(K533:AW533)&gt;8,LARGE(K533:AW533,9),0)+IF(COUNT(K533:AW533)&gt;9,LARGE(K533:AW533,10),0)+IF(COUNT(K533:AW533)&gt;10,LARGE(K533:AW533,11),0)+IF(COUNT(K533:AW533)&gt;11,LARGE(K533:AW533,12),0)+IF(COUNT(K533:AW533)&gt;12,LARGE(K533:AW533,13),0)+IF(COUNT(K533:AW533)&gt;13,LARGE(K533:AW533,14),0)+IF(COUNT(K533:AW533)&gt;14,LARGE(K533:AW533,15),0)</f>
        <v>37</v>
      </c>
      <c r="E533" s="17">
        <f>IF(COUNT(K533:AW533)&lt;22,IF(COUNT(K533:AW533)&gt;14,(COUNT(K533:AW533)-15),0)*20,120)</f>
        <v>0</v>
      </c>
      <c r="F533" s="18">
        <f>D533+E533</f>
        <v>37</v>
      </c>
      <c r="G533" s="19" t="s">
        <v>869</v>
      </c>
      <c r="H533" s="19" t="s">
        <v>254</v>
      </c>
      <c r="I533" s="30">
        <v>1972</v>
      </c>
      <c r="J533" s="19" t="s">
        <v>868</v>
      </c>
      <c r="AG533" s="3">
        <v>37</v>
      </c>
    </row>
    <row r="534" spans="1:15" ht="12.75">
      <c r="A534" s="53"/>
      <c r="B534" s="2">
        <f>SUM(K534:AW534)</f>
        <v>27</v>
      </c>
      <c r="C534" s="17">
        <f>COUNT(K534:AW534)</f>
        <v>1</v>
      </c>
      <c r="D534" s="17">
        <f>IF(COUNT(K534:AW534)&gt;0,LARGE(K534:AW534,1),0)+IF(COUNT(K534:AW534)&gt;1,LARGE(K534:AW534,2),0)+IF(COUNT(K534:AW534)&gt;2,LARGE(K534:AW534,3),0)+IF(COUNT(K534:AW534)&gt;3,LARGE(K534:AW534,4),0)+IF(COUNT(K534:AW534)&gt;4,LARGE(K534:AW534,5),0)+IF(COUNT(K534:AW534)&gt;5,LARGE(K534:AW534,6),0)+IF(COUNT(K534:AW534)&gt;6,LARGE(K534:AW534,7),0)+IF(COUNT(K534:AW534)&gt;7,LARGE(K534:AW534,8),0)+IF(COUNT(K534:AW534)&gt;8,LARGE(K534:AW534,9),0)+IF(COUNT(K534:AW534)&gt;9,LARGE(K534:AW534,10),0)+IF(COUNT(K534:AW534)&gt;10,LARGE(K534:AW534,11),0)+IF(COUNT(K534:AW534)&gt;11,LARGE(K534:AW534,12),0)+IF(COUNT(K534:AW534)&gt;12,LARGE(K534:AW534,13),0)+IF(COUNT(K534:AW534)&gt;13,LARGE(K534:AW534,14),0)+IF(COUNT(K534:AW534)&gt;14,LARGE(K534:AW534,15),0)</f>
        <v>27</v>
      </c>
      <c r="E534" s="17">
        <f>IF(COUNT(K534:AW534)&lt;22,IF(COUNT(K534:AW534)&gt;14,(COUNT(K534:AW534)-15),0)*20,120)</f>
        <v>0</v>
      </c>
      <c r="F534" s="18">
        <f>D534+E534</f>
        <v>27</v>
      </c>
      <c r="G534" s="19" t="s">
        <v>445</v>
      </c>
      <c r="H534" s="21" t="s">
        <v>259</v>
      </c>
      <c r="I534" s="34">
        <v>1971</v>
      </c>
      <c r="J534" s="21" t="s">
        <v>446</v>
      </c>
      <c r="O534" s="3">
        <v>27</v>
      </c>
    </row>
    <row r="535" spans="1:17" ht="12.75">
      <c r="A535" s="53"/>
      <c r="B535" s="2">
        <f>SUM(K535:AW535)</f>
        <v>44</v>
      </c>
      <c r="C535" s="17">
        <f>COUNT(K535:AW535)</f>
        <v>1</v>
      </c>
      <c r="D535" s="17">
        <f>IF(COUNT(K535:AW535)&gt;0,LARGE(K535:AW535,1),0)+IF(COUNT(K535:AW535)&gt;1,LARGE(K535:AW535,2),0)+IF(COUNT(K535:AW535)&gt;2,LARGE(K535:AW535,3),0)+IF(COUNT(K535:AW535)&gt;3,LARGE(K535:AW535,4),0)+IF(COUNT(K535:AW535)&gt;4,LARGE(K535:AW535,5),0)+IF(COUNT(K535:AW535)&gt;5,LARGE(K535:AW535,6),0)+IF(COUNT(K535:AW535)&gt;6,LARGE(K535:AW535,7),0)+IF(COUNT(K535:AW535)&gt;7,LARGE(K535:AW535,8),0)+IF(COUNT(K535:AW535)&gt;8,LARGE(K535:AW535,9),0)+IF(COUNT(K535:AW535)&gt;9,LARGE(K535:AW535,10),0)+IF(COUNT(K535:AW535)&gt;10,LARGE(K535:AW535,11),0)+IF(COUNT(K535:AW535)&gt;11,LARGE(K535:AW535,12),0)+IF(COUNT(K535:AW535)&gt;12,LARGE(K535:AW535,13),0)+IF(COUNT(K535:AW535)&gt;13,LARGE(K535:AW535,14),0)+IF(COUNT(K535:AW535)&gt;14,LARGE(K535:AW535,15),0)</f>
        <v>44</v>
      </c>
      <c r="E535" s="17">
        <f>IF(COUNT(K535:AW535)&lt;22,IF(COUNT(K535:AW535)&gt;14,(COUNT(K535:AW535)-15),0)*20,120)</f>
        <v>0</v>
      </c>
      <c r="F535" s="18">
        <f>D535+E535</f>
        <v>44</v>
      </c>
      <c r="G535" s="19" t="s">
        <v>377</v>
      </c>
      <c r="H535" s="19" t="s">
        <v>378</v>
      </c>
      <c r="I535" s="30">
        <v>1968</v>
      </c>
      <c r="J535" s="19"/>
      <c r="L535" s="3">
        <v>44</v>
      </c>
      <c r="P535" s="16"/>
      <c r="Q535" s="16"/>
    </row>
    <row r="536" spans="1:25" ht="12.75">
      <c r="A536" s="53"/>
      <c r="B536" s="2">
        <f>SUM(K536:AW536)</f>
        <v>32</v>
      </c>
      <c r="C536" s="17">
        <f>COUNT(K536:AW536)</f>
        <v>1</v>
      </c>
      <c r="D536" s="17">
        <f>IF(COUNT(K536:AW536)&gt;0,LARGE(K536:AW536,1),0)+IF(COUNT(K536:AW536)&gt;1,LARGE(K536:AW536,2),0)+IF(COUNT(K536:AW536)&gt;2,LARGE(K536:AW536,3),0)+IF(COUNT(K536:AW536)&gt;3,LARGE(K536:AW536,4),0)+IF(COUNT(K536:AW536)&gt;4,LARGE(K536:AW536,5),0)+IF(COUNT(K536:AW536)&gt;5,LARGE(K536:AW536,6),0)+IF(COUNT(K536:AW536)&gt;6,LARGE(K536:AW536,7),0)+IF(COUNT(K536:AW536)&gt;7,LARGE(K536:AW536,8),0)+IF(COUNT(K536:AW536)&gt;8,LARGE(K536:AW536,9),0)+IF(COUNT(K536:AW536)&gt;9,LARGE(K536:AW536,10),0)+IF(COUNT(K536:AW536)&gt;10,LARGE(K536:AW536,11),0)+IF(COUNT(K536:AW536)&gt;11,LARGE(K536:AW536,12),0)+IF(COUNT(K536:AW536)&gt;12,LARGE(K536:AW536,13),0)+IF(COUNT(K536:AW536)&gt;13,LARGE(K536:AW536,14),0)+IF(COUNT(K536:AW536)&gt;14,LARGE(K536:AW536,15),0)</f>
        <v>32</v>
      </c>
      <c r="E536" s="17">
        <f>IF(COUNT(K536:AW536)&lt;22,IF(COUNT(K536:AW536)&gt;14,(COUNT(K536:AW536)-15),0)*20,120)</f>
        <v>0</v>
      </c>
      <c r="F536" s="18">
        <f>D536+E536</f>
        <v>32</v>
      </c>
      <c r="G536" s="27" t="s">
        <v>799</v>
      </c>
      <c r="H536" s="27" t="s">
        <v>800</v>
      </c>
      <c r="I536" s="30">
        <v>1968</v>
      </c>
      <c r="J536" s="27" t="s">
        <v>801</v>
      </c>
      <c r="Y536" s="16">
        <v>32</v>
      </c>
    </row>
    <row r="537" spans="2:44" ht="12.75">
      <c r="B537" s="2">
        <f>SUM(K537:AW537)</f>
        <v>24</v>
      </c>
      <c r="C537" s="17">
        <f>COUNT(K537:AW537)</f>
        <v>1</v>
      </c>
      <c r="D537" s="17">
        <f>IF(COUNT(K537:AW537)&gt;0,LARGE(K537:AW537,1),0)+IF(COUNT(K537:AW537)&gt;1,LARGE(K537:AW537,2),0)+IF(COUNT(K537:AW537)&gt;2,LARGE(K537:AW537,3),0)+IF(COUNT(K537:AW537)&gt;3,LARGE(K537:AW537,4),0)+IF(COUNT(K537:AW537)&gt;4,LARGE(K537:AW537,5),0)+IF(COUNT(K537:AW537)&gt;5,LARGE(K537:AW537,6),0)+IF(COUNT(K537:AW537)&gt;6,LARGE(K537:AW537,7),0)+IF(COUNT(K537:AW537)&gt;7,LARGE(K537:AW537,8),0)+IF(COUNT(K537:AW537)&gt;8,LARGE(K537:AW537,9),0)+IF(COUNT(K537:AW537)&gt;9,LARGE(K537:AW537,10),0)+IF(COUNT(K537:AW537)&gt;10,LARGE(K537:AW537,11),0)+IF(COUNT(K537:AW537)&gt;11,LARGE(K537:AW537,12),0)+IF(COUNT(K537:AW537)&gt;12,LARGE(K537:AW537,13),0)+IF(COUNT(K537:AW537)&gt;13,LARGE(K537:AW537,14),0)+IF(COUNT(K537:AW537)&gt;14,LARGE(K537:AW537,15),0)</f>
        <v>24</v>
      </c>
      <c r="E537" s="17">
        <f>IF(COUNT(K537:AW537)&lt;22,IF(COUNT(K537:AW537)&gt;14,(COUNT(K537:AW537)-15),0)*20,120)</f>
        <v>0</v>
      </c>
      <c r="F537" s="18">
        <f>D537+E537</f>
        <v>24</v>
      </c>
      <c r="G537" s="66" t="s">
        <v>1048</v>
      </c>
      <c r="H537" s="19" t="s">
        <v>63</v>
      </c>
      <c r="I537" s="67" t="s">
        <v>613</v>
      </c>
      <c r="J537" s="66" t="s">
        <v>74</v>
      </c>
      <c r="AR537" s="3">
        <v>24</v>
      </c>
    </row>
    <row r="538" spans="1:13" ht="12.75">
      <c r="A538" s="53"/>
      <c r="B538" s="2">
        <f>SUM(K538:AW538)</f>
        <v>40</v>
      </c>
      <c r="C538" s="17">
        <f>COUNT(K538:AW538)</f>
        <v>1</v>
      </c>
      <c r="D538" s="17">
        <f>IF(COUNT(K538:AW538)&gt;0,LARGE(K538:AW538,1),0)+IF(COUNT(K538:AW538)&gt;1,LARGE(K538:AW538,2),0)+IF(COUNT(K538:AW538)&gt;2,LARGE(K538:AW538,3),0)+IF(COUNT(K538:AW538)&gt;3,LARGE(K538:AW538,4),0)+IF(COUNT(K538:AW538)&gt;4,LARGE(K538:AW538,5),0)+IF(COUNT(K538:AW538)&gt;5,LARGE(K538:AW538,6),0)+IF(COUNT(K538:AW538)&gt;6,LARGE(K538:AW538,7),0)+IF(COUNT(K538:AW538)&gt;7,LARGE(K538:AW538,8),0)+IF(COUNT(K538:AW538)&gt;8,LARGE(K538:AW538,9),0)+IF(COUNT(K538:AW538)&gt;9,LARGE(K538:AW538,10),0)+IF(COUNT(K538:AW538)&gt;10,LARGE(K538:AW538,11),0)+IF(COUNT(K538:AW538)&gt;11,LARGE(K538:AW538,12),0)+IF(COUNT(K538:AW538)&gt;12,LARGE(K538:AW538,13),0)+IF(COUNT(K538:AW538)&gt;13,LARGE(K538:AW538,14),0)+IF(COUNT(K538:AW538)&gt;14,LARGE(K538:AW538,15),0)</f>
        <v>40</v>
      </c>
      <c r="E538" s="17">
        <f>IF(COUNT(K538:AW538)&lt;22,IF(COUNT(K538:AW538)&gt;14,(COUNT(K538:AW538)-15),0)*20,120)</f>
        <v>0</v>
      </c>
      <c r="F538" s="18">
        <f>D538+E538</f>
        <v>40</v>
      </c>
      <c r="G538" s="24" t="s">
        <v>136</v>
      </c>
      <c r="H538" s="19" t="s">
        <v>137</v>
      </c>
      <c r="I538" s="24">
        <v>1972</v>
      </c>
      <c r="J538" s="24" t="s">
        <v>138</v>
      </c>
      <c r="M538" s="16">
        <v>40</v>
      </c>
    </row>
    <row r="539" spans="1:12" ht="12.75">
      <c r="A539" s="53"/>
      <c r="B539" s="2">
        <f>SUM(K539:AW539)</f>
        <v>33</v>
      </c>
      <c r="C539" s="17">
        <f>COUNT(K539:AW539)</f>
        <v>1</v>
      </c>
      <c r="D539" s="17">
        <f>IF(COUNT(K539:AW539)&gt;0,LARGE(K539:AW539,1),0)+IF(COUNT(K539:AW539)&gt;1,LARGE(K539:AW539,2),0)+IF(COUNT(K539:AW539)&gt;2,LARGE(K539:AW539,3),0)+IF(COUNT(K539:AW539)&gt;3,LARGE(K539:AW539,4),0)+IF(COUNT(K539:AW539)&gt;4,LARGE(K539:AW539,5),0)+IF(COUNT(K539:AW539)&gt;5,LARGE(K539:AW539,6),0)+IF(COUNT(K539:AW539)&gt;6,LARGE(K539:AW539,7),0)+IF(COUNT(K539:AW539)&gt;7,LARGE(K539:AW539,8),0)+IF(COUNT(K539:AW539)&gt;8,LARGE(K539:AW539,9),0)+IF(COUNT(K539:AW539)&gt;9,LARGE(K539:AW539,10),0)+IF(COUNT(K539:AW539)&gt;10,LARGE(K539:AW539,11),0)+IF(COUNT(K539:AW539)&gt;11,LARGE(K539:AW539,12),0)+IF(COUNT(K539:AW539)&gt;12,LARGE(K539:AW539,13),0)+IF(COUNT(K539:AW539)&gt;13,LARGE(K539:AW539,14),0)+IF(COUNT(K539:AW539)&gt;14,LARGE(K539:AW539,15),0)</f>
        <v>33</v>
      </c>
      <c r="E539" s="17">
        <f>IF(COUNT(K539:AW539)&lt;22,IF(COUNT(K539:AW539)&gt;14,(COUNT(K539:AW539)-15),0)*20,120)</f>
        <v>0</v>
      </c>
      <c r="F539" s="18">
        <f>D539+E539</f>
        <v>33</v>
      </c>
      <c r="G539" s="19" t="s">
        <v>330</v>
      </c>
      <c r="H539" s="19" t="s">
        <v>257</v>
      </c>
      <c r="I539" s="30">
        <v>1969</v>
      </c>
      <c r="J539" s="19" t="s">
        <v>331</v>
      </c>
      <c r="L539" s="16">
        <v>33</v>
      </c>
    </row>
    <row r="540" spans="1:35" ht="25.5">
      <c r="A540" s="53"/>
      <c r="B540" s="2">
        <f>SUM(K540:AW540)</f>
        <v>9</v>
      </c>
      <c r="C540" s="17">
        <f>COUNT(K540:AW540)</f>
        <v>1</v>
      </c>
      <c r="D540" s="17">
        <f>IF(COUNT(K540:AW540)&gt;0,LARGE(K540:AW540,1),0)+IF(COUNT(K540:AW540)&gt;1,LARGE(K540:AW540,2),0)+IF(COUNT(K540:AW540)&gt;2,LARGE(K540:AW540,3),0)+IF(COUNT(K540:AW540)&gt;3,LARGE(K540:AW540,4),0)+IF(COUNT(K540:AW540)&gt;4,LARGE(K540:AW540,5),0)+IF(COUNT(K540:AW540)&gt;5,LARGE(K540:AW540,6),0)+IF(COUNT(K540:AW540)&gt;6,LARGE(K540:AW540,7),0)+IF(COUNT(K540:AW540)&gt;7,LARGE(K540:AW540,8),0)+IF(COUNT(K540:AW540)&gt;8,LARGE(K540:AW540,9),0)+IF(COUNT(K540:AW540)&gt;9,LARGE(K540:AW540,10),0)+IF(COUNT(K540:AW540)&gt;10,LARGE(K540:AW540,11),0)+IF(COUNT(K540:AW540)&gt;11,LARGE(K540:AW540,12),0)+IF(COUNT(K540:AW540)&gt;12,LARGE(K540:AW540,13),0)+IF(COUNT(K540:AW540)&gt;13,LARGE(K540:AW540,14),0)+IF(COUNT(K540:AW540)&gt;14,LARGE(K540:AW540,15),0)</f>
        <v>9</v>
      </c>
      <c r="E540" s="17">
        <f>IF(COUNT(K540:AW540)&lt;22,IF(COUNT(K540:AW540)&gt;14,(COUNT(K540:AW540)-15),0)*20,120)</f>
        <v>0</v>
      </c>
      <c r="F540" s="18">
        <f>D540+E540</f>
        <v>9</v>
      </c>
      <c r="G540" s="24" t="s">
        <v>915</v>
      </c>
      <c r="H540" s="24" t="s">
        <v>916</v>
      </c>
      <c r="I540" s="24">
        <v>1968</v>
      </c>
      <c r="J540" s="24" t="s">
        <v>917</v>
      </c>
      <c r="O540" s="16"/>
      <c r="AI540" s="3">
        <v>9</v>
      </c>
    </row>
    <row r="541" spans="1:46" ht="12.75">
      <c r="A541" s="53"/>
      <c r="B541" s="2">
        <f>SUM(K541:AW541)</f>
        <v>44</v>
      </c>
      <c r="C541" s="17">
        <f>COUNT(K541:AW541)</f>
        <v>1</v>
      </c>
      <c r="D541" s="17">
        <f>IF(COUNT(K541:AW541)&gt;0,LARGE(K541:AW541,1),0)+IF(COUNT(K541:AW541)&gt;1,LARGE(K541:AW541,2),0)+IF(COUNT(K541:AW541)&gt;2,LARGE(K541:AW541,3),0)+IF(COUNT(K541:AW541)&gt;3,LARGE(K541:AW541,4),0)+IF(COUNT(K541:AW541)&gt;4,LARGE(K541:AW541,5),0)+IF(COUNT(K541:AW541)&gt;5,LARGE(K541:AW541,6),0)+IF(COUNT(K541:AW541)&gt;6,LARGE(K541:AW541,7),0)+IF(COUNT(K541:AW541)&gt;7,LARGE(K541:AW541,8),0)+IF(COUNT(K541:AW541)&gt;8,LARGE(K541:AW541,9),0)+IF(COUNT(K541:AW541)&gt;9,LARGE(K541:AW541,10),0)+IF(COUNT(K541:AW541)&gt;10,LARGE(K541:AW541,11),0)+IF(COUNT(K541:AW541)&gt;11,LARGE(K541:AW541,12),0)+IF(COUNT(K541:AW541)&gt;12,LARGE(K541:AW541,13),0)+IF(COUNT(K541:AW541)&gt;13,LARGE(K541:AW541,14),0)+IF(COUNT(K541:AW541)&gt;14,LARGE(K541:AW541,15),0)</f>
        <v>44</v>
      </c>
      <c r="E541" s="17">
        <f>IF(COUNT(K541:AW541)&lt;22,IF(COUNT(K541:AW541)&gt;14,(COUNT(K541:AW541)-15),0)*20,120)</f>
        <v>0</v>
      </c>
      <c r="F541" s="18">
        <f>D541+E541</f>
        <v>44</v>
      </c>
      <c r="G541" s="24" t="s">
        <v>878</v>
      </c>
      <c r="H541" s="24" t="s">
        <v>879</v>
      </c>
      <c r="I541" s="24">
        <v>1972</v>
      </c>
      <c r="J541" s="24" t="s">
        <v>227</v>
      </c>
      <c r="K541" s="1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13"/>
      <c r="X541" s="5"/>
      <c r="Y541" s="5"/>
      <c r="Z541" s="5"/>
      <c r="AA541" s="5"/>
      <c r="AC541" s="5"/>
      <c r="AD541" s="26"/>
      <c r="AE541" s="16"/>
      <c r="AF541" s="13"/>
      <c r="AG541" s="5"/>
      <c r="AH541" s="5"/>
      <c r="AI541" s="3">
        <v>44</v>
      </c>
      <c r="AJ541" s="5"/>
      <c r="AK541" s="13"/>
      <c r="AL541" s="5"/>
      <c r="AM541" s="5"/>
      <c r="AN541" s="5"/>
      <c r="AO541" s="5"/>
      <c r="AP541" s="5"/>
      <c r="AQ541" s="5"/>
      <c r="AR541" s="5"/>
      <c r="AS541" s="5"/>
      <c r="AT541" s="5"/>
    </row>
    <row r="542" spans="1:16" ht="14.25">
      <c r="A542" s="53"/>
      <c r="B542" s="2">
        <f>SUM(K542:AW542)</f>
        <v>11</v>
      </c>
      <c r="C542" s="17">
        <f>COUNT(K542:AW542)</f>
        <v>1</v>
      </c>
      <c r="D542" s="17">
        <f>IF(COUNT(K542:AW542)&gt;0,LARGE(K542:AW542,1),0)+IF(COUNT(K542:AW542)&gt;1,LARGE(K542:AW542,2),0)+IF(COUNT(K542:AW542)&gt;2,LARGE(K542:AW542,3),0)+IF(COUNT(K542:AW542)&gt;3,LARGE(K542:AW542,4),0)+IF(COUNT(K542:AW542)&gt;4,LARGE(K542:AW542,5),0)+IF(COUNT(K542:AW542)&gt;5,LARGE(K542:AW542,6),0)+IF(COUNT(K542:AW542)&gt;6,LARGE(K542:AW542,7),0)+IF(COUNT(K542:AW542)&gt;7,LARGE(K542:AW542,8),0)+IF(COUNT(K542:AW542)&gt;8,LARGE(K542:AW542,9),0)+IF(COUNT(K542:AW542)&gt;9,LARGE(K542:AW542,10),0)+IF(COUNT(K542:AW542)&gt;10,LARGE(K542:AW542,11),0)+IF(COUNT(K542:AW542)&gt;11,LARGE(K542:AW542,12),0)+IF(COUNT(K542:AW542)&gt;12,LARGE(K542:AW542,13),0)+IF(COUNT(K542:AW542)&gt;13,LARGE(K542:AW542,14),0)+IF(COUNT(K542:AW542)&gt;14,LARGE(K542:AW542,15),0)</f>
        <v>11</v>
      </c>
      <c r="E542" s="17">
        <f>IF(COUNT(K542:AW542)&lt;22,IF(COUNT(K542:AW542)&gt;14,(COUNT(K542:AW542)-15),0)*20,120)</f>
        <v>0</v>
      </c>
      <c r="F542" s="18">
        <f>D542+E542</f>
        <v>11</v>
      </c>
      <c r="G542" s="41" t="s">
        <v>549</v>
      </c>
      <c r="H542" s="41" t="s">
        <v>550</v>
      </c>
      <c r="I542" s="58">
        <v>25569</v>
      </c>
      <c r="J542" s="23" t="s">
        <v>551</v>
      </c>
      <c r="P542" s="16">
        <v>11</v>
      </c>
    </row>
    <row r="543" spans="1:28" ht="12.75">
      <c r="A543" s="53"/>
      <c r="B543" s="2">
        <f>SUM(K543:AW543)</f>
        <v>45</v>
      </c>
      <c r="C543" s="17">
        <f>COUNT(K543:AW543)</f>
        <v>1</v>
      </c>
      <c r="D543" s="17">
        <f>IF(COUNT(K543:AW543)&gt;0,LARGE(K543:AW543,1),0)+IF(COUNT(K543:AW543)&gt;1,LARGE(K543:AW543,2),0)+IF(COUNT(K543:AW543)&gt;2,LARGE(K543:AW543,3),0)+IF(COUNT(K543:AW543)&gt;3,LARGE(K543:AW543,4),0)+IF(COUNT(K543:AW543)&gt;4,LARGE(K543:AW543,5),0)+IF(COUNT(K543:AW543)&gt;5,LARGE(K543:AW543,6),0)+IF(COUNT(K543:AW543)&gt;6,LARGE(K543:AW543,7),0)+IF(COUNT(K543:AW543)&gt;7,LARGE(K543:AW543,8),0)+IF(COUNT(K543:AW543)&gt;8,LARGE(K543:AW543,9),0)+IF(COUNT(K543:AW543)&gt;9,LARGE(K543:AW543,10),0)+IF(COUNT(K543:AW543)&gt;10,LARGE(K543:AW543,11),0)+IF(COUNT(K543:AW543)&gt;11,LARGE(K543:AW543,12),0)+IF(COUNT(K543:AW543)&gt;12,LARGE(K543:AW543,13),0)+IF(COUNT(K543:AW543)&gt;13,LARGE(K543:AW543,14),0)+IF(COUNT(K543:AW543)&gt;14,LARGE(K543:AW543,15),0)</f>
        <v>45</v>
      </c>
      <c r="E543" s="17">
        <f>IF(COUNT(K543:AW543)&lt;22,IF(COUNT(K543:AW543)&gt;14,(COUNT(K543:AW543)-15),0)*20,120)</f>
        <v>0</v>
      </c>
      <c r="F543" s="18">
        <f>D543+E543</f>
        <v>45</v>
      </c>
      <c r="G543" s="24" t="s">
        <v>828</v>
      </c>
      <c r="H543" s="24" t="s">
        <v>182</v>
      </c>
      <c r="I543" s="30"/>
      <c r="J543" s="24" t="s">
        <v>14</v>
      </c>
      <c r="X543" s="16"/>
      <c r="Z543" s="16"/>
      <c r="AB543" s="16">
        <v>45</v>
      </c>
    </row>
    <row r="544" spans="1:15" ht="12.75">
      <c r="A544" s="53"/>
      <c r="B544" s="2">
        <f>SUM(K544:AW544)</f>
        <v>48</v>
      </c>
      <c r="C544" s="17">
        <f>COUNT(K544:AW544)</f>
        <v>1</v>
      </c>
      <c r="D544" s="17">
        <f>IF(COUNT(K544:AW544)&gt;0,LARGE(K544:AW544,1),0)+IF(COUNT(K544:AW544)&gt;1,LARGE(K544:AW544,2),0)+IF(COUNT(K544:AW544)&gt;2,LARGE(K544:AW544,3),0)+IF(COUNT(K544:AW544)&gt;3,LARGE(K544:AW544,4),0)+IF(COUNT(K544:AW544)&gt;4,LARGE(K544:AW544,5),0)+IF(COUNT(K544:AW544)&gt;5,LARGE(K544:AW544,6),0)+IF(COUNT(K544:AW544)&gt;6,LARGE(K544:AW544,7),0)+IF(COUNT(K544:AW544)&gt;7,LARGE(K544:AW544,8),0)+IF(COUNT(K544:AW544)&gt;8,LARGE(K544:AW544,9),0)+IF(COUNT(K544:AW544)&gt;9,LARGE(K544:AW544,10),0)+IF(COUNT(K544:AW544)&gt;10,LARGE(K544:AW544,11),0)+IF(COUNT(K544:AW544)&gt;11,LARGE(K544:AW544,12),0)+IF(COUNT(K544:AW544)&gt;12,LARGE(K544:AW544,13),0)+IF(COUNT(K544:AW544)&gt;13,LARGE(K544:AW544,14),0)+IF(COUNT(K544:AW544)&gt;14,LARGE(K544:AW544,15),0)</f>
        <v>48</v>
      </c>
      <c r="E544" s="17">
        <f>IF(COUNT(K544:AW544)&lt;22,IF(COUNT(K544:AW544)&gt;14,(COUNT(K544:AW544)-15),0)*20,120)</f>
        <v>0</v>
      </c>
      <c r="F544" s="18">
        <f>D544+E544</f>
        <v>48</v>
      </c>
      <c r="G544" s="19" t="s">
        <v>244</v>
      </c>
      <c r="H544" s="19" t="s">
        <v>245</v>
      </c>
      <c r="I544" s="30">
        <v>1970</v>
      </c>
      <c r="J544" s="19" t="s">
        <v>246</v>
      </c>
      <c r="L544" s="3">
        <v>48</v>
      </c>
      <c r="M544" s="16"/>
      <c r="O544" s="16"/>
    </row>
    <row r="545" spans="1:12" ht="12.75">
      <c r="A545" s="53"/>
      <c r="B545" s="2">
        <f>SUM(K545:AW545)</f>
        <v>40</v>
      </c>
      <c r="C545" s="17">
        <f>COUNT(K545:AW545)</f>
        <v>1</v>
      </c>
      <c r="D545" s="17">
        <f>IF(COUNT(K545:AW545)&gt;0,LARGE(K545:AW545,1),0)+IF(COUNT(K545:AW545)&gt;1,LARGE(K545:AW545,2),0)+IF(COUNT(K545:AW545)&gt;2,LARGE(K545:AW545,3),0)+IF(COUNT(K545:AW545)&gt;3,LARGE(K545:AW545,4),0)+IF(COUNT(K545:AW545)&gt;4,LARGE(K545:AW545,5),0)+IF(COUNT(K545:AW545)&gt;5,LARGE(K545:AW545,6),0)+IF(COUNT(K545:AW545)&gt;6,LARGE(K545:AW545,7),0)+IF(COUNT(K545:AW545)&gt;7,LARGE(K545:AW545,8),0)+IF(COUNT(K545:AW545)&gt;8,LARGE(K545:AW545,9),0)+IF(COUNT(K545:AW545)&gt;9,LARGE(K545:AW545,10),0)+IF(COUNT(K545:AW545)&gt;10,LARGE(K545:AW545,11),0)+IF(COUNT(K545:AW545)&gt;11,LARGE(K545:AW545,12),0)+IF(COUNT(K545:AW545)&gt;12,LARGE(K545:AW545,13),0)+IF(COUNT(K545:AW545)&gt;13,LARGE(K545:AW545,14),0)+IF(COUNT(K545:AW545)&gt;14,LARGE(K545:AW545,15),0)</f>
        <v>40</v>
      </c>
      <c r="E545" s="17">
        <f>IF(COUNT(K545:AW545)&lt;22,IF(COUNT(K545:AW545)&gt;14,(COUNT(K545:AW545)-15),0)*20,120)</f>
        <v>0</v>
      </c>
      <c r="F545" s="18">
        <f>D545+E545</f>
        <v>40</v>
      </c>
      <c r="G545" s="19" t="s">
        <v>319</v>
      </c>
      <c r="H545" s="19" t="s">
        <v>320</v>
      </c>
      <c r="I545" s="30">
        <v>1969</v>
      </c>
      <c r="J545" s="19"/>
      <c r="L545" s="16">
        <v>40</v>
      </c>
    </row>
    <row r="546" spans="1:16" ht="14.25">
      <c r="A546" s="53"/>
      <c r="B546" s="2">
        <f>SUM(K546:AW546)</f>
        <v>41</v>
      </c>
      <c r="C546" s="17">
        <f>COUNT(K546:AW546)</f>
        <v>1</v>
      </c>
      <c r="D546" s="17">
        <f>IF(COUNT(K546:AW546)&gt;0,LARGE(K546:AW546,1),0)+IF(COUNT(K546:AW546)&gt;1,LARGE(K546:AW546,2),0)+IF(COUNT(K546:AW546)&gt;2,LARGE(K546:AW546,3),0)+IF(COUNT(K546:AW546)&gt;3,LARGE(K546:AW546,4),0)+IF(COUNT(K546:AW546)&gt;4,LARGE(K546:AW546,5),0)+IF(COUNT(K546:AW546)&gt;5,LARGE(K546:AW546,6),0)+IF(COUNT(K546:AW546)&gt;6,LARGE(K546:AW546,7),0)+IF(COUNT(K546:AW546)&gt;7,LARGE(K546:AW546,8),0)+IF(COUNT(K546:AW546)&gt;8,LARGE(K546:AW546,9),0)+IF(COUNT(K546:AW546)&gt;9,LARGE(K546:AW546,10),0)+IF(COUNT(K546:AW546)&gt;10,LARGE(K546:AW546,11),0)+IF(COUNT(K546:AW546)&gt;11,LARGE(K546:AW546,12),0)+IF(COUNT(K546:AW546)&gt;12,LARGE(K546:AW546,13),0)+IF(COUNT(K546:AW546)&gt;13,LARGE(K546:AW546,14),0)+IF(COUNT(K546:AW546)&gt;14,LARGE(K546:AW546,15),0)</f>
        <v>41</v>
      </c>
      <c r="E546" s="17">
        <f>IF(COUNT(K546:AW546)&lt;22,IF(COUNT(K546:AW546)&gt;14,(COUNT(K546:AW546)-15),0)*20,120)</f>
        <v>0</v>
      </c>
      <c r="F546" s="18">
        <f>D546+E546</f>
        <v>41</v>
      </c>
      <c r="G546" s="19" t="s">
        <v>581</v>
      </c>
      <c r="H546" s="19" t="s">
        <v>224</v>
      </c>
      <c r="I546" s="58">
        <v>25204</v>
      </c>
      <c r="J546" s="23"/>
      <c r="P546" s="3">
        <v>41</v>
      </c>
    </row>
    <row r="547" spans="1:15" ht="12.75">
      <c r="A547" s="53"/>
      <c r="B547" s="2">
        <f>SUM(K547:AW547)</f>
        <v>46</v>
      </c>
      <c r="C547" s="17">
        <f>COUNT(K547:AW547)</f>
        <v>1</v>
      </c>
      <c r="D547" s="17">
        <f>IF(COUNT(K547:AW547)&gt;0,LARGE(K547:AW547,1),0)+IF(COUNT(K547:AW547)&gt;1,LARGE(K547:AW547,2),0)+IF(COUNT(K547:AW547)&gt;2,LARGE(K547:AW547,3),0)+IF(COUNT(K547:AW547)&gt;3,LARGE(K547:AW547,4),0)+IF(COUNT(K547:AW547)&gt;4,LARGE(K547:AW547,5),0)+IF(COUNT(K547:AW547)&gt;5,LARGE(K547:AW547,6),0)+IF(COUNT(K547:AW547)&gt;6,LARGE(K547:AW547,7),0)+IF(COUNT(K547:AW547)&gt;7,LARGE(K547:AW547,8),0)+IF(COUNT(K547:AW547)&gt;8,LARGE(K547:AW547,9),0)+IF(COUNT(K547:AW547)&gt;9,LARGE(K547:AW547,10),0)+IF(COUNT(K547:AW547)&gt;10,LARGE(K547:AW547,11),0)+IF(COUNT(K547:AW547)&gt;11,LARGE(K547:AW547,12),0)+IF(COUNT(K547:AW547)&gt;12,LARGE(K547:AW547,13),0)+IF(COUNT(K547:AW547)&gt;13,LARGE(K547:AW547,14),0)+IF(COUNT(K547:AW547)&gt;14,LARGE(K547:AW547,15),0)</f>
        <v>46</v>
      </c>
      <c r="E547" s="17">
        <f>IF(COUNT(K547:AW547)&lt;22,IF(COUNT(K547:AW547)&gt;14,(COUNT(K547:AW547)-15),0)*20,120)</f>
        <v>0</v>
      </c>
      <c r="F547" s="18">
        <f>D547+E547</f>
        <v>46</v>
      </c>
      <c r="G547" s="19" t="s">
        <v>420</v>
      </c>
      <c r="H547" s="21" t="s">
        <v>421</v>
      </c>
      <c r="I547" s="34">
        <v>1972</v>
      </c>
      <c r="J547" s="21" t="s">
        <v>422</v>
      </c>
      <c r="O547" s="3">
        <v>46</v>
      </c>
    </row>
    <row r="548" spans="2:10" ht="12.75">
      <c r="B548" s="2"/>
      <c r="C548" s="17"/>
      <c r="D548" s="17"/>
      <c r="E548" s="17"/>
      <c r="F548" s="18"/>
      <c r="G548" s="27"/>
      <c r="H548" s="27"/>
      <c r="I548" s="19"/>
      <c r="J548" s="27"/>
    </row>
    <row r="549" spans="2:45" ht="12.75">
      <c r="B549" s="2"/>
      <c r="C549" s="17"/>
      <c r="D549" s="17"/>
      <c r="E549" s="17"/>
      <c r="F549" s="18"/>
      <c r="G549" s="27"/>
      <c r="H549" s="19"/>
      <c r="I549" s="27"/>
      <c r="J549" s="27"/>
      <c r="AS549" s="26"/>
    </row>
    <row r="550" spans="2:10" ht="12.75">
      <c r="B550" s="2"/>
      <c r="C550" s="17"/>
      <c r="D550" s="17"/>
      <c r="E550" s="17"/>
      <c r="F550" s="18"/>
      <c r="G550" s="27"/>
      <c r="H550" s="19"/>
      <c r="I550" s="27"/>
      <c r="J550" s="27"/>
    </row>
    <row r="551" spans="2:45" ht="12.75">
      <c r="B551" s="2"/>
      <c r="C551" s="17"/>
      <c r="D551" s="17"/>
      <c r="E551" s="17"/>
      <c r="F551" s="18"/>
      <c r="G551" s="27"/>
      <c r="H551" s="27"/>
      <c r="I551" s="19"/>
      <c r="J551" s="27"/>
      <c r="AL551" s="16"/>
      <c r="AN551" s="16"/>
      <c r="AQ551" s="26"/>
      <c r="AS551" s="26"/>
    </row>
    <row r="552" spans="2:45" ht="12.75">
      <c r="B552" s="2"/>
      <c r="C552" s="17"/>
      <c r="D552" s="17"/>
      <c r="E552" s="17"/>
      <c r="F552" s="18"/>
      <c r="G552" s="27"/>
      <c r="H552" s="27"/>
      <c r="I552" s="19"/>
      <c r="J552" s="27"/>
      <c r="AS552" s="26"/>
    </row>
    <row r="553" spans="2:10" ht="12.75">
      <c r="B553" s="2"/>
      <c r="C553" s="17"/>
      <c r="D553" s="17"/>
      <c r="E553" s="17"/>
      <c r="F553" s="18"/>
      <c r="G553" s="27"/>
      <c r="H553" s="19"/>
      <c r="I553" s="27"/>
      <c r="J553" s="27"/>
    </row>
    <row r="554" spans="2:43" ht="12.75">
      <c r="B554" s="2"/>
      <c r="C554" s="17"/>
      <c r="D554" s="17"/>
      <c r="E554" s="17"/>
      <c r="F554" s="18"/>
      <c r="G554" s="27"/>
      <c r="H554" s="19"/>
      <c r="I554" s="27"/>
      <c r="J554" s="27"/>
      <c r="AN554" s="16"/>
      <c r="AO554" s="16"/>
      <c r="AQ554" s="26"/>
    </row>
    <row r="555" spans="2:45" ht="12.75">
      <c r="B555" s="2"/>
      <c r="C555" s="17"/>
      <c r="D555" s="17"/>
      <c r="E555" s="17"/>
      <c r="F555" s="18"/>
      <c r="G555" s="27"/>
      <c r="H555" s="27"/>
      <c r="I555" s="19"/>
      <c r="J555" s="27"/>
      <c r="AS555" s="26"/>
    </row>
    <row r="556" spans="2:10" ht="12.75">
      <c r="B556" s="2"/>
      <c r="C556" s="17"/>
      <c r="D556" s="17"/>
      <c r="E556" s="17"/>
      <c r="F556" s="18"/>
      <c r="G556" s="27"/>
      <c r="H556" s="19"/>
      <c r="I556" s="27"/>
      <c r="J556" s="27"/>
    </row>
    <row r="557" spans="2:43" ht="12.75">
      <c r="B557" s="2"/>
      <c r="C557" s="17"/>
      <c r="D557" s="17"/>
      <c r="E557" s="17"/>
      <c r="F557" s="18"/>
      <c r="G557" s="27"/>
      <c r="H557" s="19"/>
      <c r="I557" s="27"/>
      <c r="J557" s="27"/>
      <c r="AO557" s="16"/>
      <c r="AQ557" s="16"/>
    </row>
    <row r="558" spans="2:10" ht="12.75">
      <c r="B558" s="2"/>
      <c r="C558" s="17"/>
      <c r="D558" s="17"/>
      <c r="E558" s="17"/>
      <c r="F558" s="18"/>
      <c r="G558" s="27"/>
      <c r="H558" s="27"/>
      <c r="I558" s="19"/>
      <c r="J558" s="27"/>
    </row>
    <row r="559" spans="2:10" ht="12.75">
      <c r="B559" s="2"/>
      <c r="C559" s="17"/>
      <c r="D559" s="17"/>
      <c r="E559" s="17"/>
      <c r="F559" s="18"/>
      <c r="G559" s="27"/>
      <c r="H559" s="19"/>
      <c r="I559" s="27"/>
      <c r="J559" s="27"/>
    </row>
    <row r="560" spans="1:45" ht="12.75">
      <c r="A560" s="53"/>
      <c r="B560" s="2"/>
      <c r="C560" s="17"/>
      <c r="D560" s="17"/>
      <c r="E560" s="17"/>
      <c r="F560" s="18"/>
      <c r="G560" s="27"/>
      <c r="H560" s="19"/>
      <c r="I560" s="27"/>
      <c r="J560" s="27"/>
      <c r="O560" s="16"/>
      <c r="AH560" s="16"/>
      <c r="AJ560" s="16"/>
      <c r="AQ560" s="16"/>
      <c r="AS560" s="26"/>
    </row>
    <row r="561" spans="2:10" ht="12.75">
      <c r="B561" s="2"/>
      <c r="C561" s="17"/>
      <c r="D561" s="17"/>
      <c r="E561" s="17"/>
      <c r="F561" s="18"/>
      <c r="G561" s="27"/>
      <c r="H561" s="19"/>
      <c r="I561" s="27"/>
      <c r="J561" s="27"/>
    </row>
    <row r="562" spans="2:45" ht="12.75">
      <c r="B562" s="2"/>
      <c r="C562" s="17"/>
      <c r="D562" s="17"/>
      <c r="E562" s="17"/>
      <c r="F562" s="18"/>
      <c r="G562" s="27"/>
      <c r="H562" s="27"/>
      <c r="I562" s="19"/>
      <c r="J562" s="27"/>
      <c r="AL562" s="16"/>
      <c r="AQ562" s="26"/>
      <c r="AS562" s="26"/>
    </row>
    <row r="563" spans="2:43" ht="12.75">
      <c r="B563" s="2"/>
      <c r="C563" s="17"/>
      <c r="D563" s="17"/>
      <c r="E563" s="17"/>
      <c r="F563" s="18"/>
      <c r="G563" s="27"/>
      <c r="H563" s="27"/>
      <c r="I563" s="19"/>
      <c r="J563" s="27"/>
      <c r="AL563" s="16"/>
      <c r="AN563" s="16"/>
      <c r="AO563" s="16"/>
      <c r="AQ563" s="16"/>
    </row>
    <row r="564" spans="2:10" ht="12.75">
      <c r="B564" s="2"/>
      <c r="C564" s="17"/>
      <c r="D564" s="17"/>
      <c r="E564" s="17"/>
      <c r="F564" s="18"/>
      <c r="G564" s="27"/>
      <c r="H564" s="19"/>
      <c r="I564" s="27"/>
      <c r="J564" s="27"/>
    </row>
    <row r="565" spans="2:10" ht="12.75">
      <c r="B565" s="2"/>
      <c r="C565" s="17"/>
      <c r="D565" s="17"/>
      <c r="E565" s="17"/>
      <c r="F565" s="18"/>
      <c r="G565" s="27"/>
      <c r="H565" s="27"/>
      <c r="I565" s="19"/>
      <c r="J565" s="27"/>
    </row>
    <row r="566" spans="2:45" ht="12.75">
      <c r="B566" s="2"/>
      <c r="C566" s="17"/>
      <c r="D566" s="17"/>
      <c r="E566" s="17"/>
      <c r="F566" s="18"/>
      <c r="G566" s="27"/>
      <c r="H566" s="27"/>
      <c r="I566" s="19"/>
      <c r="J566" s="27"/>
      <c r="AN566" s="16"/>
      <c r="AQ566" s="16"/>
      <c r="AS566" s="26"/>
    </row>
  </sheetData>
  <sheetProtection/>
  <autoFilter ref="A2:AT2"/>
  <mergeCells count="1">
    <mergeCell ref="A1:J1"/>
  </mergeCells>
  <conditionalFormatting sqref="J323:J341">
    <cfRule type="cellIs" priority="2" dxfId="0" operator="equal" stopIfTrue="1">
      <formula>"."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2017-11-19T14:57:33Z</dcterms:modified>
  <cp:category/>
  <cp:version/>
  <cp:contentType/>
  <cp:contentStatus/>
</cp:coreProperties>
</file>