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1740" windowWidth="12120" windowHeight="9120" activeTab="0"/>
  </bookViews>
  <sheets>
    <sheet name="WJ U12 (Schi. C) (2017)" sheetId="1" r:id="rId1"/>
  </sheets>
  <definedNames>
    <definedName name="_xlnm._FilterDatabase" localSheetId="0" hidden="1">'WJ U12 (Schi. C) (2017)'!$A$2:$AS$2</definedName>
    <definedName name="_xlnm.Print_Titles" localSheetId="0">'WJ U12 (Schi. C) (2017)'!$2:$2</definedName>
  </definedNames>
  <calcPr fullCalcOnLoad="1"/>
</workbook>
</file>

<file path=xl/sharedStrings.xml><?xml version="1.0" encoding="utf-8"?>
<sst xmlns="http://schemas.openxmlformats.org/spreadsheetml/2006/main" count="481" uniqueCount="365">
  <si>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</si>
  <si>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</si>
  <si>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</si>
  <si>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</si>
  <si>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</si>
  <si>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</si>
  <si>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</si>
  <si>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</si>
  <si>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</si>
  <si>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LSG Eschweiler</t>
  </si>
  <si>
    <t xml:space="preserve">  15 BESTE</t>
  </si>
  <si>
    <t>Aachener Engel</t>
  </si>
  <si>
    <t>TV Konzen</t>
  </si>
  <si>
    <t>TV Obermaubach</t>
  </si>
  <si>
    <t>LAC Eupen</t>
  </si>
  <si>
    <t>Gangelt</t>
  </si>
  <si>
    <t>Titz</t>
  </si>
  <si>
    <t>Parelloop</t>
  </si>
  <si>
    <t>LT Alsdorf-Ost</t>
  </si>
  <si>
    <t>Hansa Simmerath</t>
  </si>
  <si>
    <t>STB Landgraaf</t>
  </si>
  <si>
    <t>Breinig</t>
  </si>
  <si>
    <t>Bergw. Rohren</t>
  </si>
  <si>
    <t>TV Roetgen</t>
  </si>
  <si>
    <t>Dürwiß</t>
  </si>
  <si>
    <t>Hambach</t>
  </si>
  <si>
    <t>MC Eschweiler</t>
  </si>
  <si>
    <t>Dürener TV</t>
  </si>
  <si>
    <t>Steckenborn</t>
  </si>
  <si>
    <t>Herzogenrath</t>
  </si>
  <si>
    <t>Linnich</t>
  </si>
  <si>
    <t>SV Roland Rollesbroich</t>
  </si>
  <si>
    <t>STAP Brunssum</t>
  </si>
  <si>
    <t>DJK Gillrath</t>
  </si>
  <si>
    <t>SC Bütgenbach</t>
  </si>
  <si>
    <t>Kerkrade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</si>
  <si>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</si>
  <si>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</si>
  <si>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</si>
  <si>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</si>
  <si>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</si>
  <si>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</si>
  <si>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VFR Unterbruch LG</t>
  </si>
  <si>
    <t>TV Arnoldsweiler</t>
  </si>
  <si>
    <t>WJ U12 (Schülerinnen C): 10 bis 11 Jahre alt  (Jg. 2006 bis 2007)</t>
  </si>
  <si>
    <t>Prinz</t>
  </si>
  <si>
    <t>Mira</t>
  </si>
  <si>
    <t>Meth</t>
  </si>
  <si>
    <t>Julia</t>
  </si>
  <si>
    <t>Ditters</t>
  </si>
  <si>
    <t>Jule</t>
  </si>
  <si>
    <t>SC Myhl LA</t>
  </si>
  <si>
    <t>Heidrich</t>
  </si>
  <si>
    <t>Johanna</t>
  </si>
  <si>
    <t>DJK Jung Siegfried Herzogenrath</t>
  </si>
  <si>
    <t>Rohrberg</t>
  </si>
  <si>
    <t>Kiara</t>
  </si>
  <si>
    <t>Gesamtschule Gangelt-Selfkant</t>
  </si>
  <si>
    <t>Evangelou</t>
  </si>
  <si>
    <t>Erietta</t>
  </si>
  <si>
    <t>Schnittker</t>
  </si>
  <si>
    <t>Frida</t>
  </si>
  <si>
    <t>Hallmanns</t>
  </si>
  <si>
    <t>Hannah</t>
  </si>
  <si>
    <t>TuS Schmidt</t>
  </si>
  <si>
    <t>Jansen</t>
  </si>
  <si>
    <t>Mara</t>
  </si>
  <si>
    <t>Geiser</t>
  </si>
  <si>
    <t>Pia</t>
  </si>
  <si>
    <t>Kreisgymnasium Heinsberg</t>
  </si>
  <si>
    <t>Hohnen</t>
  </si>
  <si>
    <t>Tzavellas</t>
  </si>
  <si>
    <t>Athina</t>
  </si>
  <si>
    <t>Bista</t>
  </si>
  <si>
    <t>Sandra</t>
  </si>
  <si>
    <t>Honings</t>
  </si>
  <si>
    <t>Mia</t>
  </si>
  <si>
    <t>Waltersdorf</t>
  </si>
  <si>
    <t>Maike</t>
  </si>
  <si>
    <t>Hilgers</t>
  </si>
  <si>
    <t>Isabelle</t>
  </si>
  <si>
    <t>Haagmans</t>
  </si>
  <si>
    <t>Lotte</t>
  </si>
  <si>
    <t>Unitas</t>
  </si>
  <si>
    <t>Bliek</t>
  </si>
  <si>
    <t>Meike</t>
  </si>
  <si>
    <t>Achilles-Top</t>
  </si>
  <si>
    <t>Sluijpers</t>
  </si>
  <si>
    <t>AVON</t>
  </si>
  <si>
    <t>Baerveldt</t>
  </si>
  <si>
    <t>Jolie</t>
  </si>
  <si>
    <t>Aarts</t>
  </si>
  <si>
    <t>Emma</t>
  </si>
  <si>
    <t>Atletiek Maastricht</t>
  </si>
  <si>
    <t>Dormans</t>
  </si>
  <si>
    <t>Djoriana</t>
  </si>
  <si>
    <t>vandenHurk</t>
  </si>
  <si>
    <t>Claire</t>
  </si>
  <si>
    <t>ATH</t>
  </si>
  <si>
    <t>Abbadi</t>
  </si>
  <si>
    <t>Dounia</t>
  </si>
  <si>
    <t>Eussen</t>
  </si>
  <si>
    <t>Lis</t>
  </si>
  <si>
    <t>Kamps</t>
  </si>
  <si>
    <t/>
  </si>
  <si>
    <t>Kever</t>
  </si>
  <si>
    <t>Heidi</t>
  </si>
  <si>
    <t>VfL Vichttal</t>
  </si>
  <si>
    <t>Lautermann</t>
  </si>
  <si>
    <t>Elena</t>
  </si>
  <si>
    <t>FC Germania Vossenack</t>
  </si>
  <si>
    <t>Kinkel</t>
  </si>
  <si>
    <t>Clara</t>
  </si>
  <si>
    <t>Team RunVicht...en</t>
  </si>
  <si>
    <t>Schramm</t>
  </si>
  <si>
    <t>Emily</t>
  </si>
  <si>
    <t>Franke</t>
  </si>
  <si>
    <t>Sophie</t>
  </si>
  <si>
    <t xml:space="preserve"> Christina</t>
  </si>
  <si>
    <t>Karaaslan</t>
  </si>
  <si>
    <t xml:space="preserve"> Zehra</t>
  </si>
  <si>
    <t>leones duriae</t>
  </si>
  <si>
    <t>Ruttmann</t>
  </si>
  <si>
    <t>Kelda</t>
  </si>
  <si>
    <t>Jagdfeld</t>
  </si>
  <si>
    <t>Lilli</t>
  </si>
  <si>
    <t>Faul</t>
  </si>
  <si>
    <t>Timika</t>
  </si>
  <si>
    <t>TEAM PIRATE JULIACUM</t>
  </si>
  <si>
    <t>Koonen</t>
  </si>
  <si>
    <t>Rascane</t>
  </si>
  <si>
    <t>Wergen</t>
  </si>
  <si>
    <t>Dana</t>
  </si>
  <si>
    <t>Deuster</t>
  </si>
  <si>
    <t>Anna</t>
  </si>
  <si>
    <t>Stollenwerk</t>
  </si>
  <si>
    <t>Jana</t>
  </si>
  <si>
    <t>von Appen</t>
  </si>
  <si>
    <t>Paula</t>
  </si>
  <si>
    <t>Herrmann</t>
  </si>
  <si>
    <t xml:space="preserve"> Finja</t>
  </si>
  <si>
    <t>LG Stolberg</t>
  </si>
  <si>
    <t>Duarte</t>
  </si>
  <si>
    <t xml:space="preserve"> Luisa</t>
  </si>
  <si>
    <t>SV Germania Dürwiß</t>
  </si>
  <si>
    <t>Brock</t>
  </si>
  <si>
    <t xml:space="preserve"> Fiona</t>
  </si>
  <si>
    <t>Janus</t>
  </si>
  <si>
    <t xml:space="preserve"> Veronica</t>
  </si>
  <si>
    <t>Teutschbein</t>
  </si>
  <si>
    <t xml:space="preserve"> Manuela</t>
  </si>
  <si>
    <t>Misere</t>
  </si>
  <si>
    <t xml:space="preserve"> Lotta</t>
  </si>
  <si>
    <t>Dick</t>
  </si>
  <si>
    <t xml:space="preserve"> Rabea</t>
  </si>
  <si>
    <t>Opree</t>
  </si>
  <si>
    <t>DJK Elmar Kohlscheid</t>
  </si>
  <si>
    <t>El Bouzekri El Idrissi</t>
  </si>
  <si>
    <t xml:space="preserve"> Salma</t>
  </si>
  <si>
    <t>Städtisches Gymnasium Eschweiler</t>
  </si>
  <si>
    <t>Münstermann</t>
  </si>
  <si>
    <t xml:space="preserve"> Aurelie</t>
  </si>
  <si>
    <t>Saxarra</t>
  </si>
  <si>
    <t xml:space="preserve"> Mathilda</t>
  </si>
  <si>
    <t>Bach</t>
  </si>
  <si>
    <t xml:space="preserve"> Katharina</t>
  </si>
  <si>
    <t>SC Borussia 09 Inden</t>
  </si>
  <si>
    <t>Wollny</t>
  </si>
  <si>
    <t xml:space="preserve"> Sanja</t>
  </si>
  <si>
    <t>Ravana</t>
  </si>
  <si>
    <t xml:space="preserve"> Gabriela</t>
  </si>
  <si>
    <t>Johnen</t>
  </si>
  <si>
    <t xml:space="preserve"> Annika</t>
  </si>
  <si>
    <t>Felder</t>
  </si>
  <si>
    <t xml:space="preserve"> Selina</t>
  </si>
  <si>
    <t>Hamich Runners e.V.</t>
  </si>
  <si>
    <t>Palm</t>
  </si>
  <si>
    <t xml:space="preserve"> Sophie-Ellis</t>
  </si>
  <si>
    <t>Landvogt</t>
  </si>
  <si>
    <t xml:space="preserve"> Helene</t>
  </si>
  <si>
    <t>Heikamp</t>
  </si>
  <si>
    <t xml:space="preserve"> Laura</t>
  </si>
  <si>
    <t>Jackowski</t>
  </si>
  <si>
    <t xml:space="preserve"> Lisa</t>
  </si>
  <si>
    <t>Barbaraschule</t>
  </si>
  <si>
    <t>Stiel</t>
  </si>
  <si>
    <t>Pollak</t>
  </si>
  <si>
    <t xml:space="preserve"> Lena</t>
  </si>
  <si>
    <t>Duda</t>
  </si>
  <si>
    <t xml:space="preserve"> Vanessa</t>
  </si>
  <si>
    <t>Mahdi</t>
  </si>
  <si>
    <t>Leoni</t>
  </si>
  <si>
    <t>ISV Stolberg</t>
  </si>
  <si>
    <t>OGGS Breinig</t>
  </si>
  <si>
    <t>Stolberger TG</t>
  </si>
  <si>
    <t>Fußball SV Breinig</t>
  </si>
  <si>
    <t>JuliaJan</t>
  </si>
  <si>
    <t>BAMBERGER</t>
  </si>
  <si>
    <t xml:space="preserve"> Lucy</t>
  </si>
  <si>
    <t>GANSER</t>
  </si>
  <si>
    <t xml:space="preserve"> Leni</t>
  </si>
  <si>
    <t>HEINRICHS</t>
  </si>
  <si>
    <t>RAUSCHEID</t>
  </si>
  <si>
    <t xml:space="preserve"> Johanna</t>
  </si>
  <si>
    <t>GOLDBACH</t>
  </si>
  <si>
    <t>HOLFTER</t>
  </si>
  <si>
    <t xml:space="preserve"> Marte Marie</t>
  </si>
  <si>
    <t>SEWERA</t>
  </si>
  <si>
    <t xml:space="preserve"> Julia</t>
  </si>
  <si>
    <t>Brander SV Tri Team</t>
  </si>
  <si>
    <t>HUMBERG</t>
  </si>
  <si>
    <t xml:space="preserve"> Annabell</t>
  </si>
  <si>
    <t>KOONEN</t>
  </si>
  <si>
    <t xml:space="preserve"> Roxane</t>
  </si>
  <si>
    <t>ADER</t>
  </si>
  <si>
    <t xml:space="preserve"> Lilly</t>
  </si>
  <si>
    <t>NSV</t>
  </si>
  <si>
    <t>BERGER</t>
  </si>
  <si>
    <t xml:space="preserve"> Lilli</t>
  </si>
  <si>
    <t>WÜNSCH</t>
  </si>
  <si>
    <t xml:space="preserve"> Anna</t>
  </si>
  <si>
    <t>NIEVELSTEIN</t>
  </si>
  <si>
    <t xml:space="preserve"> Lara</t>
  </si>
  <si>
    <t>FREY</t>
  </si>
  <si>
    <t xml:space="preserve"> Sara</t>
  </si>
  <si>
    <t>SCHMITZ</t>
  </si>
  <si>
    <t xml:space="preserve"> Brabara</t>
  </si>
  <si>
    <t>KÖRNER</t>
  </si>
  <si>
    <t xml:space="preserve"> Emilia</t>
  </si>
  <si>
    <t>Jugedrotkreuz</t>
  </si>
  <si>
    <t>SCHREIBER</t>
  </si>
  <si>
    <t>DETRO</t>
  </si>
  <si>
    <t xml:space="preserve"> Jil-Lara</t>
  </si>
  <si>
    <t>Meyer</t>
  </si>
  <si>
    <t>Nike</t>
  </si>
  <si>
    <t>Rohn</t>
  </si>
  <si>
    <t>Laura</t>
  </si>
  <si>
    <t>Reiners</t>
  </si>
  <si>
    <t>FC Roetgen</t>
  </si>
  <si>
    <t>Timme</t>
  </si>
  <si>
    <t>Nele</t>
  </si>
  <si>
    <t>tv roetgen</t>
  </si>
  <si>
    <t>Pustolla</t>
  </si>
  <si>
    <t>Axes</t>
  </si>
  <si>
    <t>Amelie</t>
  </si>
  <si>
    <t>GGS Roetgen Klasse 4c</t>
  </si>
  <si>
    <t>Mettig</t>
  </si>
  <si>
    <t>Lia</t>
  </si>
  <si>
    <t>GGS Roetgen Klasse 3b</t>
  </si>
  <si>
    <t>Pelzer</t>
  </si>
  <si>
    <t>Charlotte</t>
  </si>
  <si>
    <t>Derwald</t>
  </si>
  <si>
    <t>Karen</t>
  </si>
  <si>
    <t>Inga</t>
  </si>
  <si>
    <t>Maren</t>
  </si>
  <si>
    <t>Krauthausen</t>
  </si>
  <si>
    <t>Annika</t>
  </si>
  <si>
    <t>Noel</t>
  </si>
  <si>
    <t>Franziska</t>
  </si>
  <si>
    <t>Wagemann</t>
  </si>
  <si>
    <t>Mona</t>
  </si>
  <si>
    <t>Mensger</t>
  </si>
  <si>
    <t>FC Inde Hahn</t>
  </si>
  <si>
    <t>Amalia</t>
  </si>
  <si>
    <t>Radermacher</t>
  </si>
  <si>
    <t>Alexa</t>
  </si>
  <si>
    <t>Halberschmidt</t>
  </si>
  <si>
    <t>Buchenthal</t>
  </si>
  <si>
    <t xml:space="preserve"> Kaya</t>
  </si>
  <si>
    <t>SV Germania Eicherscheid</t>
  </si>
  <si>
    <t>Moll</t>
  </si>
  <si>
    <t xml:space="preserve"> Darleen</t>
  </si>
  <si>
    <t>Strauch</t>
  </si>
  <si>
    <t xml:space="preserve"> Kim</t>
  </si>
  <si>
    <t>Wimmer</t>
  </si>
  <si>
    <t xml:space="preserve"> Theresa</t>
  </si>
  <si>
    <t xml:space="preserve"> Hannah</t>
  </si>
  <si>
    <t>Lüttgen</t>
  </si>
  <si>
    <t>Mattiss</t>
  </si>
  <si>
    <t>Dunkel</t>
  </si>
  <si>
    <t>BREUER</t>
  </si>
  <si>
    <t>Anja</t>
  </si>
  <si>
    <t>LAMBERINK</t>
  </si>
  <si>
    <t>Jasmijn</t>
  </si>
  <si>
    <t>GRAMSBERGEN</t>
  </si>
  <si>
    <t>THOME</t>
  </si>
  <si>
    <t>Michelle</t>
  </si>
  <si>
    <t>LANGER</t>
  </si>
  <si>
    <t>Yara</t>
  </si>
  <si>
    <t>Reisinger</t>
  </si>
  <si>
    <t xml:space="preserve"> Luise</t>
  </si>
  <si>
    <t>LG Hilden</t>
  </si>
  <si>
    <t>Blacevic</t>
  </si>
  <si>
    <t xml:space="preserve"> Iwa</t>
  </si>
  <si>
    <t>Aachener TG</t>
  </si>
  <si>
    <t>Zich</t>
  </si>
  <si>
    <t>Katzenbach</t>
  </si>
  <si>
    <t>SV Germania Dürwiß LA</t>
  </si>
  <si>
    <t>Schröder</t>
  </si>
  <si>
    <t xml:space="preserve"> Frida</t>
  </si>
  <si>
    <t>Weber</t>
  </si>
  <si>
    <t xml:space="preserve"> Silvia</t>
  </si>
  <si>
    <t>HTV Hennef</t>
  </si>
  <si>
    <t xml:space="preserve"> Marie</t>
  </si>
  <si>
    <t>SV Germania Dürwiß TU</t>
  </si>
  <si>
    <t>Flach</t>
  </si>
  <si>
    <t xml:space="preserve"> Elisa</t>
  </si>
  <si>
    <t>Reimann</t>
  </si>
  <si>
    <t xml:space="preserve"> Kirsten</t>
  </si>
  <si>
    <t>Wasserfreunde Delphin Eschweiler</t>
  </si>
  <si>
    <t>Stürz</t>
  </si>
  <si>
    <t xml:space="preserve"> Chiara</t>
  </si>
  <si>
    <t>Team Lichtblicke</t>
  </si>
  <si>
    <t>Esser</t>
  </si>
  <si>
    <t xml:space="preserve"> Alicja</t>
  </si>
  <si>
    <t>St.Josef Gruppe Teresa</t>
  </si>
  <si>
    <t>Buchner</t>
  </si>
  <si>
    <t xml:space="preserve"> Tanja</t>
  </si>
  <si>
    <t>Giebe</t>
  </si>
  <si>
    <t xml:space="preserve"> Paula</t>
  </si>
  <si>
    <t>Simmler</t>
  </si>
  <si>
    <t xml:space="preserve"> Ashley</t>
  </si>
  <si>
    <t>Szalla</t>
  </si>
  <si>
    <t>Heinrichs</t>
  </si>
  <si>
    <t>Heister</t>
  </si>
  <si>
    <t>TV Jahn Kapellen</t>
  </si>
  <si>
    <t>Julie</t>
  </si>
  <si>
    <t>Herold</t>
  </si>
  <si>
    <t>Melina</t>
  </si>
  <si>
    <t>von der Heiden</t>
  </si>
  <si>
    <t>Veronika</t>
  </si>
  <si>
    <t>Meer</t>
  </si>
  <si>
    <t>Louise</t>
  </si>
  <si>
    <t>Dreßen</t>
  </si>
  <si>
    <t>Sistemich</t>
  </si>
  <si>
    <t>Jügel</t>
  </si>
  <si>
    <t>Beckmann</t>
  </si>
  <si>
    <t>Maya</t>
  </si>
  <si>
    <t xml:space="preserve"> Malin</t>
  </si>
  <si>
    <t>Gesamtschule Aldenhoven-Linnich</t>
  </si>
  <si>
    <t>Schunck</t>
  </si>
  <si>
    <t xml:space="preserve"> Emily</t>
  </si>
  <si>
    <t>Darius</t>
  </si>
  <si>
    <t xml:space="preserve"> Lia</t>
  </si>
  <si>
    <t>Grundschule Linnich</t>
  </si>
  <si>
    <t xml:space="preserve"> Isabelle</t>
  </si>
  <si>
    <t>Karon</t>
  </si>
  <si>
    <t xml:space="preserve"> Nicole Sylwia</t>
  </si>
  <si>
    <t xml:space="preserve"> Anna-Lena</t>
  </si>
  <si>
    <t>Kammler</t>
  </si>
  <si>
    <t xml:space="preserve"> Joana</t>
  </si>
  <si>
    <t>Lidynia</t>
  </si>
  <si>
    <t>Zink</t>
  </si>
  <si>
    <t>von Wirth</t>
  </si>
  <si>
    <t xml:space="preserve"> Lina</t>
  </si>
  <si>
    <t>Boja</t>
  </si>
  <si>
    <t>Wiedemann</t>
  </si>
  <si>
    <t xml:space="preserve"> Lya-Marie</t>
  </si>
  <si>
    <t>Pohl</t>
  </si>
  <si>
    <t xml:space="preserve"> Lea</t>
  </si>
  <si>
    <t>Ezengin</t>
  </si>
  <si>
    <t xml:space="preserve"> Gamse</t>
  </si>
  <si>
    <t>Scharten</t>
  </si>
  <si>
    <t xml:space="preserve"> Xenia</t>
  </si>
  <si>
    <t>Wischmeier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</si>
</sst>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MS Sans Serif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sz val="12"/>
      <color indexed="8"/>
      <name val="Calibri"/>
      <family val="2"/>
    </font>
    <font>
      <sz val="11"/>
      <color indexed="8"/>
      <name val="Calibri Light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2"/>
      <color theme="1"/>
      <name val="Calibri"/>
      <family val="2"/>
    </font>
    <font>
      <sz val="11"/>
      <color rgb="FF000000"/>
      <name val="Calibri Light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42" fillId="0" borderId="0">
      <alignment/>
      <protection/>
    </xf>
    <xf numFmtId="0" fontId="3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textRotation="180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51" fillId="0" borderId="10" xfId="0" applyFont="1" applyBorder="1" applyAlignment="1">
      <alignment/>
    </xf>
    <xf numFmtId="0" fontId="0" fillId="0" borderId="10" xfId="0" applyBorder="1" applyAlignment="1" quotePrefix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53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32" fillId="0" borderId="10" xfId="55" applyBorder="1" applyAlignment="1">
      <alignment horizontal="center"/>
      <protection/>
    </xf>
    <xf numFmtId="0" fontId="32" fillId="0" borderId="10" xfId="55" applyBorder="1" quotePrefix="1">
      <alignment/>
      <protection/>
    </xf>
    <xf numFmtId="0" fontId="54" fillId="0" borderId="10" xfId="0" applyFont="1" applyFill="1" applyBorder="1" applyAlignment="1">
      <alignment wrapText="1"/>
    </xf>
    <xf numFmtId="0" fontId="7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55" fillId="0" borderId="10" xfId="54" applyFont="1" applyBorder="1" applyAlignment="1">
      <alignment horizontal="left" vertical="top"/>
      <protection/>
    </xf>
    <xf numFmtId="0" fontId="56" fillId="0" borderId="10" xfId="54" applyFont="1" applyBorder="1" applyAlignment="1">
      <alignment horizontal="left" vertical="top"/>
      <protection/>
    </xf>
    <xf numFmtId="0" fontId="6" fillId="0" borderId="10" xfId="0" applyFont="1" applyBorder="1" applyAlignment="1">
      <alignment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rmal_1999 - Mädchen" xfId="49"/>
    <cellStyle name="Notiz" xfId="50"/>
    <cellStyle name="Percent" xfId="51"/>
    <cellStyle name="Schlecht" xfId="52"/>
    <cellStyle name="Standaard_Blad1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9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Y159"/>
  <sheetViews>
    <sheetView showGridLines="0" tabSelected="1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:IV8"/>
    </sheetView>
  </sheetViews>
  <sheetFormatPr defaultColWidth="11.421875" defaultRowHeight="12.75"/>
  <cols>
    <col min="1" max="3" width="4.28125" style="3" customWidth="1"/>
    <col min="4" max="4" width="4.7109375" style="3" customWidth="1"/>
    <col min="5" max="5" width="4.00390625" style="3" customWidth="1"/>
    <col min="6" max="6" width="7.8515625" style="23" bestFit="1" customWidth="1"/>
    <col min="7" max="7" width="11.421875" style="9" bestFit="1" customWidth="1"/>
    <col min="8" max="8" width="12.57421875" style="9" bestFit="1" customWidth="1"/>
    <col min="9" max="9" width="6.00390625" style="11" bestFit="1" customWidth="1"/>
    <col min="10" max="10" width="20.7109375" style="9" customWidth="1"/>
    <col min="11" max="30" width="2.7109375" style="9" customWidth="1"/>
    <col min="31" max="36" width="3.00390625" style="9" bestFit="1" customWidth="1"/>
    <col min="37" max="37" width="0.85546875" style="9" customWidth="1"/>
    <col min="38" max="41" width="3.00390625" style="9" bestFit="1" customWidth="1"/>
    <col min="42" max="42" width="0.85546875" style="9" customWidth="1"/>
    <col min="43" max="43" width="3.00390625" style="9" bestFit="1" customWidth="1"/>
    <col min="44" max="44" width="2.7109375" style="9" customWidth="1"/>
    <col min="45" max="46" width="3.00390625" style="9" bestFit="1" customWidth="1"/>
    <col min="47" max="48" width="3.140625" style="9" customWidth="1"/>
    <col min="49" max="16384" width="11.421875" style="9" customWidth="1"/>
  </cols>
  <sheetData>
    <row r="1" spans="1:46" ht="14.25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</row>
    <row r="2" spans="1:51" s="5" customFormat="1" ht="96" customHeight="1">
      <c r="A2" s="15" t="s">
        <v>8</v>
      </c>
      <c r="B2" s="16" t="s">
        <v>7</v>
      </c>
      <c r="C2" s="17" t="s">
        <v>6</v>
      </c>
      <c r="D2" s="17" t="s">
        <v>10</v>
      </c>
      <c r="E2" s="17" t="s">
        <v>5</v>
      </c>
      <c r="F2" s="18" t="s">
        <v>4</v>
      </c>
      <c r="G2" s="19" t="s">
        <v>3</v>
      </c>
      <c r="H2" s="19" t="s">
        <v>2</v>
      </c>
      <c r="I2" s="20" t="s">
        <v>1</v>
      </c>
      <c r="J2" s="19" t="s">
        <v>0</v>
      </c>
      <c r="K2" s="21" t="s">
        <v>35</v>
      </c>
      <c r="L2" s="21" t="s">
        <v>15</v>
      </c>
      <c r="M2" s="21" t="s">
        <v>9</v>
      </c>
      <c r="N2" s="21" t="s">
        <v>16</v>
      </c>
      <c r="O2" s="21" t="s">
        <v>17</v>
      </c>
      <c r="P2" s="21" t="s">
        <v>14</v>
      </c>
      <c r="Q2" s="21" t="s">
        <v>18</v>
      </c>
      <c r="R2" s="21" t="s">
        <v>34</v>
      </c>
      <c r="S2" s="21" t="s">
        <v>19</v>
      </c>
      <c r="T2" s="21" t="s">
        <v>11</v>
      </c>
      <c r="U2" s="21" t="s">
        <v>20</v>
      </c>
      <c r="V2" s="21" t="s">
        <v>21</v>
      </c>
      <c r="W2" s="21" t="s">
        <v>12</v>
      </c>
      <c r="X2" s="21" t="s">
        <v>31</v>
      </c>
      <c r="Y2" s="21" t="s">
        <v>36</v>
      </c>
      <c r="Z2" s="21" t="s">
        <v>39</v>
      </c>
      <c r="AA2" s="21" t="s">
        <v>22</v>
      </c>
      <c r="AB2" s="21" t="s">
        <v>23</v>
      </c>
      <c r="AC2" s="21" t="s">
        <v>37</v>
      </c>
      <c r="AD2" s="21" t="s">
        <v>38</v>
      </c>
      <c r="AE2" s="21" t="s">
        <v>13</v>
      </c>
      <c r="AF2" s="21" t="s">
        <v>28</v>
      </c>
      <c r="AG2" s="21" t="s">
        <v>40</v>
      </c>
      <c r="AH2" s="21" t="s">
        <v>34</v>
      </c>
      <c r="AI2" s="21" t="s">
        <v>24</v>
      </c>
      <c r="AJ2" s="21" t="s">
        <v>41</v>
      </c>
      <c r="AK2" s="21" t="s">
        <v>25</v>
      </c>
      <c r="AL2" s="21" t="s">
        <v>42</v>
      </c>
      <c r="AM2" s="21" t="s">
        <v>27</v>
      </c>
      <c r="AN2" s="21" t="s">
        <v>26</v>
      </c>
      <c r="AO2" s="21" t="s">
        <v>32</v>
      </c>
      <c r="AP2" s="21" t="s">
        <v>43</v>
      </c>
      <c r="AQ2" s="21" t="s">
        <v>33</v>
      </c>
      <c r="AR2" s="21" t="s">
        <v>28</v>
      </c>
      <c r="AS2" s="21" t="s">
        <v>29</v>
      </c>
      <c r="AT2" s="5" t="s">
        <v>30</v>
      </c>
      <c r="AX2" s="12"/>
      <c r="AY2" s="21"/>
    </row>
    <row r="3" spans="1:48" s="5" customFormat="1" ht="13.5" customHeight="1">
      <c r="A3" s="1">
        <v>1</v>
      </c>
      <c r="B3" s="4">
        <f>SUM(K3:AV3)</f>
        <v>745</v>
      </c>
      <c r="C3" s="4">
        <f>COUNT(K3:AV3)</f>
        <v>16</v>
      </c>
      <c r="D3" s="4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</f>
        <v>348</v>
      </c>
      <c r="E3" s="3">
        <f>IF(COUNT(K3:AV3)&lt;11,IF(COUNT(K3:AT3)&gt;6,(COUNT(K3:AT3)-7),0)*20,80)</f>
        <v>80</v>
      </c>
      <c r="F3" s="23">
        <f>D3+E3</f>
        <v>428</v>
      </c>
      <c r="G3" s="10" t="s">
        <v>62</v>
      </c>
      <c r="H3" s="10" t="s">
        <v>63</v>
      </c>
      <c r="I3" s="10">
        <v>2007</v>
      </c>
      <c r="J3" s="10" t="s">
        <v>64</v>
      </c>
      <c r="K3" s="1"/>
      <c r="L3" s="9">
        <v>43</v>
      </c>
      <c r="M3" s="1">
        <v>43</v>
      </c>
      <c r="N3" s="1"/>
      <c r="O3" s="2"/>
      <c r="P3" s="1">
        <v>42</v>
      </c>
      <c r="Q3" s="1">
        <v>50</v>
      </c>
      <c r="R3" s="1">
        <v>47</v>
      </c>
      <c r="S3" s="1">
        <v>45</v>
      </c>
      <c r="T3" s="1">
        <v>50</v>
      </c>
      <c r="U3" s="1"/>
      <c r="V3" s="2">
        <v>39</v>
      </c>
      <c r="W3" s="1"/>
      <c r="X3" s="1"/>
      <c r="Y3" s="1"/>
      <c r="Z3" s="8">
        <v>50</v>
      </c>
      <c r="AA3" s="1"/>
      <c r="AB3" s="1"/>
      <c r="AC3" s="2">
        <v>50</v>
      </c>
      <c r="AD3" s="1"/>
      <c r="AE3" s="1">
        <v>50</v>
      </c>
      <c r="AF3" s="1"/>
      <c r="AG3" s="1"/>
      <c r="AH3" s="1">
        <v>48</v>
      </c>
      <c r="AI3" s="1"/>
      <c r="AJ3" s="1">
        <v>48</v>
      </c>
      <c r="AK3" s="1"/>
      <c r="AL3" s="1"/>
      <c r="AM3" s="1"/>
      <c r="AN3" s="1"/>
      <c r="AO3" s="1"/>
      <c r="AP3" s="1"/>
      <c r="AQ3" s="2">
        <v>50</v>
      </c>
      <c r="AR3" s="1">
        <v>45</v>
      </c>
      <c r="AS3" s="1">
        <v>45</v>
      </c>
      <c r="AT3" s="1"/>
      <c r="AU3" s="9"/>
      <c r="AV3" s="9"/>
    </row>
    <row r="4" spans="1:48" s="5" customFormat="1" ht="13.5" customHeight="1">
      <c r="A4" s="1">
        <v>2</v>
      </c>
      <c r="B4" s="4">
        <f>SUM(K4:AV4)</f>
        <v>657</v>
      </c>
      <c r="C4" s="4">
        <f>COUNT(K4:AV4)</f>
        <v>16</v>
      </c>
      <c r="D4" s="4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</f>
        <v>338</v>
      </c>
      <c r="E4" s="3">
        <f>IF(COUNT(K4:AV4)&lt;11,IF(COUNT(K4:AT4)&gt;6,(COUNT(K4:AT4)-7),0)*20,80)</f>
        <v>80</v>
      </c>
      <c r="F4" s="23">
        <f>D4+E4</f>
        <v>418</v>
      </c>
      <c r="G4" s="10" t="s">
        <v>79</v>
      </c>
      <c r="H4" s="10" t="s">
        <v>80</v>
      </c>
      <c r="I4" s="10">
        <v>2007</v>
      </c>
      <c r="J4" s="10" t="s">
        <v>23</v>
      </c>
      <c r="K4" s="9"/>
      <c r="L4" s="9">
        <v>35</v>
      </c>
      <c r="M4" s="9">
        <v>31</v>
      </c>
      <c r="N4" s="9"/>
      <c r="O4" s="9">
        <v>0</v>
      </c>
      <c r="P4" s="9"/>
      <c r="Q4" s="9">
        <v>48</v>
      </c>
      <c r="R4" s="9"/>
      <c r="S4" s="9">
        <v>41</v>
      </c>
      <c r="T4" s="9">
        <v>49</v>
      </c>
      <c r="U4" s="9"/>
      <c r="V4" s="9">
        <v>33</v>
      </c>
      <c r="W4" s="9"/>
      <c r="X4" s="9">
        <v>50</v>
      </c>
      <c r="Y4" s="3">
        <v>48</v>
      </c>
      <c r="Z4" s="9">
        <v>45</v>
      </c>
      <c r="AA4" s="9"/>
      <c r="AB4" s="3">
        <v>48</v>
      </c>
      <c r="AC4" s="3">
        <v>48</v>
      </c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>
        <v>47</v>
      </c>
      <c r="AR4" s="9">
        <v>45</v>
      </c>
      <c r="AS4" s="9">
        <v>43</v>
      </c>
      <c r="AT4" s="9">
        <v>46</v>
      </c>
      <c r="AU4" s="9"/>
      <c r="AV4" s="4"/>
    </row>
    <row r="5" spans="1:48" s="5" customFormat="1" ht="13.5" customHeight="1">
      <c r="A5" s="1">
        <v>3</v>
      </c>
      <c r="B5" s="4">
        <f>SUM(K5:AV5)</f>
        <v>403</v>
      </c>
      <c r="C5" s="4">
        <f>COUNT(K5:AV5)</f>
        <v>9</v>
      </c>
      <c r="D5" s="4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</f>
        <v>336</v>
      </c>
      <c r="E5" s="3">
        <f>IF(COUNT(K5:AV5)&lt;11,IF(COUNT(K5:AT5)&gt;6,(COUNT(K5:AT5)-7),0)*20,80)</f>
        <v>40</v>
      </c>
      <c r="F5" s="23">
        <f>D5+E5</f>
        <v>376</v>
      </c>
      <c r="G5" s="31" t="s">
        <v>155</v>
      </c>
      <c r="H5" s="10" t="s">
        <v>118</v>
      </c>
      <c r="I5" s="10">
        <v>2006</v>
      </c>
      <c r="J5" s="31" t="s">
        <v>156</v>
      </c>
      <c r="K5" s="1"/>
      <c r="L5" s="9"/>
      <c r="M5" s="9">
        <v>42</v>
      </c>
      <c r="N5" s="9">
        <v>50</v>
      </c>
      <c r="O5" s="8">
        <v>27</v>
      </c>
      <c r="P5" s="9">
        <v>40</v>
      </c>
      <c r="Q5" s="9">
        <v>49</v>
      </c>
      <c r="R5" s="1"/>
      <c r="S5" s="9"/>
      <c r="T5" s="9"/>
      <c r="U5" s="9"/>
      <c r="V5" s="9">
        <v>47</v>
      </c>
      <c r="W5" s="9">
        <v>50</v>
      </c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>
        <v>50</v>
      </c>
      <c r="AM5" s="9"/>
      <c r="AN5" s="9"/>
      <c r="AO5" s="9"/>
      <c r="AP5" s="9"/>
      <c r="AQ5" s="9">
        <v>48</v>
      </c>
      <c r="AR5" s="9"/>
      <c r="AS5" s="9"/>
      <c r="AT5" s="9"/>
      <c r="AU5" s="8"/>
      <c r="AV5" s="8"/>
    </row>
    <row r="6" spans="1:48" s="5" customFormat="1" ht="13.5" customHeight="1">
      <c r="A6" s="1"/>
      <c r="B6" s="4"/>
      <c r="C6" s="4"/>
      <c r="D6" s="4"/>
      <c r="E6" s="3"/>
      <c r="F6" s="23"/>
      <c r="G6" s="31"/>
      <c r="H6" s="10"/>
      <c r="I6" s="10"/>
      <c r="J6" s="31"/>
      <c r="K6" s="1"/>
      <c r="L6" s="9"/>
      <c r="M6" s="9"/>
      <c r="N6" s="9"/>
      <c r="O6" s="8"/>
      <c r="P6" s="9"/>
      <c r="Q6" s="9"/>
      <c r="R6" s="1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8"/>
      <c r="AV6" s="8"/>
    </row>
    <row r="7" spans="1:48" s="5" customFormat="1" ht="13.5" customHeight="1">
      <c r="A7" s="1"/>
      <c r="B7" s="4"/>
      <c r="C7" s="4"/>
      <c r="D7" s="4"/>
      <c r="E7" s="3"/>
      <c r="F7" s="23"/>
      <c r="G7" s="31"/>
      <c r="H7" s="10"/>
      <c r="I7" s="10"/>
      <c r="J7" s="31"/>
      <c r="K7" s="1"/>
      <c r="L7" s="9"/>
      <c r="M7" s="9"/>
      <c r="N7" s="9"/>
      <c r="O7" s="8"/>
      <c r="P7" s="9"/>
      <c r="Q7" s="9"/>
      <c r="R7" s="1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8"/>
      <c r="AV7" s="8"/>
    </row>
    <row r="8" spans="1:48" s="5" customFormat="1" ht="13.5" customHeight="1">
      <c r="A8" s="1"/>
      <c r="B8" s="4"/>
      <c r="C8" s="4"/>
      <c r="D8" s="4"/>
      <c r="E8" s="3"/>
      <c r="F8" s="23"/>
      <c r="G8" s="31"/>
      <c r="H8" s="10"/>
      <c r="I8" s="10"/>
      <c r="J8" s="31"/>
      <c r="K8" s="1"/>
      <c r="L8" s="9"/>
      <c r="M8" s="9"/>
      <c r="N8" s="9"/>
      <c r="O8" s="8"/>
      <c r="P8" s="9"/>
      <c r="Q8" s="9"/>
      <c r="R8" s="1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8"/>
      <c r="AV8" s="8"/>
    </row>
    <row r="9" spans="1:48" s="5" customFormat="1" ht="13.5" customHeight="1">
      <c r="A9" s="1"/>
      <c r="B9" s="4">
        <f>SUM(K9:AV9)</f>
        <v>222</v>
      </c>
      <c r="C9" s="4">
        <f>COUNT(K9:AV9)</f>
        <v>5</v>
      </c>
      <c r="D9" s="4">
        <f>IF(COUNT(K9:AV9)&gt;0,LARGE(K9:AV9,1),0)+IF(COUNT(K9:AV9)&gt;1,LARGE(K9:AV9,2),0)+IF(COUNT(K9:AV9)&gt;2,LARGE(K9:AV9,3),0)+IF(COUNT(K9:AV9)&gt;3,LARGE(K9:AV9,4),0)+IF(COUNT(K9:AV9)&gt;4,LARGE(K9:AV9,5),0)+IF(COUNT(K9:AV9)&gt;5,LARGE(K9:AV9,6),0)+IF(COUNT(K9:AV9)&gt;6,LARGE(K9:AV9,7),0)</f>
        <v>222</v>
      </c>
      <c r="E9" s="3">
        <f>IF(COUNT(K9:AV9)&lt;11,IF(COUNT(K9:AT9)&gt;6,(COUNT(K9:AT9)-7),0)*20,80)</f>
        <v>0</v>
      </c>
      <c r="F9" s="23">
        <f>D9+E9</f>
        <v>222</v>
      </c>
      <c r="G9" s="24" t="s">
        <v>111</v>
      </c>
      <c r="H9" s="24" t="s">
        <v>112</v>
      </c>
      <c r="I9" s="24">
        <v>2006</v>
      </c>
      <c r="J9" s="24" t="s">
        <v>113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>
        <v>35</v>
      </c>
      <c r="W9" s="9"/>
      <c r="X9" s="9"/>
      <c r="Y9" s="9">
        <v>47</v>
      </c>
      <c r="Z9" s="9">
        <v>48</v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>
        <v>47</v>
      </c>
      <c r="AO9" s="9"/>
      <c r="AP9" s="9"/>
      <c r="AQ9" s="9"/>
      <c r="AR9" s="9">
        <v>45</v>
      </c>
      <c r="AS9" s="9"/>
      <c r="AT9" s="9"/>
      <c r="AU9" s="9"/>
      <c r="AV9" s="8"/>
    </row>
    <row r="10" spans="1:48" s="5" customFormat="1" ht="13.5" customHeight="1">
      <c r="A10" s="1"/>
      <c r="B10" s="4">
        <f>SUM(K10:AV10)</f>
        <v>150</v>
      </c>
      <c r="C10" s="4">
        <f>COUNT(K10:AV10)</f>
        <v>3</v>
      </c>
      <c r="D10" s="4">
        <f>IF(COUNT(K10:AV10)&gt;0,LARGE(K10:AV10,1),0)+IF(COUNT(K10:AV10)&gt;1,LARGE(K10:AV10,2),0)+IF(COUNT(K10:AV10)&gt;2,LARGE(K10:AV10,3),0)+IF(COUNT(K10:AV10)&gt;3,LARGE(K10:AV10,4),0)+IF(COUNT(K10:AV10)&gt;4,LARGE(K10:AV10,5),0)+IF(COUNT(K10:AV10)&gt;5,LARGE(K10:AV10,6),0)+IF(COUNT(K10:AV10)&gt;6,LARGE(K10:AV10,7),0)</f>
        <v>150</v>
      </c>
      <c r="E10" s="3">
        <f>IF(COUNT(K10:AV10)&lt;11,IF(COUNT(K10:AT10)&gt;6,(COUNT(K10:AT10)-7),0)*20,80)</f>
        <v>0</v>
      </c>
      <c r="F10" s="23">
        <f>D10+E10</f>
        <v>150</v>
      </c>
      <c r="G10" s="31" t="s">
        <v>139</v>
      </c>
      <c r="H10" s="10" t="s">
        <v>140</v>
      </c>
      <c r="I10" s="10">
        <v>2007</v>
      </c>
      <c r="J10" s="31" t="s">
        <v>141</v>
      </c>
      <c r="K10" s="9"/>
      <c r="L10" s="9"/>
      <c r="M10" s="9">
        <v>50</v>
      </c>
      <c r="N10" s="9"/>
      <c r="O10" s="9"/>
      <c r="P10" s="9"/>
      <c r="Q10" s="9"/>
      <c r="R10" s="9"/>
      <c r="S10" s="9"/>
      <c r="T10" s="9"/>
      <c r="U10" s="9"/>
      <c r="V10" s="9">
        <v>50</v>
      </c>
      <c r="W10" s="9"/>
      <c r="X10" s="1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3"/>
      <c r="AJ10" s="9"/>
      <c r="AK10" s="9"/>
      <c r="AL10" s="9"/>
      <c r="AM10" s="9"/>
      <c r="AN10" s="9">
        <v>50</v>
      </c>
      <c r="AO10" s="9"/>
      <c r="AP10" s="9"/>
      <c r="AQ10" s="9"/>
      <c r="AR10" s="9"/>
      <c r="AS10" s="9"/>
      <c r="AT10" s="9"/>
      <c r="AU10" s="8"/>
      <c r="AV10" s="8"/>
    </row>
    <row r="11" spans="1:48" s="5" customFormat="1" ht="13.5" customHeight="1">
      <c r="A11" s="1"/>
      <c r="B11" s="4">
        <f>SUM(K11:AV11)</f>
        <v>148</v>
      </c>
      <c r="C11" s="4">
        <f>COUNT(K11:AV11)</f>
        <v>3</v>
      </c>
      <c r="D11" s="4">
        <f>IF(COUNT(K11:AV11)&gt;0,LARGE(K11:AV11,1),0)+IF(COUNT(K11:AV11)&gt;1,LARGE(K11:AV11,2),0)+IF(COUNT(K11:AV11)&gt;2,LARGE(K11:AV11,3),0)+IF(COUNT(K11:AV11)&gt;3,LARGE(K11:AV11,4),0)+IF(COUNT(K11:AV11)&gt;4,LARGE(K11:AV11,5),0)+IF(COUNT(K11:AV11)&gt;5,LARGE(K11:AV11,6),0)+IF(COUNT(K11:AV11)&gt;6,LARGE(K11:AV11,7),0)</f>
        <v>148</v>
      </c>
      <c r="E11" s="3">
        <f>IF(COUNT(K11:AV11)&lt;11,IF(COUNT(K11:AT11)&gt;6,(COUNT(K11:AT11)-7),0)*20,80)</f>
        <v>0</v>
      </c>
      <c r="F11" s="23">
        <f>D11+E11</f>
        <v>148</v>
      </c>
      <c r="G11" s="31" t="s">
        <v>292</v>
      </c>
      <c r="H11" s="10" t="s">
        <v>293</v>
      </c>
      <c r="I11" s="10">
        <v>2007</v>
      </c>
      <c r="J11" s="31" t="s">
        <v>294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>
        <v>49</v>
      </c>
      <c r="AJ11" s="9"/>
      <c r="AK11" s="9"/>
      <c r="AL11" s="9"/>
      <c r="AM11" s="9"/>
      <c r="AN11" s="9">
        <v>49</v>
      </c>
      <c r="AO11" s="9"/>
      <c r="AP11" s="9"/>
      <c r="AQ11" s="9"/>
      <c r="AR11" s="9"/>
      <c r="AS11" s="9">
        <v>50</v>
      </c>
      <c r="AT11" s="9"/>
      <c r="AU11" s="8"/>
      <c r="AV11" s="9"/>
    </row>
    <row r="12" spans="1:48" s="5" customFormat="1" ht="13.5" customHeight="1">
      <c r="A12" s="1"/>
      <c r="B12" s="4">
        <f>SUM(K12:AV12)</f>
        <v>112</v>
      </c>
      <c r="C12" s="4">
        <f>COUNT(K12:AV12)</f>
        <v>3</v>
      </c>
      <c r="D12" s="4">
        <f>IF(COUNT(K12:AV12)&gt;0,LARGE(K12:AV12,1),0)+IF(COUNT(K12:AV12)&gt;1,LARGE(K12:AV12,2),0)+IF(COUNT(K12:AV12)&gt;2,LARGE(K12:AV12,3),0)+IF(COUNT(K12:AV12)&gt;3,LARGE(K12:AV12,4),0)+IF(COUNT(K12:AV12)&gt;4,LARGE(K12:AV12,5),0)+IF(COUNT(K12:AV12)&gt;5,LARGE(K12:AV12,6),0)+IF(COUNT(K12:AV12)&gt;6,LARGE(K12:AV12,7),0)</f>
        <v>112</v>
      </c>
      <c r="E12" s="3">
        <f>IF(COUNT(K12:AV12)&lt;11,IF(COUNT(K12:AT12)&gt;6,(COUNT(K12:AT12)-7),0)*20,80)</f>
        <v>0</v>
      </c>
      <c r="F12" s="23">
        <f>D12+E12</f>
        <v>112</v>
      </c>
      <c r="G12" s="31" t="s">
        <v>119</v>
      </c>
      <c r="H12" s="31" t="s">
        <v>120</v>
      </c>
      <c r="I12" s="10">
        <v>2007</v>
      </c>
      <c r="J12" s="31" t="s">
        <v>121</v>
      </c>
      <c r="K12" s="9"/>
      <c r="L12" s="9">
        <v>34</v>
      </c>
      <c r="M12" s="9">
        <v>29</v>
      </c>
      <c r="N12" s="9">
        <v>49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3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4"/>
      <c r="AV12" s="9"/>
    </row>
    <row r="13" spans="1:48" s="5" customFormat="1" ht="13.5" customHeight="1">
      <c r="A13" s="1"/>
      <c r="B13" s="4">
        <f>SUM(K13:AV13)</f>
        <v>96</v>
      </c>
      <c r="C13" s="4">
        <f>COUNT(K13:AV13)</f>
        <v>2</v>
      </c>
      <c r="D13" s="4">
        <f>IF(COUNT(K13:AV13)&gt;0,LARGE(K13:AV13,1),0)+IF(COUNT(K13:AV13)&gt;1,LARGE(K13:AV13,2),0)+IF(COUNT(K13:AV13)&gt;2,LARGE(K13:AV13,3),0)+IF(COUNT(K13:AV13)&gt;3,LARGE(K13:AV13,4),0)+IF(COUNT(K13:AV13)&gt;4,LARGE(K13:AV13,5),0)+IF(COUNT(K13:AV13)&gt;5,LARGE(K13:AV13,6),0)+IF(COUNT(K13:AV13)&gt;6,LARGE(K13:AV13,7),0)</f>
        <v>96</v>
      </c>
      <c r="E13" s="3">
        <f>IF(COUNT(K13:AV13)&lt;11,IF(COUNT(K13:AT13)&gt;6,(COUNT(K13:AT13)-7),0)*20,80)</f>
        <v>0</v>
      </c>
      <c r="F13" s="23">
        <f>D13+E13</f>
        <v>96</v>
      </c>
      <c r="G13" s="10" t="s">
        <v>52</v>
      </c>
      <c r="H13" s="10" t="s">
        <v>53</v>
      </c>
      <c r="I13" s="10">
        <v>2007</v>
      </c>
      <c r="J13" s="10" t="s">
        <v>54</v>
      </c>
      <c r="K13" s="1"/>
      <c r="L13" s="9">
        <v>47</v>
      </c>
      <c r="M13" s="1"/>
      <c r="N13" s="8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>
        <v>49</v>
      </c>
      <c r="AT13" s="1"/>
      <c r="AU13" s="9"/>
      <c r="AV13" s="9"/>
    </row>
    <row r="14" spans="1:48" s="5" customFormat="1" ht="13.5" customHeight="1">
      <c r="A14" s="1"/>
      <c r="B14" s="4">
        <f>SUM(K14:AV14)</f>
        <v>96</v>
      </c>
      <c r="C14" s="4">
        <f>COUNT(K14:AV14)</f>
        <v>2</v>
      </c>
      <c r="D14" s="4">
        <f>IF(COUNT(K14:AV14)&gt;0,LARGE(K14:AV14,1),0)+IF(COUNT(K14:AV14)&gt;1,LARGE(K14:AV14,2),0)+IF(COUNT(K14:AV14)&gt;2,LARGE(K14:AV14,3),0)+IF(COUNT(K14:AV14)&gt;3,LARGE(K14:AV14,4),0)+IF(COUNT(K14:AV14)&gt;4,LARGE(K14:AV14,5),0)+IF(COUNT(K14:AV14)&gt;5,LARGE(K14:AV14,6),0)+IF(COUNT(K14:AV14)&gt;6,LARGE(K14:AV14,7),0)</f>
        <v>96</v>
      </c>
      <c r="E14" s="3">
        <f>IF(COUNT(K14:AV14)&lt;11,IF(COUNT(K14:AT14)&gt;6,(COUNT(K14:AT14)-7),0)*20,80)</f>
        <v>0</v>
      </c>
      <c r="F14" s="23">
        <f>D14+E14</f>
        <v>96</v>
      </c>
      <c r="G14" s="31" t="s">
        <v>296</v>
      </c>
      <c r="H14" s="10" t="s">
        <v>181</v>
      </c>
      <c r="I14" s="10">
        <v>2006</v>
      </c>
      <c r="J14" s="31" t="s">
        <v>297</v>
      </c>
      <c r="K14" s="9"/>
      <c r="L14" s="9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>
        <v>46</v>
      </c>
      <c r="AJ14" s="8">
        <v>50</v>
      </c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9"/>
      <c r="AV14" s="9"/>
    </row>
    <row r="15" spans="1:48" s="5" customFormat="1" ht="13.5" customHeight="1">
      <c r="A15" s="1"/>
      <c r="B15" s="4">
        <f>SUM(K15:AV15)</f>
        <v>95</v>
      </c>
      <c r="C15" s="4">
        <f>COUNT(K15:AV15)</f>
        <v>2</v>
      </c>
      <c r="D15" s="4">
        <f>IF(COUNT(K15:AV15)&gt;0,LARGE(K15:AV15,1),0)+IF(COUNT(K15:AV15)&gt;1,LARGE(K15:AV15,2),0)+IF(COUNT(K15:AV15)&gt;2,LARGE(K15:AV15,3),0)+IF(COUNT(K15:AV15)&gt;3,LARGE(K15:AV15,4),0)+IF(COUNT(K15:AV15)&gt;4,LARGE(K15:AV15,5),0)+IF(COUNT(K15:AV15)&gt;5,LARGE(K15:AV15,6),0)+IF(COUNT(K15:AV15)&gt;6,LARGE(K15:AV15,7),0)</f>
        <v>95</v>
      </c>
      <c r="E15" s="3">
        <f>IF(COUNT(K15:AV15)&lt;11,IF(COUNT(K15:AT15)&gt;6,(COUNT(K15:AT15)-7),0)*20,80)</f>
        <v>0</v>
      </c>
      <c r="F15" s="23">
        <f>D15+E15</f>
        <v>95</v>
      </c>
      <c r="G15" s="22" t="s">
        <v>131</v>
      </c>
      <c r="H15" s="22" t="s">
        <v>132</v>
      </c>
      <c r="I15" s="22">
        <v>2007</v>
      </c>
      <c r="J15" s="22" t="s">
        <v>37</v>
      </c>
      <c r="K15" s="9"/>
      <c r="L15" s="9"/>
      <c r="M15" s="9"/>
      <c r="N15" s="9"/>
      <c r="O15" s="9"/>
      <c r="P15" s="9"/>
      <c r="Q15" s="9"/>
      <c r="R15" s="9"/>
      <c r="S15" s="9">
        <v>46</v>
      </c>
      <c r="T15" s="9"/>
      <c r="U15" s="9"/>
      <c r="V15" s="9"/>
      <c r="W15" s="9"/>
      <c r="X15" s="9"/>
      <c r="Y15" s="9"/>
      <c r="Z15" s="9"/>
      <c r="AA15" s="9"/>
      <c r="AB15" s="9"/>
      <c r="AC15" s="9">
        <v>49</v>
      </c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 s="5" customFormat="1" ht="13.5" customHeight="1">
      <c r="A16" s="1"/>
      <c r="B16" s="4">
        <f>SUM(K16:AV16)</f>
        <v>94</v>
      </c>
      <c r="C16" s="4">
        <f>COUNT(K16:AV16)</f>
        <v>2</v>
      </c>
      <c r="D16" s="4">
        <f>IF(COUNT(K16:AV16)&gt;0,LARGE(K16:AV16,1),0)+IF(COUNT(K16:AV16)&gt;1,LARGE(K16:AV16,2),0)+IF(COUNT(K16:AV16)&gt;2,LARGE(K16:AV16,3),0)+IF(COUNT(K16:AV16)&gt;3,LARGE(K16:AV16,4),0)+IF(COUNT(K16:AV16)&gt;4,LARGE(K16:AV16,5),0)+IF(COUNT(K16:AV16)&gt;5,LARGE(K16:AV16,6),0)+IF(COUNT(K16:AV16)&gt;6,LARGE(K16:AV16,7),0)</f>
        <v>94</v>
      </c>
      <c r="E16" s="3">
        <f>IF(COUNT(K16:AV16)&lt;11,IF(COUNT(K16:AT16)&gt;6,(COUNT(K16:AT16)-7),0)*20,80)</f>
        <v>0</v>
      </c>
      <c r="F16" s="23">
        <f>D16+E16</f>
        <v>94</v>
      </c>
      <c r="G16" s="32" t="s">
        <v>91</v>
      </c>
      <c r="H16" s="33" t="s">
        <v>92</v>
      </c>
      <c r="I16" s="33">
        <v>2007</v>
      </c>
      <c r="J16" s="33" t="s">
        <v>93</v>
      </c>
      <c r="K16" s="9">
        <v>46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>
        <v>48</v>
      </c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 s="5" customFormat="1" ht="13.5" customHeight="1">
      <c r="A17" s="1"/>
      <c r="B17" s="4">
        <f>SUM(K17:AV17)</f>
        <v>93</v>
      </c>
      <c r="C17" s="4">
        <f>COUNT(K17:AV17)</f>
        <v>2</v>
      </c>
      <c r="D17" s="4">
        <f>IF(COUNT(K17:AV17)&gt;0,LARGE(K17:AV17,1),0)+IF(COUNT(K17:AV17)&gt;1,LARGE(K17:AV17,2),0)+IF(COUNT(K17:AV17)&gt;2,LARGE(K17:AV17,3),0)+IF(COUNT(K17:AV17)&gt;3,LARGE(K17:AV17,4),0)+IF(COUNT(K17:AV17)&gt;4,LARGE(K17:AV17,5),0)+IF(COUNT(K17:AV17)&gt;5,LARGE(K17:AV17,6),0)+IF(COUNT(K17:AV17)&gt;6,LARGE(K17:AV17,7),0)</f>
        <v>93</v>
      </c>
      <c r="E17" s="3">
        <f>IF(COUNT(K17:AV17)&lt;11,IF(COUNT(K17:AT17)&gt;6,(COUNT(K17:AT17)-7),0)*20,80)</f>
        <v>0</v>
      </c>
      <c r="F17" s="23">
        <f>D17+E17</f>
        <v>93</v>
      </c>
      <c r="G17" s="22" t="s">
        <v>133</v>
      </c>
      <c r="H17" s="22" t="s">
        <v>134</v>
      </c>
      <c r="I17" s="22">
        <v>2007</v>
      </c>
      <c r="J17" s="22" t="s">
        <v>64</v>
      </c>
      <c r="K17" s="9"/>
      <c r="L17" s="9"/>
      <c r="M17" s="9"/>
      <c r="N17" s="8"/>
      <c r="O17" s="9"/>
      <c r="P17" s="9"/>
      <c r="Q17" s="9"/>
      <c r="R17" s="9"/>
      <c r="S17" s="9">
        <v>44</v>
      </c>
      <c r="T17" s="9"/>
      <c r="U17" s="9"/>
      <c r="V17" s="9"/>
      <c r="W17" s="9"/>
      <c r="X17" s="9"/>
      <c r="Y17" s="9"/>
      <c r="Z17" s="9"/>
      <c r="AA17" s="9"/>
      <c r="AB17" s="9"/>
      <c r="AC17" s="3">
        <v>49</v>
      </c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8"/>
    </row>
    <row r="18" spans="1:48" s="5" customFormat="1" ht="13.5" customHeight="1">
      <c r="A18" s="1"/>
      <c r="B18" s="4">
        <f>SUM(K18:AV18)</f>
        <v>89</v>
      </c>
      <c r="C18" s="4">
        <f>COUNT(K18:AV18)</f>
        <v>2</v>
      </c>
      <c r="D18" s="4">
        <f>IF(COUNT(K18:AV18)&gt;0,LARGE(K18:AV18,1),0)+IF(COUNT(K18:AV18)&gt;1,LARGE(K18:AV18,2),0)+IF(COUNT(K18:AV18)&gt;2,LARGE(K18:AV18,3),0)+IF(COUNT(K18:AV18)&gt;3,LARGE(K18:AV18,4),0)+IF(COUNT(K18:AV18)&gt;4,LARGE(K18:AV18,5),0)+IF(COUNT(K18:AV18)&gt;5,LARGE(K18:AV18,6),0)+IF(COUNT(K18:AV18)&gt;6,LARGE(K18:AV18,7),0)</f>
        <v>89</v>
      </c>
      <c r="E18" s="3">
        <f>IF(COUNT(K18:AV18)&lt;11,IF(COUNT(K18:AT18)&gt;6,(COUNT(K18:AT18)-7),0)*20,80)</f>
        <v>0</v>
      </c>
      <c r="F18" s="23">
        <f>D18+E18</f>
        <v>89</v>
      </c>
      <c r="G18" s="10" t="s">
        <v>67</v>
      </c>
      <c r="H18" s="10" t="s">
        <v>68</v>
      </c>
      <c r="I18" s="10">
        <v>2006</v>
      </c>
      <c r="J18" s="10" t="s">
        <v>69</v>
      </c>
      <c r="K18" s="9"/>
      <c r="L18" s="9">
        <v>41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>
        <v>48</v>
      </c>
      <c r="AM18" s="9"/>
      <c r="AN18" s="9"/>
      <c r="AO18" s="9"/>
      <c r="AP18" s="9"/>
      <c r="AQ18" s="9"/>
      <c r="AR18" s="9"/>
      <c r="AS18" s="9"/>
      <c r="AT18" s="9"/>
      <c r="AU18" s="8"/>
      <c r="AV18" s="9"/>
    </row>
    <row r="19" spans="1:48" s="5" customFormat="1" ht="13.5" customHeight="1">
      <c r="A19" s="1"/>
      <c r="B19" s="4">
        <f>SUM(K19:AV19)</f>
        <v>81</v>
      </c>
      <c r="C19" s="4">
        <f>COUNT(K19:AV19)</f>
        <v>2</v>
      </c>
      <c r="D19" s="4">
        <f>IF(COUNT(K19:AV19)&gt;0,LARGE(K19:AV19,1),0)+IF(COUNT(K19:AV19)&gt;1,LARGE(K19:AV19,2),0)+IF(COUNT(K19:AV19)&gt;2,LARGE(K19:AV19,3),0)+IF(COUNT(K19:AV19)&gt;3,LARGE(K19:AV19,4),0)+IF(COUNT(K19:AV19)&gt;4,LARGE(K19:AV19,5),0)+IF(COUNT(K19:AV19)&gt;5,LARGE(K19:AV19,6),0)+IF(COUNT(K19:AV19)&gt;6,LARGE(K19:AV19,7),0)</f>
        <v>81</v>
      </c>
      <c r="E19" s="3">
        <f>IF(COUNT(K19:AV19)&lt;11,IF(COUNT(K19:AT19)&gt;6,(COUNT(K19:AT19)-7),0)*20,80)</f>
        <v>0</v>
      </c>
      <c r="F19" s="23">
        <f>D19+E19</f>
        <v>81</v>
      </c>
      <c r="G19" s="31" t="s">
        <v>153</v>
      </c>
      <c r="H19" s="10" t="s">
        <v>154</v>
      </c>
      <c r="I19" s="10">
        <v>2006</v>
      </c>
      <c r="J19" s="31" t="s">
        <v>144</v>
      </c>
      <c r="K19" s="2"/>
      <c r="L19" s="9"/>
      <c r="M19" s="9">
        <v>44</v>
      </c>
      <c r="N19" s="8"/>
      <c r="O19" s="8"/>
      <c r="P19" s="8"/>
      <c r="Q19" s="8"/>
      <c r="R19" s="8"/>
      <c r="S19" s="8"/>
      <c r="T19" s="8"/>
      <c r="U19" s="8"/>
      <c r="V19" s="8">
        <v>37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9"/>
      <c r="AV19" s="9"/>
    </row>
    <row r="20" spans="1:48" s="5" customFormat="1" ht="13.5" customHeight="1">
      <c r="A20" s="1"/>
      <c r="B20" s="4">
        <f>SUM(K20:AV20)</f>
        <v>50</v>
      </c>
      <c r="C20" s="4">
        <f>COUNT(K20:AV20)</f>
        <v>1</v>
      </c>
      <c r="D20" s="4">
        <f>IF(COUNT(K20:AV20)&gt;0,LARGE(K20:AV20,1),0)+IF(COUNT(K20:AV20)&gt;1,LARGE(K20:AV20,2),0)+IF(COUNT(K20:AV20)&gt;2,LARGE(K20:AV20,3),0)+IF(COUNT(K20:AV20)&gt;3,LARGE(K20:AV20,4),0)+IF(COUNT(K20:AV20)&gt;4,LARGE(K20:AV20,5),0)+IF(COUNT(K20:AV20)&gt;5,LARGE(K20:AV20,6),0)+IF(COUNT(K20:AV20)&gt;6,LARGE(K20:AV20,7),0)</f>
        <v>50</v>
      </c>
      <c r="E20" s="3">
        <f>IF(COUNT(K20:AV20)&lt;11,IF(COUNT(K20:AT20)&gt;6,(COUNT(K20:AT20)-7),0)*20,80)</f>
        <v>0</v>
      </c>
      <c r="F20" s="23">
        <f>D20+E20</f>
        <v>50</v>
      </c>
      <c r="G20" s="10" t="s">
        <v>280</v>
      </c>
      <c r="H20" s="10" t="s">
        <v>281</v>
      </c>
      <c r="I20" s="10">
        <v>2006</v>
      </c>
      <c r="J20" s="10" t="s">
        <v>40</v>
      </c>
      <c r="K20" s="9"/>
      <c r="L20" s="9"/>
      <c r="M20" s="9"/>
      <c r="N20" s="8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3"/>
      <c r="AD20" s="9"/>
      <c r="AE20" s="9"/>
      <c r="AF20" s="9"/>
      <c r="AG20" s="9">
        <v>50</v>
      </c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 s="5" customFormat="1" ht="13.5" customHeight="1">
      <c r="A21" s="1"/>
      <c r="B21" s="4">
        <f>SUM(K21:AV21)</f>
        <v>50</v>
      </c>
      <c r="C21" s="4">
        <f>COUNT(K21:AV21)</f>
        <v>1</v>
      </c>
      <c r="D21" s="4">
        <f>IF(COUNT(K21:AV21)&gt;0,LARGE(K21:AV21,1),0)+IF(COUNT(K21:AV21)&gt;1,LARGE(K21:AV21,2),0)+IF(COUNT(K21:AV21)&gt;2,LARGE(K21:AV21,3),0)+IF(COUNT(K21:AV21)&gt;3,LARGE(K21:AV21,4),0)+IF(COUNT(K21:AV21)&gt;4,LARGE(K21:AV21,5),0)+IF(COUNT(K21:AV21)&gt;5,LARGE(K21:AV21,6),0)+IF(COUNT(K21:AV21)&gt;6,LARGE(K21:AV21,7),0)</f>
        <v>50</v>
      </c>
      <c r="E21" s="3">
        <f>IF(COUNT(K21:AV21)&lt;11,IF(COUNT(K21:AT21)&gt;6,(COUNT(K21:AT21)-7),0)*20,80)</f>
        <v>0</v>
      </c>
      <c r="F21" s="23">
        <f>D21+E21</f>
        <v>50</v>
      </c>
      <c r="G21" s="38" t="s">
        <v>267</v>
      </c>
      <c r="H21" s="38" t="s">
        <v>268</v>
      </c>
      <c r="I21" s="37">
        <v>2006</v>
      </c>
      <c r="J21" s="38" t="s">
        <v>269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>
        <v>50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14"/>
      <c r="AV21" s="9"/>
    </row>
    <row r="22" spans="1:47" s="5" customFormat="1" ht="13.5" customHeight="1">
      <c r="A22" s="1"/>
      <c r="B22" s="4">
        <f>SUM(K22:AV22)</f>
        <v>50</v>
      </c>
      <c r="C22" s="4">
        <f>COUNT(K22:AV22)</f>
        <v>1</v>
      </c>
      <c r="D22" s="4">
        <f>IF(COUNT(K22:AV22)&gt;0,LARGE(K22:AV22,1),0)+IF(COUNT(K22:AV22)&gt;1,LARGE(K22:AV22,2),0)+IF(COUNT(K22:AV22)&gt;2,LARGE(K22:AV22,3),0)+IF(COUNT(K22:AV22)&gt;3,LARGE(K22:AV22,4),0)+IF(COUNT(K22:AV22)&gt;4,LARGE(K22:AV22,5),0)+IF(COUNT(K22:AV22)&gt;5,LARGE(K22:AV22,6),0)+IF(COUNT(K22:AV22)&gt;6,LARGE(K22:AV22,7),0)</f>
        <v>50</v>
      </c>
      <c r="E22" s="3">
        <f>IF(COUNT(K22:AV22)&lt;11,IF(COUNT(K22:AT22)&gt;6,(COUNT(K22:AT22)-7),0)*20,80)</f>
        <v>0</v>
      </c>
      <c r="F22" s="23">
        <f>D22+E22</f>
        <v>50</v>
      </c>
      <c r="G22" s="22" t="s">
        <v>251</v>
      </c>
      <c r="H22" s="22" t="s">
        <v>252</v>
      </c>
      <c r="I22" s="10"/>
      <c r="J22" s="22" t="s">
        <v>248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3"/>
      <c r="W22" s="9"/>
      <c r="X22" s="9"/>
      <c r="Y22" s="3"/>
      <c r="Z22" s="9"/>
      <c r="AA22" s="9"/>
      <c r="AB22" s="3">
        <v>50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4"/>
    </row>
    <row r="23" spans="1:47" s="5" customFormat="1" ht="13.5" customHeight="1">
      <c r="A23" s="1"/>
      <c r="B23" s="4">
        <f>SUM(K23:AV23)</f>
        <v>50</v>
      </c>
      <c r="C23" s="4">
        <f>COUNT(K23:AV23)</f>
        <v>1</v>
      </c>
      <c r="D23" s="4">
        <f>IF(COUNT(K23:AV23)&gt;0,LARGE(K23:AV23,1),0)+IF(COUNT(K23:AV23)&gt;1,LARGE(K23:AV23,2),0)+IF(COUNT(K23:AV23)&gt;2,LARGE(K23:AV23,3),0)+IF(COUNT(K23:AV23)&gt;3,LARGE(K23:AV23,4),0)+IF(COUNT(K23:AV23)&gt;4,LARGE(K23:AV23,5),0)+IF(COUNT(K23:AV23)&gt;5,LARGE(K23:AV23,6),0)+IF(COUNT(K23:AV23)&gt;6,LARGE(K23:AV23,7),0)</f>
        <v>50</v>
      </c>
      <c r="E23" s="3">
        <f>IF(COUNT(K23:AV23)&lt;11,IF(COUNT(K23:AT23)&gt;6,(COUNT(K23:AT23)-7),0)*20,80)</f>
        <v>0</v>
      </c>
      <c r="F23" s="23">
        <f>D23+E23</f>
        <v>50</v>
      </c>
      <c r="G23" s="39" t="s">
        <v>279</v>
      </c>
      <c r="H23" s="39" t="s">
        <v>134</v>
      </c>
      <c r="I23" s="39"/>
      <c r="J23" s="39" t="s">
        <v>37</v>
      </c>
      <c r="K23" s="9"/>
      <c r="L23" s="1"/>
      <c r="M23" s="1"/>
      <c r="N23" s="1"/>
      <c r="O23" s="1"/>
      <c r="P23" s="1"/>
      <c r="Q23" s="1"/>
      <c r="R23" s="1"/>
      <c r="S23" s="1"/>
      <c r="T23" s="9"/>
      <c r="U23" s="1"/>
      <c r="V23" s="1"/>
      <c r="W23" s="1"/>
      <c r="X23" s="1"/>
      <c r="Y23" s="9"/>
      <c r="Z23" s="1"/>
      <c r="AB23" s="1"/>
      <c r="AC23" s="1"/>
      <c r="AD23" s="1"/>
      <c r="AE23" s="1"/>
      <c r="AF23" s="2">
        <v>50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9"/>
    </row>
    <row r="24" spans="1:48" s="5" customFormat="1" ht="13.5" customHeight="1">
      <c r="A24" s="1"/>
      <c r="B24" s="4">
        <f>SUM(K24:AV24)</f>
        <v>50</v>
      </c>
      <c r="C24" s="4">
        <f>COUNT(K24:AV24)</f>
        <v>1</v>
      </c>
      <c r="D24" s="4">
        <f>IF(COUNT(K24:AV24)&gt;0,LARGE(K24:AV24,1),0)+IF(COUNT(K24:AV24)&gt;1,LARGE(K24:AV24,2),0)+IF(COUNT(K24:AV24)&gt;2,LARGE(K24:AV24,3),0)+IF(COUNT(K24:AV24)&gt;3,LARGE(K24:AV24,4),0)+IF(COUNT(K24:AV24)&gt;4,LARGE(K24:AV24,5),0)+IF(COUNT(K24:AV24)&gt;5,LARGE(K24:AV24,6),0)+IF(COUNT(K24:AV24)&gt;6,LARGE(K24:AV24,7),0)</f>
        <v>50</v>
      </c>
      <c r="E24" s="3">
        <f>IF(COUNT(K24:AV24)&lt;11,IF(COUNT(K24:AT24)&gt;6,(COUNT(K24:AT24)-7),0)*20,80)</f>
        <v>0</v>
      </c>
      <c r="F24" s="23">
        <f>D24+E24</f>
        <v>50</v>
      </c>
      <c r="G24" s="32" t="s">
        <v>81</v>
      </c>
      <c r="H24" s="33" t="s">
        <v>82</v>
      </c>
      <c r="I24" s="33">
        <v>2006</v>
      </c>
      <c r="J24" s="33" t="s">
        <v>83</v>
      </c>
      <c r="K24" s="9">
        <v>50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3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8"/>
    </row>
    <row r="25" spans="1:48" s="5" customFormat="1" ht="13.5" customHeight="1">
      <c r="A25" s="1"/>
      <c r="B25" s="4">
        <f>SUM(K25:AV25)</f>
        <v>50</v>
      </c>
      <c r="C25" s="4">
        <f>COUNT(K25:AV25)</f>
        <v>1</v>
      </c>
      <c r="D25" s="4">
        <f>IF(COUNT(K25:AV25)&gt;0,LARGE(K25:AV25,1),0)+IF(COUNT(K25:AV25)&gt;1,LARGE(K25:AV25,2),0)+IF(COUNT(K25:AV25)&gt;2,LARGE(K25:AV25,3),0)+IF(COUNT(K25:AV25)&gt;3,LARGE(K25:AV25,4),0)+IF(COUNT(K25:AV25)&gt;4,LARGE(K25:AV25,5),0)+IF(COUNT(K25:AV25)&gt;5,LARGE(K25:AV25,6),0)+IF(COUNT(K25:AV25)&gt;6,LARGE(K25:AV25,7),0)</f>
        <v>50</v>
      </c>
      <c r="E25" s="3">
        <f>IF(COUNT(K25:AV25)&lt;11,IF(COUNT(K25:AT25)&gt;6,(COUNT(K25:AT25)-7),0)*20,80)</f>
        <v>0</v>
      </c>
      <c r="F25" s="23">
        <f>D25+E25</f>
        <v>50</v>
      </c>
      <c r="G25" s="10" t="s">
        <v>266</v>
      </c>
      <c r="H25" s="22" t="s">
        <v>265</v>
      </c>
      <c r="I25" s="22">
        <v>2006</v>
      </c>
      <c r="J25" s="22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>
        <v>50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1:48" s="5" customFormat="1" ht="13.5" customHeight="1">
      <c r="A26" s="1"/>
      <c r="B26" s="4">
        <f>SUM(K26:AV26)</f>
        <v>50</v>
      </c>
      <c r="C26" s="4">
        <f>COUNT(K26:AV26)</f>
        <v>1</v>
      </c>
      <c r="D26" s="4">
        <f>IF(COUNT(K26:AV26)&gt;0,LARGE(K26:AV26,1),0)+IF(COUNT(K26:AV26)&gt;1,LARGE(K26:AV26,2),0)+IF(COUNT(K26:AV26)&gt;2,LARGE(K26:AV26,3),0)+IF(COUNT(K26:AV26)&gt;3,LARGE(K26:AV26,4),0)+IF(COUNT(K26:AV26)&gt;4,LARGE(K26:AV26,5),0)+IF(COUNT(K26:AV26)&gt;5,LARGE(K26:AV26,6),0)+IF(COUNT(K26:AV26)&gt;6,LARGE(K26:AV26,7),0)</f>
        <v>50</v>
      </c>
      <c r="E26" s="3">
        <f>IF(COUNT(K26:AV26)&lt;11,IF(COUNT(K26:AT26)&gt;6,(COUNT(K26:AT26)-7),0)*20,80)</f>
        <v>0</v>
      </c>
      <c r="F26" s="23">
        <f>D26+E26</f>
        <v>50</v>
      </c>
      <c r="G26" s="22" t="s">
        <v>324</v>
      </c>
      <c r="H26" s="22" t="s">
        <v>165</v>
      </c>
      <c r="I26" s="22">
        <v>2006</v>
      </c>
      <c r="J26" s="22" t="s">
        <v>325</v>
      </c>
      <c r="K26" s="9"/>
      <c r="L26" s="8"/>
      <c r="M26" s="8"/>
      <c r="N26" s="8"/>
      <c r="O26" s="8"/>
      <c r="P26" s="8"/>
      <c r="Q26" s="8"/>
      <c r="R26" s="9"/>
      <c r="S26" s="8"/>
      <c r="T26" s="8"/>
      <c r="U26" s="8"/>
      <c r="V26" s="8"/>
      <c r="W26" s="8"/>
      <c r="X26" s="8"/>
      <c r="Y26" s="8"/>
      <c r="Z26" s="8"/>
      <c r="AA26" s="7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7">
        <v>50</v>
      </c>
      <c r="AM26" s="8"/>
      <c r="AN26" s="8"/>
      <c r="AO26" s="8"/>
      <c r="AP26" s="8"/>
      <c r="AQ26" s="8"/>
      <c r="AR26" s="8"/>
      <c r="AS26" s="8"/>
      <c r="AT26" s="8"/>
      <c r="AU26" s="9"/>
      <c r="AV26" s="9"/>
    </row>
    <row r="27" spans="1:48" s="5" customFormat="1" ht="13.5" customHeight="1">
      <c r="A27" s="1"/>
      <c r="B27" s="4">
        <f>SUM(K27:AV27)</f>
        <v>50</v>
      </c>
      <c r="C27" s="4">
        <f>COUNT(K27:AV27)</f>
        <v>1</v>
      </c>
      <c r="D27" s="4">
        <f>IF(COUNT(K27:AV27)&gt;0,LARGE(K27:AV27,1),0)+IF(COUNT(K27:AV27)&gt;1,LARGE(K27:AV27,2),0)+IF(COUNT(K27:AV27)&gt;2,LARGE(K27:AV27,3),0)+IF(COUNT(K27:AV27)&gt;3,LARGE(K27:AV27,4),0)+IF(COUNT(K27:AV27)&gt;4,LARGE(K27:AV27,5),0)+IF(COUNT(K27:AV27)&gt;5,LARGE(K27:AV27,6),0)+IF(COUNT(K27:AV27)&gt;6,LARGE(K27:AV27,7),0)</f>
        <v>50</v>
      </c>
      <c r="E27" s="3">
        <f>IF(COUNT(K27:AV27)&lt;11,IF(COUNT(K27:AT27)&gt;6,(COUNT(K27:AT27)-7),0)*20,80)</f>
        <v>0</v>
      </c>
      <c r="F27" s="23">
        <f>D27+E27</f>
        <v>50</v>
      </c>
      <c r="G27" s="10" t="s">
        <v>327</v>
      </c>
      <c r="H27" s="22" t="s">
        <v>328</v>
      </c>
      <c r="I27" s="22">
        <v>2006</v>
      </c>
      <c r="J27" s="22" t="s">
        <v>33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>
        <v>50</v>
      </c>
      <c r="AR27" s="9"/>
      <c r="AS27" s="9"/>
      <c r="AT27" s="9"/>
      <c r="AU27" s="8"/>
      <c r="AV27" s="9"/>
    </row>
    <row r="28" spans="1:48" s="5" customFormat="1" ht="13.5" customHeight="1">
      <c r="A28" s="1"/>
      <c r="B28" s="4">
        <f>SUM(K28:AV28)</f>
        <v>50</v>
      </c>
      <c r="C28" s="4">
        <f>COUNT(K28:AV28)</f>
        <v>1</v>
      </c>
      <c r="D28" s="4">
        <f>IF(COUNT(K28:AV28)&gt;0,LARGE(K28:AV28,1),0)+IF(COUNT(K28:AV28)&gt;1,LARGE(K28:AV28,2),0)+IF(COUNT(K28:AV28)&gt;2,LARGE(K28:AV28,3),0)+IF(COUNT(K28:AV28)&gt;3,LARGE(K28:AV28,4),0)+IF(COUNT(K28:AV28)&gt;4,LARGE(K28:AV28,5),0)+IF(COUNT(K28:AV28)&gt;5,LARGE(K28:AV28,6),0)+IF(COUNT(K28:AV28)&gt;6,LARGE(K28:AV28,7),0)</f>
        <v>50</v>
      </c>
      <c r="E28" s="3">
        <f>IF(COUNT(K28:AV28)&lt;11,IF(COUNT(K28:AT28)&gt;6,(COUNT(K28:AT28)-7),0)*20,80)</f>
        <v>0</v>
      </c>
      <c r="F28" s="23">
        <f>D28+E28</f>
        <v>50</v>
      </c>
      <c r="G28" s="10" t="s">
        <v>65</v>
      </c>
      <c r="H28" s="22" t="s">
        <v>254</v>
      </c>
      <c r="I28" s="10"/>
      <c r="J28" s="22" t="s">
        <v>64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3"/>
      <c r="W28" s="9"/>
      <c r="X28" s="9"/>
      <c r="Y28" s="9"/>
      <c r="Z28" s="9"/>
      <c r="AA28" s="9"/>
      <c r="AB28" s="3"/>
      <c r="AC28" s="9">
        <v>50</v>
      </c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</row>
    <row r="29" spans="1:48" s="5" customFormat="1" ht="13.5" customHeight="1">
      <c r="A29" s="1"/>
      <c r="B29" s="4">
        <f>SUM(K29:AV29)</f>
        <v>50</v>
      </c>
      <c r="C29" s="4">
        <f>COUNT(K29:AV29)</f>
        <v>1</v>
      </c>
      <c r="D29" s="4">
        <f>IF(COUNT(K29:AV29)&gt;0,LARGE(K29:AV29,1),0)+IF(COUNT(K29:AV29)&gt;1,LARGE(K29:AV29,2),0)+IF(COUNT(K29:AV29)&gt;2,LARGE(K29:AV29,3),0)+IF(COUNT(K29:AV29)&gt;3,LARGE(K29:AV29,4),0)+IF(COUNT(K29:AV29)&gt;4,LARGE(K29:AV29,5),0)+IF(COUNT(K29:AV29)&gt;5,LARGE(K29:AV29,6),0)+IF(COUNT(K29:AV29)&gt;6,LARGE(K29:AV29,7),0)</f>
        <v>50</v>
      </c>
      <c r="E29" s="3">
        <f>IF(COUNT(K29:AV29)&lt;11,IF(COUNT(K29:AT29)&gt;6,(COUNT(K29:AT29)-7),0)*20,80)</f>
        <v>0</v>
      </c>
      <c r="F29" s="23">
        <f>D29+E29</f>
        <v>50</v>
      </c>
      <c r="G29" s="10" t="s">
        <v>103</v>
      </c>
      <c r="H29" s="31" t="s">
        <v>53</v>
      </c>
      <c r="I29" s="10">
        <v>2007</v>
      </c>
      <c r="J29" s="31" t="s">
        <v>104</v>
      </c>
      <c r="K29" s="9"/>
      <c r="L29" s="1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3">
        <v>50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</row>
    <row r="30" spans="1:47" s="5" customFormat="1" ht="13.5" customHeight="1">
      <c r="A30" s="1"/>
      <c r="B30" s="4">
        <f>SUM(K30:AV30)</f>
        <v>50</v>
      </c>
      <c r="C30" s="4">
        <f>COUNT(K30:AV30)</f>
        <v>1</v>
      </c>
      <c r="D30" s="4">
        <f>IF(COUNT(K30:AV30)&gt;0,LARGE(K30:AV30,1),0)+IF(COUNT(K30:AV30)&gt;1,LARGE(K30:AV30,2),0)+IF(COUNT(K30:AV30)&gt;2,LARGE(K30:AV30,3),0)+IF(COUNT(K30:AV30)&gt;3,LARGE(K30:AV30,4),0)+IF(COUNT(K30:AV30)&gt;4,LARGE(K30:AV30,5),0)+IF(COUNT(K30:AV30)&gt;5,LARGE(K30:AV30,6),0)+IF(COUNT(K30:AV30)&gt;6,LARGE(K30:AV30,7),0)</f>
        <v>50</v>
      </c>
      <c r="E30" s="3">
        <f>IF(COUNT(K30:AV30)&lt;11,IF(COUNT(K30:AT30)&gt;6,(COUNT(K30:AT30)-7),0)*20,80)</f>
        <v>0</v>
      </c>
      <c r="F30" s="23">
        <f>D30+E30</f>
        <v>50</v>
      </c>
      <c r="G30" s="40" t="s">
        <v>282</v>
      </c>
      <c r="H30" s="41" t="s">
        <v>283</v>
      </c>
      <c r="I30" s="42">
        <f>2017-P30</f>
        <v>2017</v>
      </c>
      <c r="J30" s="43" t="s">
        <v>284</v>
      </c>
      <c r="K30" s="8"/>
      <c r="L30" s="8"/>
      <c r="M30" s="8"/>
      <c r="N30" s="8"/>
      <c r="O30" s="8"/>
      <c r="P30" s="8"/>
      <c r="Q30" s="1"/>
      <c r="R30" s="8"/>
      <c r="S30" s="8"/>
      <c r="T30" s="7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>
        <v>50</v>
      </c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9"/>
    </row>
    <row r="31" spans="1:48" s="5" customFormat="1" ht="13.5" customHeight="1">
      <c r="A31" s="1"/>
      <c r="B31" s="4">
        <f>SUM(K31:AV31)</f>
        <v>50</v>
      </c>
      <c r="C31" s="4">
        <f>COUNT(K31:AV31)</f>
        <v>1</v>
      </c>
      <c r="D31" s="4">
        <f>IF(COUNT(K31:AV31)&gt;0,LARGE(K31:AV31,1),0)+IF(COUNT(K31:AV31)&gt;1,LARGE(K31:AV31,2),0)+IF(COUNT(K31:AV31)&gt;2,LARGE(K31:AV31,3),0)+IF(COUNT(K31:AV31)&gt;3,LARGE(K31:AV31,4),0)+IF(COUNT(K31:AV31)&gt;4,LARGE(K31:AV31,5),0)+IF(COUNT(K31:AV31)&gt;5,LARGE(K31:AV31,6),0)+IF(COUNT(K31:AV31)&gt;6,LARGE(K31:AV31,7),0)</f>
        <v>50</v>
      </c>
      <c r="E31" s="3">
        <f>IF(COUNT(K31:AV31)&lt;11,IF(COUNT(K31:AT31)&gt;6,(COUNT(K31:AT31)-7),0)*20,80)</f>
        <v>0</v>
      </c>
      <c r="F31" s="23">
        <f>D31+E31</f>
        <v>50</v>
      </c>
      <c r="G31" s="22" t="s">
        <v>233</v>
      </c>
      <c r="H31" s="22" t="s">
        <v>234</v>
      </c>
      <c r="I31" s="22"/>
      <c r="J31" s="22" t="s">
        <v>23</v>
      </c>
      <c r="K31" s="8"/>
      <c r="L31" s="9"/>
      <c r="M31" s="9"/>
      <c r="N31" s="8"/>
      <c r="O31" s="9"/>
      <c r="P31" s="9"/>
      <c r="Q31" s="9"/>
      <c r="R31" s="9"/>
      <c r="S31" s="9"/>
      <c r="T31" s="9"/>
      <c r="U31" s="9"/>
      <c r="V31" s="3"/>
      <c r="W31" s="9"/>
      <c r="X31" s="9"/>
      <c r="Y31" s="9"/>
      <c r="Z31" s="9"/>
      <c r="AA31" s="9"/>
      <c r="AB31" s="9">
        <v>50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8"/>
    </row>
    <row r="32" spans="1:48" s="8" customFormat="1" ht="13.5" customHeight="1">
      <c r="A32" s="1"/>
      <c r="B32" s="4">
        <f>SUM(K32:AV32)</f>
        <v>50</v>
      </c>
      <c r="C32" s="4">
        <f>COUNT(K32:AV32)</f>
        <v>1</v>
      </c>
      <c r="D32" s="4">
        <f>IF(COUNT(K32:AV32)&gt;0,LARGE(K32:AV32,1),0)+IF(COUNT(K32:AV32)&gt;1,LARGE(K32:AV32,2),0)+IF(COUNT(K32:AV32)&gt;2,LARGE(K32:AV32,3),0)+IF(COUNT(K32:AV32)&gt;3,LARGE(K32:AV32,4),0)+IF(COUNT(K32:AV32)&gt;4,LARGE(K32:AV32,5),0)+IF(COUNT(K32:AV32)&gt;5,LARGE(K32:AV32,6),0)+IF(COUNT(K32:AV32)&gt;6,LARGE(K32:AV32,7),0)</f>
        <v>50</v>
      </c>
      <c r="E32" s="3">
        <f>IF(COUNT(K32:AV32)&lt;11,IF(COUNT(K32:AT32)&gt;6,(COUNT(K32:AT32)-7),0)*20,80)</f>
        <v>0</v>
      </c>
      <c r="F32" s="23">
        <f>D32+E32</f>
        <v>50</v>
      </c>
      <c r="G32" s="10" t="s">
        <v>45</v>
      </c>
      <c r="H32" s="10" t="s">
        <v>46</v>
      </c>
      <c r="I32" s="10">
        <v>2007</v>
      </c>
      <c r="J32" s="10" t="s">
        <v>33</v>
      </c>
      <c r="K32" s="9"/>
      <c r="L32" s="9">
        <v>50</v>
      </c>
      <c r="M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25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1:35" s="8" customFormat="1" ht="13.5" customHeight="1">
      <c r="A33" s="1"/>
      <c r="B33" s="4">
        <f>SUM(K33:AV33)</f>
        <v>50</v>
      </c>
      <c r="C33" s="4">
        <f>COUNT(K33:AV33)</f>
        <v>1</v>
      </c>
      <c r="D33" s="4">
        <f>IF(COUNT(K33:AV33)&gt;0,LARGE(K33:AV33,1),0)+IF(COUNT(K33:AV33)&gt;1,LARGE(K33:AV33,2),0)+IF(COUNT(K33:AV33)&gt;2,LARGE(K33:AV33,3),0)+IF(COUNT(K33:AV33)&gt;3,LARGE(K33:AV33,4),0)+IF(COUNT(K33:AV33)&gt;4,LARGE(K33:AV33,5),0)+IF(COUNT(K33:AV33)&gt;5,LARGE(K33:AV33,6),0)+IF(COUNT(K33:AV33)&gt;6,LARGE(K33:AV33,7),0)</f>
        <v>50</v>
      </c>
      <c r="E33" s="3">
        <f>IF(COUNT(K33:AV33)&lt;11,IF(COUNT(K33:AT33)&gt;6,(COUNT(K33:AT33)-7),0)*20,80)</f>
        <v>0</v>
      </c>
      <c r="F33" s="23">
        <f>D33+E33</f>
        <v>50</v>
      </c>
      <c r="G33" s="31" t="s">
        <v>289</v>
      </c>
      <c r="H33" s="10" t="s">
        <v>290</v>
      </c>
      <c r="I33" s="10">
        <v>2006</v>
      </c>
      <c r="J33" s="31" t="s">
        <v>291</v>
      </c>
      <c r="K33" s="1"/>
      <c r="L33" s="9"/>
      <c r="T33" s="7"/>
      <c r="AI33" s="8">
        <v>50</v>
      </c>
    </row>
    <row r="34" spans="1:48" s="8" customFormat="1" ht="13.5" customHeight="1">
      <c r="A34" s="1"/>
      <c r="B34" s="4">
        <f>SUM(K34:AV34)</f>
        <v>50</v>
      </c>
      <c r="C34" s="4">
        <f>COUNT(K34:AV34)</f>
        <v>1</v>
      </c>
      <c r="D34" s="4">
        <f>IF(COUNT(K34:AV34)&gt;0,LARGE(K34:AV34,1),0)+IF(COUNT(K34:AV34)&gt;1,LARGE(K34:AV34,2),0)+IF(COUNT(K34:AV34)&gt;2,LARGE(K34:AV34,3),0)+IF(COUNT(K34:AV34)&gt;3,LARGE(K34:AV34,4),0)+IF(COUNT(K34:AV34)&gt;4,LARGE(K34:AV34,5),0)+IF(COUNT(K34:AV34)&gt;5,LARGE(K34:AV34,6),0)+IF(COUNT(K34:AV34)&gt;6,LARGE(K34:AV34,7),0)</f>
        <v>50</v>
      </c>
      <c r="E34" s="3">
        <f>IF(COUNT(K34:AV34)&lt;11,IF(COUNT(K34:AT34)&gt;6,(COUNT(K34:AT34)-7),0)*20,80)</f>
        <v>0</v>
      </c>
      <c r="F34" s="23">
        <f>D34+E34</f>
        <v>50</v>
      </c>
      <c r="G34" s="22" t="s">
        <v>122</v>
      </c>
      <c r="H34" s="22" t="s">
        <v>123</v>
      </c>
      <c r="I34" s="22">
        <v>2006</v>
      </c>
      <c r="J34" s="22" t="s">
        <v>19</v>
      </c>
      <c r="K34" s="9"/>
      <c r="L34" s="9"/>
      <c r="M34" s="9"/>
      <c r="N34" s="9"/>
      <c r="O34" s="9"/>
      <c r="P34" s="9"/>
      <c r="Q34" s="9"/>
      <c r="R34" s="9"/>
      <c r="S34" s="9">
        <v>50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1:48" s="8" customFormat="1" ht="13.5" customHeight="1">
      <c r="A35" s="1"/>
      <c r="B35" s="4">
        <f>SUM(K35:AV35)</f>
        <v>50</v>
      </c>
      <c r="C35" s="4">
        <f>COUNT(K35:AV35)</f>
        <v>1</v>
      </c>
      <c r="D35" s="4">
        <f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</f>
        <v>50</v>
      </c>
      <c r="E35" s="3">
        <f>IF(COUNT(K35:AV35)&lt;11,IF(COUNT(K35:AT35)&gt;6,(COUNT(K35:AT35)-7),0)*20,80)</f>
        <v>0</v>
      </c>
      <c r="F35" s="23">
        <f>D35+E35</f>
        <v>50</v>
      </c>
      <c r="G35" s="31" t="s">
        <v>264</v>
      </c>
      <c r="H35" s="31" t="s">
        <v>338</v>
      </c>
      <c r="I35" s="10">
        <v>2006</v>
      </c>
      <c r="J35" s="31" t="s">
        <v>339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>
        <v>50</v>
      </c>
      <c r="AV35" s="9"/>
    </row>
    <row r="36" spans="1:48" s="8" customFormat="1" ht="13.5" customHeight="1">
      <c r="A36" s="1"/>
      <c r="B36" s="4">
        <f>SUM(K36:AV36)</f>
        <v>49</v>
      </c>
      <c r="C36" s="4">
        <f>COUNT(K36:AV36)</f>
        <v>1</v>
      </c>
      <c r="D36" s="4">
        <f>IF(COUNT(K36:AV36)&gt;0,LARGE(K36:AV36,1),0)+IF(COUNT(K36:AV36)&gt;1,LARGE(K36:AV36,2),0)+IF(COUNT(K36:AV36)&gt;2,LARGE(K36:AV36,3),0)+IF(COUNT(K36:AV36)&gt;3,LARGE(K36:AV36,4),0)+IF(COUNT(K36:AV36)&gt;4,LARGE(K36:AV36,5),0)+IF(COUNT(K36:AV36)&gt;5,LARGE(K36:AV36,6),0)+IF(COUNT(K36:AV36)&gt;6,LARGE(K36:AV36,7),0)</f>
        <v>49</v>
      </c>
      <c r="E36" s="3">
        <f>IF(COUNT(K36:AV36)&lt;11,IF(COUNT(K36:AT36)&gt;6,(COUNT(K36:AT36)-7),0)*20,80)</f>
        <v>0</v>
      </c>
      <c r="F36" s="23">
        <f>D36+E36</f>
        <v>49</v>
      </c>
      <c r="G36" s="32" t="s">
        <v>84</v>
      </c>
      <c r="H36" s="33" t="s">
        <v>85</v>
      </c>
      <c r="I36" s="33">
        <v>2006</v>
      </c>
      <c r="J36" s="33" t="s">
        <v>86</v>
      </c>
      <c r="K36" s="8">
        <v>49</v>
      </c>
      <c r="L36" s="1"/>
      <c r="Q36" s="7"/>
      <c r="R36" s="9"/>
      <c r="W36" s="7"/>
      <c r="AU36" s="9"/>
      <c r="AV36" s="9"/>
    </row>
    <row r="37" spans="1:48" s="8" customFormat="1" ht="13.5" customHeight="1">
      <c r="A37" s="1"/>
      <c r="B37" s="4">
        <f>SUM(K37:AV37)</f>
        <v>49</v>
      </c>
      <c r="C37" s="4">
        <f>COUNT(K37:AV37)</f>
        <v>1</v>
      </c>
      <c r="D37" s="4">
        <f>IF(COUNT(K37:AV37)&gt;0,LARGE(K37:AV37,1),0)+IF(COUNT(K37:AV37)&gt;1,LARGE(K37:AV37,2),0)+IF(COUNT(K37:AV37)&gt;2,LARGE(K37:AV37,3),0)+IF(COUNT(K37:AV37)&gt;3,LARGE(K37:AV37,4),0)+IF(COUNT(K37:AV37)&gt;4,LARGE(K37:AV37,5),0)+IF(COUNT(K37:AV37)&gt;5,LARGE(K37:AV37,6),0)+IF(COUNT(K37:AV37)&gt;6,LARGE(K37:AV37,7),0)</f>
        <v>49</v>
      </c>
      <c r="E37" s="3">
        <f>IF(COUNT(K37:AV37)&lt;11,IF(COUNT(K37:AT37)&gt;6,(COUNT(K37:AT37)-7),0)*20,80)</f>
        <v>0</v>
      </c>
      <c r="F37" s="23">
        <f>D37+E37</f>
        <v>49</v>
      </c>
      <c r="G37" s="22" t="s">
        <v>251</v>
      </c>
      <c r="H37" s="22" t="s">
        <v>253</v>
      </c>
      <c r="I37" s="10"/>
      <c r="J37" s="22" t="s">
        <v>248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3"/>
      <c r="W37" s="9"/>
      <c r="X37" s="9"/>
      <c r="Y37" s="9"/>
      <c r="Z37" s="9"/>
      <c r="AA37" s="9"/>
      <c r="AB37" s="3">
        <v>49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1:48" s="8" customFormat="1" ht="13.5" customHeight="1">
      <c r="A38" s="1"/>
      <c r="B38" s="4">
        <f>SUM(K38:AV38)</f>
        <v>49</v>
      </c>
      <c r="C38" s="4">
        <f>COUNT(K38:AV38)</f>
        <v>1</v>
      </c>
      <c r="D38" s="4">
        <f>IF(COUNT(K38:AV38)&gt;0,LARGE(K38:AV38,1),0)+IF(COUNT(K38:AV38)&gt;1,LARGE(K38:AV38,2),0)+IF(COUNT(K38:AV38)&gt;2,LARGE(K38:AV38,3),0)+IF(COUNT(K38:AV38)&gt;3,LARGE(K38:AV38,4),0)+IF(COUNT(K38:AV38)&gt;4,LARGE(K38:AV38,5),0)+IF(COUNT(K38:AV38)&gt;5,LARGE(K38:AV38,6),0)+IF(COUNT(K38:AV38)&gt;6,LARGE(K38:AV38,7),0)</f>
        <v>49</v>
      </c>
      <c r="E38" s="3">
        <f>IF(COUNT(K38:AV38)&lt;11,IF(COUNT(K38:AT38)&gt;6,(COUNT(K38:AT38)-7),0)*20,80)</f>
        <v>0</v>
      </c>
      <c r="F38" s="23">
        <f>D38+E38</f>
        <v>49</v>
      </c>
      <c r="G38" s="31" t="s">
        <v>142</v>
      </c>
      <c r="H38" s="10" t="s">
        <v>143</v>
      </c>
      <c r="I38" s="10">
        <v>2006</v>
      </c>
      <c r="J38" s="31" t="s">
        <v>144</v>
      </c>
      <c r="K38" s="9"/>
      <c r="L38" s="9"/>
      <c r="M38" s="9">
        <v>49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30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V38" s="9"/>
    </row>
    <row r="39" spans="1:48" s="8" customFormat="1" ht="13.5" customHeight="1">
      <c r="A39" s="1"/>
      <c r="B39" s="4">
        <f>SUM(K39:AV39)</f>
        <v>49</v>
      </c>
      <c r="C39" s="4">
        <f>COUNT(K39:AV39)</f>
        <v>1</v>
      </c>
      <c r="D39" s="4">
        <f>IF(COUNT(K39:AV39)&gt;0,LARGE(K39:AV39,1),0)+IF(COUNT(K39:AV39)&gt;1,LARGE(K39:AV39,2),0)+IF(COUNT(K39:AV39)&gt;2,LARGE(K39:AV39,3),0)+IF(COUNT(K39:AV39)&gt;3,LARGE(K39:AV39,4),0)+IF(COUNT(K39:AV39)&gt;4,LARGE(K39:AV39,5),0)+IF(COUNT(K39:AV39)&gt;5,LARGE(K39:AV39,6),0)+IF(COUNT(K39:AV39)&gt;6,LARGE(K39:AV39,7),0)</f>
        <v>49</v>
      </c>
      <c r="E39" s="3">
        <f>IF(COUNT(K39:AV39)&lt;11,IF(COUNT(K39:AT39)&gt;6,(COUNT(K39:AT39)-7),0)*20,80)</f>
        <v>0</v>
      </c>
      <c r="F39" s="23">
        <f>D39+E39</f>
        <v>49</v>
      </c>
      <c r="G39" s="10" t="s">
        <v>313</v>
      </c>
      <c r="H39" s="10" t="s">
        <v>314</v>
      </c>
      <c r="I39" s="44">
        <v>2007</v>
      </c>
      <c r="J39" s="10" t="s">
        <v>41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>
        <v>49</v>
      </c>
      <c r="AK39" s="9"/>
      <c r="AL39" s="9"/>
      <c r="AM39" s="9"/>
      <c r="AN39" s="9"/>
      <c r="AO39" s="9"/>
      <c r="AP39" s="9"/>
      <c r="AQ39" s="9"/>
      <c r="AR39" s="9"/>
      <c r="AS39" s="9"/>
      <c r="AT39" s="9"/>
      <c r="AV39" s="9"/>
    </row>
    <row r="40" spans="1:48" s="8" customFormat="1" ht="13.5" customHeight="1">
      <c r="A40" s="1"/>
      <c r="B40" s="4">
        <f>SUM(K40:AV40)</f>
        <v>49</v>
      </c>
      <c r="C40" s="4">
        <f>COUNT(K40:AV40)</f>
        <v>1</v>
      </c>
      <c r="D40" s="4">
        <f>IF(COUNT(K40:AV40)&gt;0,LARGE(K40:AV40,1),0)+IF(COUNT(K40:AV40)&gt;1,LARGE(K40:AV40,2),0)+IF(COUNT(K40:AV40)&gt;2,LARGE(K40:AV40,3),0)+IF(COUNT(K40:AV40)&gt;3,LARGE(K40:AV40,4),0)+IF(COUNT(K40:AV40)&gt;4,LARGE(K40:AV40,5),0)+IF(COUNT(K40:AV40)&gt;5,LARGE(K40:AV40,6),0)+IF(COUNT(K40:AV40)&gt;6,LARGE(K40:AV40,7),0)</f>
        <v>49</v>
      </c>
      <c r="E40" s="3">
        <f>IF(COUNT(K40:AV40)&lt;11,IF(COUNT(K40:AT40)&gt;6,(COUNT(K40:AT40)-7),0)*20,80)</f>
        <v>0</v>
      </c>
      <c r="F40" s="23">
        <f>D40+E40</f>
        <v>49</v>
      </c>
      <c r="G40" s="34" t="s">
        <v>199</v>
      </c>
      <c r="H40" s="36" t="s">
        <v>200</v>
      </c>
      <c r="I40" s="34">
        <v>2006</v>
      </c>
      <c r="J40" s="34" t="s">
        <v>209</v>
      </c>
      <c r="K40" s="9"/>
      <c r="L40" s="9"/>
      <c r="M40" s="9"/>
      <c r="N40" s="9"/>
      <c r="O40" s="9"/>
      <c r="P40" s="9"/>
      <c r="Q40" s="9"/>
      <c r="R40" s="9"/>
      <c r="S40" s="1"/>
      <c r="T40" s="9"/>
      <c r="U40" s="9"/>
      <c r="V40" s="3">
        <v>49</v>
      </c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5"/>
    </row>
    <row r="41" spans="1:48" s="8" customFormat="1" ht="13.5" customHeight="1">
      <c r="A41" s="1"/>
      <c r="B41" s="4">
        <f>SUM(K41:AV41)</f>
        <v>49</v>
      </c>
      <c r="C41" s="4">
        <f>COUNT(K41:AV41)</f>
        <v>1</v>
      </c>
      <c r="D41" s="4">
        <f>IF(COUNT(K41:AV41)&gt;0,LARGE(K41:AV41,1),0)+IF(COUNT(K41:AV41)&gt;1,LARGE(K41:AV41,2),0)+IF(COUNT(K41:AV41)&gt;2,LARGE(K41:AV41,3),0)+IF(COUNT(K41:AV41)&gt;3,LARGE(K41:AV41,4),0)+IF(COUNT(K41:AV41)&gt;4,LARGE(K41:AV41,5),0)+IF(COUNT(K41:AV41)&gt;5,LARGE(K41:AV41,6),0)+IF(COUNT(K41:AV41)&gt;6,LARGE(K41:AV41,7),0)</f>
        <v>49</v>
      </c>
      <c r="E41" s="3">
        <f>IF(COUNT(K41:AV41)&lt;11,IF(COUNT(K41:AT41)&gt;6,(COUNT(K41:AT41)-7),0)*20,80)</f>
        <v>0</v>
      </c>
      <c r="F41" s="23">
        <f>D41+E41</f>
        <v>49</v>
      </c>
      <c r="G41" s="22" t="s">
        <v>124</v>
      </c>
      <c r="H41" s="22" t="s">
        <v>125</v>
      </c>
      <c r="I41" s="22">
        <v>2006</v>
      </c>
      <c r="J41" s="22" t="s">
        <v>19</v>
      </c>
      <c r="L41" s="1"/>
      <c r="M41" s="1"/>
      <c r="N41" s="1"/>
      <c r="O41" s="1"/>
      <c r="P41" s="1"/>
      <c r="Q41" s="1"/>
      <c r="R41" s="9"/>
      <c r="S41" s="1">
        <v>49</v>
      </c>
      <c r="T41" s="1"/>
      <c r="U41" s="1"/>
      <c r="V41" s="1"/>
      <c r="W41" s="1"/>
      <c r="X41" s="1"/>
      <c r="Y41" s="2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9"/>
      <c r="AV41" s="5"/>
    </row>
    <row r="42" spans="1:47" s="8" customFormat="1" ht="13.5" customHeight="1">
      <c r="A42" s="1"/>
      <c r="B42" s="4">
        <f>SUM(K42:AV42)</f>
        <v>49</v>
      </c>
      <c r="C42" s="4">
        <f>COUNT(K42:AV42)</f>
        <v>1</v>
      </c>
      <c r="D42" s="4">
        <f>IF(COUNT(K42:AV42)&gt;0,LARGE(K42:AV42,1),0)+IF(COUNT(K42:AV42)&gt;1,LARGE(K42:AV42,2),0)+IF(COUNT(K42:AV42)&gt;2,LARGE(K42:AV42,3),0)+IF(COUNT(K42:AV42)&gt;3,LARGE(K42:AV42,4),0)+IF(COUNT(K42:AV42)&gt;4,LARGE(K42:AV42,5),0)+IF(COUNT(K42:AV42)&gt;5,LARGE(K42:AV42,6),0)+IF(COUNT(K42:AV42)&gt;6,LARGE(K42:AV42,7),0)</f>
        <v>49</v>
      </c>
      <c r="E42" s="3">
        <f>IF(COUNT(K42:AV42)&lt;11,IF(COUNT(K42:AT42)&gt;6,(COUNT(K42:AT42)-7),0)*20,80)</f>
        <v>0</v>
      </c>
      <c r="F42" s="23">
        <f>D42+E42</f>
        <v>49</v>
      </c>
      <c r="G42" s="10" t="s">
        <v>105</v>
      </c>
      <c r="H42" s="31" t="s">
        <v>106</v>
      </c>
      <c r="I42" s="10">
        <v>2007</v>
      </c>
      <c r="J42" s="31" t="s">
        <v>107</v>
      </c>
      <c r="K42" s="9"/>
      <c r="L42" s="5"/>
      <c r="M42" s="1"/>
      <c r="N42" s="9"/>
      <c r="O42" s="9"/>
      <c r="P42" s="9"/>
      <c r="Q42" s="9"/>
      <c r="R42" s="9"/>
      <c r="S42" s="9"/>
      <c r="T42" s="9"/>
      <c r="U42" s="7"/>
      <c r="V42" s="9"/>
      <c r="W42" s="9"/>
      <c r="X42" s="9"/>
      <c r="Y42" s="3">
        <v>49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1:48" s="8" customFormat="1" ht="13.5" customHeight="1">
      <c r="A43" s="1"/>
      <c r="B43" s="4">
        <f>SUM(K43:AV43)</f>
        <v>49</v>
      </c>
      <c r="C43" s="4">
        <f>COUNT(K43:AV43)</f>
        <v>1</v>
      </c>
      <c r="D43" s="4">
        <f>IF(COUNT(K43:AV43)&gt;0,LARGE(K43:AV43,1),0)+IF(COUNT(K43:AV43)&gt;1,LARGE(K43:AV43,2),0)+IF(COUNT(K43:AV43)&gt;2,LARGE(K43:AV43,3),0)+IF(COUNT(K43:AV43)&gt;3,LARGE(K43:AV43,4),0)+IF(COUNT(K43:AV43)&gt;4,LARGE(K43:AV43,5),0)+IF(COUNT(K43:AV43)&gt;5,LARGE(K43:AV43,6),0)+IF(COUNT(K43:AV43)&gt;6,LARGE(K43:AV43,7),0)</f>
        <v>49</v>
      </c>
      <c r="E43" s="3">
        <f>IF(COUNT(K43:AV43)&lt;11,IF(COUNT(K43:AT43)&gt;6,(COUNT(K43:AT43)-7),0)*20,80)</f>
        <v>0</v>
      </c>
      <c r="F43" s="23">
        <f>D43+E43</f>
        <v>49</v>
      </c>
      <c r="G43" s="24" t="s">
        <v>108</v>
      </c>
      <c r="H43" s="24" t="s">
        <v>109</v>
      </c>
      <c r="I43" s="24">
        <v>2007</v>
      </c>
      <c r="J43" s="24" t="s">
        <v>110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>
        <v>49</v>
      </c>
      <c r="AA43" s="25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4"/>
      <c r="AV43" s="9"/>
    </row>
    <row r="44" spans="1:46" s="8" customFormat="1" ht="13.5" customHeight="1">
      <c r="A44" s="1"/>
      <c r="B44" s="4">
        <f>SUM(K44:AV44)</f>
        <v>49</v>
      </c>
      <c r="C44" s="4">
        <f>COUNT(K44:AV44)</f>
        <v>1</v>
      </c>
      <c r="D44" s="4">
        <f>IF(COUNT(K44:AV44)&gt;0,LARGE(K44:AV44,1),0)+IF(COUNT(K44:AV44)&gt;1,LARGE(K44:AV44,2),0)+IF(COUNT(K44:AV44)&gt;2,LARGE(K44:AV44,3),0)+IF(COUNT(K44:AV44)&gt;3,LARGE(K44:AV44,4),0)+IF(COUNT(K44:AV44)&gt;4,LARGE(K44:AV44,5),0)+IF(COUNT(K44:AV44)&gt;5,LARGE(K44:AV44,6),0)+IF(COUNT(K44:AV44)&gt;6,LARGE(K44:AV44,7),0)</f>
        <v>49</v>
      </c>
      <c r="E44" s="3">
        <f>IF(COUNT(K44:AV44)&lt;11,IF(COUNT(K44:AT44)&gt;6,(COUNT(K44:AT44)-7),0)*20,80)</f>
        <v>0</v>
      </c>
      <c r="F44" s="23">
        <f>D44+E44</f>
        <v>49</v>
      </c>
      <c r="G44" s="22" t="s">
        <v>277</v>
      </c>
      <c r="H44" s="22" t="s">
        <v>276</v>
      </c>
      <c r="I44" s="22">
        <v>2007</v>
      </c>
      <c r="J44" s="22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3"/>
      <c r="AD44" s="9"/>
      <c r="AE44" s="9">
        <v>49</v>
      </c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</row>
    <row r="45" spans="1:48" s="8" customFormat="1" ht="13.5" customHeight="1">
      <c r="A45" s="1"/>
      <c r="B45" s="4">
        <f>SUM(K45:AV45)</f>
        <v>49</v>
      </c>
      <c r="C45" s="4">
        <f>COUNT(K45:AV45)</f>
        <v>1</v>
      </c>
      <c r="D45" s="4">
        <f>IF(COUNT(K45:AV45)&gt;0,LARGE(K45:AV45,1),0)+IF(COUNT(K45:AV45)&gt;1,LARGE(K45:AV45,2),0)+IF(COUNT(K45:AV45)&gt;2,LARGE(K45:AV45,3),0)+IF(COUNT(K45:AV45)&gt;3,LARGE(K45:AV45,4),0)+IF(COUNT(K45:AV45)&gt;4,LARGE(K45:AV45,5),0)+IF(COUNT(K45:AV45)&gt;5,LARGE(K45:AV45,6),0)+IF(COUNT(K45:AV45)&gt;6,LARGE(K45:AV45,7),0)</f>
        <v>49</v>
      </c>
      <c r="E45" s="3">
        <f>IF(COUNT(K45:AV45)&lt;11,IF(COUNT(K45:AT45)&gt;6,(COUNT(K45:AT45)-7),0)*20,80)</f>
        <v>0</v>
      </c>
      <c r="F45" s="23">
        <f>D45+E45</f>
        <v>49</v>
      </c>
      <c r="G45" s="22" t="s">
        <v>190</v>
      </c>
      <c r="H45" s="22" t="s">
        <v>191</v>
      </c>
      <c r="I45" s="22"/>
      <c r="J45" s="22" t="s">
        <v>12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>
        <v>49</v>
      </c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</row>
    <row r="46" spans="1:48" s="8" customFormat="1" ht="13.5" customHeight="1">
      <c r="A46" s="1"/>
      <c r="B46" s="4">
        <f>SUM(K46:AV46)</f>
        <v>49</v>
      </c>
      <c r="C46" s="4">
        <f>COUNT(K46:AV46)</f>
        <v>1</v>
      </c>
      <c r="D46" s="4">
        <f>IF(COUNT(K46:AV46)&gt;0,LARGE(K46:AV46,1),0)+IF(COUNT(K46:AV46)&gt;1,LARGE(K46:AV46,2),0)+IF(COUNT(K46:AV46)&gt;2,LARGE(K46:AV46,3),0)+IF(COUNT(K46:AV46)&gt;3,LARGE(K46:AV46,4),0)+IF(COUNT(K46:AV46)&gt;4,LARGE(K46:AV46,5),0)+IF(COUNT(K46:AV46)&gt;5,LARGE(K46:AV46,6),0)+IF(COUNT(K46:AV46)&gt;6,LARGE(K46:AV46,7),0)</f>
        <v>49</v>
      </c>
      <c r="E46" s="3">
        <f>IF(COUNT(K46:AV46)&lt;11,IF(COUNT(K46:AT46)&gt;6,(COUNT(K46:AT46)-7),0)*20,80)</f>
        <v>0</v>
      </c>
      <c r="F46" s="23">
        <f>D46+E46</f>
        <v>49</v>
      </c>
      <c r="G46" s="10" t="s">
        <v>47</v>
      </c>
      <c r="H46" s="10" t="s">
        <v>48</v>
      </c>
      <c r="I46" s="10">
        <v>2007</v>
      </c>
      <c r="J46" s="10"/>
      <c r="K46" s="9"/>
      <c r="L46" s="9">
        <v>49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14"/>
      <c r="AV46" s="4"/>
    </row>
    <row r="47" spans="1:48" s="8" customFormat="1" ht="13.5" customHeight="1">
      <c r="A47" s="1"/>
      <c r="B47" s="4">
        <f>SUM(K47:AV47)</f>
        <v>49</v>
      </c>
      <c r="C47" s="4">
        <f>COUNT(K47:AV47)</f>
        <v>1</v>
      </c>
      <c r="D47" s="4">
        <f>IF(COUNT(K47:AV47)&gt;0,LARGE(K47:AV47,1),0)+IF(COUNT(K47:AV47)&gt;1,LARGE(K47:AV47,2),0)+IF(COUNT(K47:AV47)&gt;2,LARGE(K47:AV47,3),0)+IF(COUNT(K47:AV47)&gt;3,LARGE(K47:AV47,4),0)+IF(COUNT(K47:AV47)&gt;4,LARGE(K47:AV47,5),0)+IF(COUNT(K47:AV47)&gt;5,LARGE(K47:AV47,6),0)+IF(COUNT(K47:AV47)&gt;6,LARGE(K47:AV47,7),0)</f>
        <v>49</v>
      </c>
      <c r="E47" s="3">
        <f>IF(COUNT(K47:AV47)&lt;11,IF(COUNT(K47:AT47)&gt;6,(COUNT(K47:AT47)-7),0)*20,80)</f>
        <v>0</v>
      </c>
      <c r="F47" s="23">
        <f>D47+E47</f>
        <v>49</v>
      </c>
      <c r="G47" s="38" t="s">
        <v>270</v>
      </c>
      <c r="H47" s="38" t="s">
        <v>271</v>
      </c>
      <c r="I47" s="37">
        <v>2007</v>
      </c>
      <c r="J47" s="38" t="s">
        <v>31</v>
      </c>
      <c r="L47" s="9"/>
      <c r="M47" s="9"/>
      <c r="N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>
        <v>49</v>
      </c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</row>
    <row r="48" spans="1:48" s="8" customFormat="1" ht="13.5" customHeight="1">
      <c r="A48" s="1"/>
      <c r="B48" s="4">
        <f>SUM(K48:AV48)</f>
        <v>49</v>
      </c>
      <c r="C48" s="4">
        <f>COUNT(K48:AV48)</f>
        <v>1</v>
      </c>
      <c r="D48" s="4">
        <f>IF(COUNT(K48:AV48)&gt;0,LARGE(K48:AV48,1),0)+IF(COUNT(K48:AV48)&gt;1,LARGE(K48:AV48,2),0)+IF(COUNT(K48:AV48)&gt;2,LARGE(K48:AV48,3),0)+IF(COUNT(K48:AV48)&gt;3,LARGE(K48:AV48,4),0)+IF(COUNT(K48:AV48)&gt;4,LARGE(K48:AV48,5),0)+IF(COUNT(K48:AV48)&gt;5,LARGE(K48:AV48,6),0)+IF(COUNT(K48:AV48)&gt;6,LARGE(K48:AV48,7),0)</f>
        <v>49</v>
      </c>
      <c r="E48" s="3">
        <f>IF(COUNT(K48:AV48)&lt;11,IF(COUNT(K48:AT48)&gt;6,(COUNT(K48:AT48)-7),0)*20,80)</f>
        <v>0</v>
      </c>
      <c r="F48" s="23">
        <f>D48+E48</f>
        <v>49</v>
      </c>
      <c r="G48" s="10" t="s">
        <v>264</v>
      </c>
      <c r="H48" s="22" t="s">
        <v>263</v>
      </c>
      <c r="I48" s="22">
        <v>2006</v>
      </c>
      <c r="J48" s="22" t="s">
        <v>262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>
        <v>49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</row>
    <row r="49" spans="1:48" s="8" customFormat="1" ht="13.5" customHeight="1">
      <c r="A49" s="1"/>
      <c r="B49" s="4">
        <f>SUM(K49:AV49)</f>
        <v>49</v>
      </c>
      <c r="C49" s="4">
        <f>COUNT(K49:AV49)</f>
        <v>1</v>
      </c>
      <c r="D49" s="4">
        <f>IF(COUNT(K49:AV49)&gt;0,LARGE(K49:AV49,1),0)+IF(COUNT(K49:AV49)&gt;1,LARGE(K49:AV49,2),0)+IF(COUNT(K49:AV49)&gt;2,LARGE(K49:AV49,3),0)+IF(COUNT(K49:AV49)&gt;3,LARGE(K49:AV49,4),0)+IF(COUNT(K49:AV49)&gt;4,LARGE(K49:AV49,5),0)+IF(COUNT(K49:AV49)&gt;5,LARGE(K49:AV49,6),0)+IF(COUNT(K49:AV49)&gt;6,LARGE(K49:AV49,7),0)</f>
        <v>49</v>
      </c>
      <c r="E49" s="3">
        <f>IF(COUNT(K49:AV49)&lt;11,IF(COUNT(K49:AT49)&gt;6,(COUNT(K49:AT49)-7),0)*20,80)</f>
        <v>0</v>
      </c>
      <c r="F49" s="23">
        <f>D49+E49</f>
        <v>49</v>
      </c>
      <c r="G49" s="22" t="s">
        <v>235</v>
      </c>
      <c r="H49" s="22" t="s">
        <v>236</v>
      </c>
      <c r="I49" s="22"/>
      <c r="J49" s="22" t="s">
        <v>23</v>
      </c>
      <c r="K49" s="1"/>
      <c r="L49" s="1"/>
      <c r="M49" s="1"/>
      <c r="N49" s="1"/>
      <c r="O49" s="1"/>
      <c r="P49" s="1"/>
      <c r="Q49" s="1"/>
      <c r="R49" s="1"/>
      <c r="S49" s="1"/>
      <c r="T49" s="9"/>
      <c r="U49" s="1"/>
      <c r="V49" s="9"/>
      <c r="W49" s="1"/>
      <c r="X49" s="1"/>
      <c r="Y49" s="1"/>
      <c r="Z49" s="1"/>
      <c r="AA49" s="5"/>
      <c r="AB49" s="1">
        <v>49</v>
      </c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9"/>
      <c r="AV49" s="9"/>
    </row>
    <row r="50" spans="1:48" s="8" customFormat="1" ht="13.5" customHeight="1">
      <c r="A50" s="1"/>
      <c r="B50" s="4">
        <f>SUM(K50:AV50)</f>
        <v>49</v>
      </c>
      <c r="C50" s="4">
        <f>COUNT(K50:AV50)</f>
        <v>1</v>
      </c>
      <c r="D50" s="4">
        <f>IF(COUNT(K50:AV50)&gt;0,LARGE(K50:AV50,1),0)+IF(COUNT(K50:AV50)&gt;1,LARGE(K50:AV50,2),0)+IF(COUNT(K50:AV50)&gt;2,LARGE(K50:AV50,3),0)+IF(COUNT(K50:AV50)&gt;3,LARGE(K50:AV50,4),0)+IF(COUNT(K50:AV50)&gt;4,LARGE(K50:AV50,5),0)+IF(COUNT(K50:AV50)&gt;5,LARGE(K50:AV50,6),0)+IF(COUNT(K50:AV50)&gt;6,LARGE(K50:AV50,7),0)</f>
        <v>49</v>
      </c>
      <c r="E50" s="3">
        <f>IF(COUNT(K50:AV50)&lt;11,IF(COUNT(K50:AT50)&gt;6,(COUNT(K50:AT50)-7),0)*20,80)</f>
        <v>0</v>
      </c>
      <c r="F50" s="23">
        <f>D50+E50</f>
        <v>49</v>
      </c>
      <c r="G50" s="22" t="s">
        <v>322</v>
      </c>
      <c r="H50" s="22" t="s">
        <v>208</v>
      </c>
      <c r="I50" s="22">
        <v>2007</v>
      </c>
      <c r="J50" s="22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J50" s="9"/>
      <c r="AK50" s="9"/>
      <c r="AL50" s="9">
        <v>49</v>
      </c>
      <c r="AM50" s="9"/>
      <c r="AN50" s="9"/>
      <c r="AO50" s="9"/>
      <c r="AP50" s="9"/>
      <c r="AQ50" s="9"/>
      <c r="AR50" s="9"/>
      <c r="AS50" s="9"/>
      <c r="AT50" s="9"/>
      <c r="AU50" s="9"/>
      <c r="AV50" s="9"/>
    </row>
    <row r="51" spans="1:48" s="8" customFormat="1" ht="13.5" customHeight="1">
      <c r="A51" s="1"/>
      <c r="B51" s="4">
        <f>SUM(K51:AV51)</f>
        <v>49</v>
      </c>
      <c r="C51" s="4">
        <f>COUNT(K51:AV51)</f>
        <v>1</v>
      </c>
      <c r="D51" s="4">
        <f>IF(COUNT(K51:AV51)&gt;0,LARGE(K51:AV51,1),0)+IF(COUNT(K51:AV51)&gt;1,LARGE(K51:AV51,2),0)+IF(COUNT(K51:AV51)&gt;2,LARGE(K51:AV51,3),0)+IF(COUNT(K51:AV51)&gt;3,LARGE(K51:AV51,4),0)+IF(COUNT(K51:AV51)&gt;4,LARGE(K51:AV51,5),0)+IF(COUNT(K51:AV51)&gt;5,LARGE(K51:AV51,6),0)+IF(COUNT(K51:AV51)&gt;6,LARGE(K51:AV51,7),0)</f>
        <v>49</v>
      </c>
      <c r="E51" s="3">
        <f>IF(COUNT(K51:AV51)&lt;11,IF(COUNT(K51:AT51)&gt;6,(COUNT(K51:AT51)-7),0)*20,80)</f>
        <v>0</v>
      </c>
      <c r="F51" s="23">
        <f>D51+E51</f>
        <v>49</v>
      </c>
      <c r="G51" s="40" t="s">
        <v>285</v>
      </c>
      <c r="H51" s="41" t="s">
        <v>286</v>
      </c>
      <c r="I51" s="42">
        <f>2017-P51</f>
        <v>2017</v>
      </c>
      <c r="J51" s="43" t="s">
        <v>104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>
        <v>49</v>
      </c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V51" s="9"/>
    </row>
    <row r="52" spans="1:48" s="8" customFormat="1" ht="13.5" customHeight="1">
      <c r="A52" s="1"/>
      <c r="B52" s="4">
        <f>SUM(K52:AV52)</f>
        <v>49</v>
      </c>
      <c r="C52" s="4">
        <f>COUNT(K52:AV52)</f>
        <v>1</v>
      </c>
      <c r="D52" s="4">
        <f>IF(COUNT(K52:AV52)&gt;0,LARGE(K52:AV52,1),0)+IF(COUNT(K52:AV52)&gt;1,LARGE(K52:AV52,2),0)+IF(COUNT(K52:AV52)&gt;2,LARGE(K52:AV52,3),0)+IF(COUNT(K52:AV52)&gt;3,LARGE(K52:AV52,4),0)+IF(COUNT(K52:AV52)&gt;4,LARGE(K52:AV52,5),0)+IF(COUNT(K52:AV52)&gt;5,LARGE(K52:AV52,6),0)+IF(COUNT(K52:AV52)&gt;6,LARGE(K52:AV52,7),0)</f>
        <v>49</v>
      </c>
      <c r="E52" s="3">
        <f>IF(COUNT(K52:AV52)&lt;11,IF(COUNT(K52:AT52)&gt;6,(COUNT(K52:AT52)-7),0)*20,80)</f>
        <v>0</v>
      </c>
      <c r="F52" s="23">
        <f>D52+E52</f>
        <v>49</v>
      </c>
      <c r="G52" s="10" t="s">
        <v>329</v>
      </c>
      <c r="H52" s="22" t="s">
        <v>330</v>
      </c>
      <c r="I52" s="22">
        <v>2007</v>
      </c>
      <c r="J52" s="22" t="s">
        <v>33</v>
      </c>
      <c r="K52" s="1"/>
      <c r="L52" s="9"/>
      <c r="M52" s="1"/>
      <c r="O52" s="1"/>
      <c r="AJ52" s="9"/>
      <c r="AQ52" s="8">
        <v>49</v>
      </c>
      <c r="AU52" s="9"/>
      <c r="AV52" s="9"/>
    </row>
    <row r="53" spans="1:48" s="8" customFormat="1" ht="13.5" customHeight="1">
      <c r="A53" s="1"/>
      <c r="B53" s="4">
        <f>SUM(K53:AV53)</f>
        <v>49</v>
      </c>
      <c r="C53" s="4">
        <f>COUNT(K53:AV53)</f>
        <v>1</v>
      </c>
      <c r="D53" s="4">
        <f>IF(COUNT(K53:AV53)&gt;0,LARGE(K53:AV53,1),0)+IF(COUNT(K53:AV53)&gt;1,LARGE(K53:AV53,2),0)+IF(COUNT(K53:AV53)&gt;2,LARGE(K53:AV53,3),0)+IF(COUNT(K53:AV53)&gt;3,LARGE(K53:AV53,4),0)+IF(COUNT(K53:AV53)&gt;4,LARGE(K53:AV53,5),0)+IF(COUNT(K53:AV53)&gt;5,LARGE(K53:AV53,6),0)+IF(COUNT(K53:AV53)&gt;6,LARGE(K53:AV53,7),0)</f>
        <v>49</v>
      </c>
      <c r="E53" s="3">
        <f>IF(COUNT(K53:AV53)&lt;11,IF(COUNT(K53:AT53)&gt;6,(COUNT(K53:AT53)-7),0)*20,80)</f>
        <v>0</v>
      </c>
      <c r="F53" s="23">
        <f>D53+E53</f>
        <v>49</v>
      </c>
      <c r="G53" s="31" t="s">
        <v>340</v>
      </c>
      <c r="H53" s="31" t="s">
        <v>341</v>
      </c>
      <c r="I53" s="10">
        <v>2006</v>
      </c>
      <c r="J53" s="31" t="s">
        <v>339</v>
      </c>
      <c r="K53" s="9"/>
      <c r="L53" s="9"/>
      <c r="M53" s="9"/>
      <c r="N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>
        <v>49</v>
      </c>
      <c r="AU53" s="9"/>
      <c r="AV53" s="4"/>
    </row>
    <row r="54" spans="1:47" s="8" customFormat="1" ht="13.5" customHeight="1">
      <c r="A54" s="1"/>
      <c r="B54" s="4">
        <f>SUM(K54:AV54)</f>
        <v>48</v>
      </c>
      <c r="C54" s="4">
        <f>COUNT(K54:AV54)</f>
        <v>1</v>
      </c>
      <c r="D54" s="4">
        <f>IF(COUNT(K54:AV54)&gt;0,LARGE(K54:AV54,1),0)+IF(COUNT(K54:AV54)&gt;1,LARGE(K54:AV54,2),0)+IF(COUNT(K54:AV54)&gt;2,LARGE(K54:AV54,3),0)+IF(COUNT(K54:AV54)&gt;3,LARGE(K54:AV54,4),0)+IF(COUNT(K54:AV54)&gt;4,LARGE(K54:AV54,5),0)+IF(COUNT(K54:AV54)&gt;5,LARGE(K54:AV54,6),0)+IF(COUNT(K54:AV54)&gt;6,LARGE(K54:AV54,7),0)</f>
        <v>48</v>
      </c>
      <c r="E54" s="3">
        <f>IF(COUNT(K54:AV54)&lt;11,IF(COUNT(K54:AT54)&gt;6,(COUNT(K54:AT54)-7),0)*20,80)</f>
        <v>0</v>
      </c>
      <c r="F54" s="23">
        <f>D54+E54</f>
        <v>48</v>
      </c>
      <c r="G54" s="34" t="s">
        <v>197</v>
      </c>
      <c r="H54" s="34" t="s">
        <v>198</v>
      </c>
      <c r="I54" s="34">
        <v>2006</v>
      </c>
      <c r="J54" s="34" t="s">
        <v>192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>
        <v>48</v>
      </c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</row>
    <row r="55" spans="1:48" s="8" customFormat="1" ht="13.5" customHeight="1">
      <c r="A55" s="1"/>
      <c r="B55" s="4">
        <f>SUM(K55:AV55)</f>
        <v>48</v>
      </c>
      <c r="C55" s="4">
        <f>COUNT(K55:AV55)</f>
        <v>1</v>
      </c>
      <c r="D55" s="4">
        <f>IF(COUNT(K55:AV55)&gt;0,LARGE(K55:AV55,1),0)+IF(COUNT(K55:AV55)&gt;1,LARGE(K55:AV55,2),0)+IF(COUNT(K55:AV55)&gt;2,LARGE(K55:AV55,3),0)+IF(COUNT(K55:AV55)&gt;3,LARGE(K55:AV55,4),0)+IF(COUNT(K55:AV55)&gt;4,LARGE(K55:AV55,5),0)+IF(COUNT(K55:AV55)&gt;5,LARGE(K55:AV55,6),0)+IF(COUNT(K55:AV55)&gt;6,LARGE(K55:AV55,7),0)</f>
        <v>48</v>
      </c>
      <c r="E55" s="3">
        <f>IF(COUNT(K55:AV55)&lt;11,IF(COUNT(K55:AT55)&gt;6,(COUNT(K55:AT55)-7),0)*20,80)</f>
        <v>0</v>
      </c>
      <c r="F55" s="23">
        <f>D55+E55</f>
        <v>48</v>
      </c>
      <c r="G55" s="31" t="s">
        <v>145</v>
      </c>
      <c r="H55" s="10" t="s">
        <v>146</v>
      </c>
      <c r="I55" s="10">
        <v>2006</v>
      </c>
      <c r="J55" s="31" t="s">
        <v>144</v>
      </c>
      <c r="K55" s="2"/>
      <c r="L55" s="9"/>
      <c r="M55" s="9">
        <v>48</v>
      </c>
      <c r="N55" s="1"/>
      <c r="P55" s="1"/>
      <c r="Q55" s="2"/>
      <c r="R55" s="1"/>
      <c r="S55" s="1"/>
      <c r="T55" s="2"/>
      <c r="U55" s="1"/>
      <c r="V55" s="1"/>
      <c r="W55" s="1"/>
      <c r="X55" s="1"/>
      <c r="Y55" s="1"/>
      <c r="Z55" s="1"/>
      <c r="AA55" s="6"/>
      <c r="AB55" s="2"/>
      <c r="AC55" s="2"/>
      <c r="AD55" s="1"/>
      <c r="AE55" s="2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9"/>
      <c r="AV55" s="9"/>
    </row>
    <row r="56" spans="1:48" s="8" customFormat="1" ht="13.5" customHeight="1">
      <c r="A56" s="1"/>
      <c r="B56" s="4">
        <f>SUM(K56:AV56)</f>
        <v>48</v>
      </c>
      <c r="C56" s="4">
        <f>COUNT(K56:AV56)</f>
        <v>1</v>
      </c>
      <c r="D56" s="4">
        <f>IF(COUNT(K56:AV56)&gt;0,LARGE(K56:AV56,1),0)+IF(COUNT(K56:AV56)&gt;1,LARGE(K56:AV56,2),0)+IF(COUNT(K56:AV56)&gt;2,LARGE(K56:AV56,3),0)+IF(COUNT(K56:AV56)&gt;3,LARGE(K56:AV56,4),0)+IF(COUNT(K56:AV56)&gt;4,LARGE(K56:AV56,5),0)+IF(COUNT(K56:AV56)&gt;5,LARGE(K56:AV56,6),0)+IF(COUNT(K56:AV56)&gt;6,LARGE(K56:AV56,7),0)</f>
        <v>48</v>
      </c>
      <c r="E56" s="3">
        <f>IF(COUNT(K56:AV56)&lt;11,IF(COUNT(K56:AT56)&gt;6,(COUNT(K56:AT56)-7),0)*20,80)</f>
        <v>0</v>
      </c>
      <c r="F56" s="23">
        <f>D56+E56</f>
        <v>48</v>
      </c>
      <c r="G56" s="10" t="s">
        <v>49</v>
      </c>
      <c r="H56" s="10" t="s">
        <v>50</v>
      </c>
      <c r="I56" s="10">
        <v>2006</v>
      </c>
      <c r="J56" s="10" t="s">
        <v>51</v>
      </c>
      <c r="K56" s="9"/>
      <c r="L56" s="9">
        <v>48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5"/>
      <c r="AV56" s="9"/>
    </row>
    <row r="57" spans="1:48" s="8" customFormat="1" ht="13.5" customHeight="1">
      <c r="A57" s="1"/>
      <c r="B57" s="4">
        <f>SUM(K57:AV57)</f>
        <v>48</v>
      </c>
      <c r="C57" s="4">
        <f>COUNT(K57:AV57)</f>
        <v>1</v>
      </c>
      <c r="D57" s="4">
        <f>IF(COUNT(K57:AV57)&gt;0,LARGE(K57:AV57,1),0)+IF(COUNT(K57:AV57)&gt;1,LARGE(K57:AV57,2),0)+IF(COUNT(K57:AV57)&gt;2,LARGE(K57:AV57,3),0)+IF(COUNT(K57:AV57)&gt;3,LARGE(K57:AV57,4),0)+IF(COUNT(K57:AV57)&gt;4,LARGE(K57:AV57,5),0)+IF(COUNT(K57:AV57)&gt;5,LARGE(K57:AV57,6),0)+IF(COUNT(K57:AV57)&gt;6,LARGE(K57:AV57,7),0)</f>
        <v>48</v>
      </c>
      <c r="E57" s="3">
        <f>IF(COUNT(K57:AV57)&lt;11,IF(COUNT(K57:AT57)&gt;6,(COUNT(K57:AT57)-7),0)*20,80)</f>
        <v>0</v>
      </c>
      <c r="F57" s="23">
        <f>D57+E57</f>
        <v>48</v>
      </c>
      <c r="G57" s="22" t="s">
        <v>126</v>
      </c>
      <c r="H57" s="22" t="s">
        <v>127</v>
      </c>
      <c r="I57" s="22">
        <v>2007</v>
      </c>
      <c r="J57" s="22" t="s">
        <v>128</v>
      </c>
      <c r="K57" s="9"/>
      <c r="L57" s="9"/>
      <c r="M57" s="9"/>
      <c r="N57" s="9"/>
      <c r="O57" s="9"/>
      <c r="P57" s="9"/>
      <c r="Q57" s="9"/>
      <c r="R57" s="9"/>
      <c r="S57" s="9">
        <v>48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5"/>
      <c r="AV57" s="9"/>
    </row>
    <row r="58" spans="1:47" s="8" customFormat="1" ht="13.5" customHeight="1">
      <c r="A58" s="1"/>
      <c r="B58" s="4">
        <f>SUM(K58:AV58)</f>
        <v>48</v>
      </c>
      <c r="C58" s="4">
        <f>COUNT(K58:AV58)</f>
        <v>1</v>
      </c>
      <c r="D58" s="4">
        <f>IF(COUNT(K58:AV58)&gt;0,LARGE(K58:AV58,1),0)+IF(COUNT(K58:AV58)&gt;1,LARGE(K58:AV58,2),0)+IF(COUNT(K58:AV58)&gt;2,LARGE(K58:AV58,3),0)+IF(COUNT(K58:AV58)&gt;3,LARGE(K58:AV58,4),0)+IF(COUNT(K58:AV58)&gt;4,LARGE(K58:AV58,5),0)+IF(COUNT(K58:AV58)&gt;5,LARGE(K58:AV58,6),0)+IF(COUNT(K58:AV58)&gt;6,LARGE(K58:AV58,7),0)</f>
        <v>48</v>
      </c>
      <c r="E58" s="3">
        <f>IF(COUNT(K58:AV58)&lt;11,IF(COUNT(K58:AT58)&gt;6,(COUNT(K58:AT58)-7),0)*20,80)</f>
        <v>0</v>
      </c>
      <c r="F58" s="23">
        <f>D58+E58</f>
        <v>48</v>
      </c>
      <c r="G58" s="22" t="s">
        <v>139</v>
      </c>
      <c r="H58" s="22" t="s">
        <v>326</v>
      </c>
      <c r="I58" s="22">
        <v>2007</v>
      </c>
      <c r="J58" s="22" t="s">
        <v>141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>
        <v>48</v>
      </c>
      <c r="AO58" s="9"/>
      <c r="AP58" s="9"/>
      <c r="AQ58" s="9"/>
      <c r="AR58" s="9"/>
      <c r="AS58" s="9"/>
      <c r="AT58" s="9"/>
      <c r="AU58" s="9"/>
    </row>
    <row r="59" spans="1:48" s="8" customFormat="1" ht="13.5" customHeight="1">
      <c r="A59" s="1"/>
      <c r="B59" s="4">
        <f>SUM(K59:AV59)</f>
        <v>48</v>
      </c>
      <c r="C59" s="4">
        <f>COUNT(K59:AV59)</f>
        <v>1</v>
      </c>
      <c r="D59" s="4">
        <f>IF(COUNT(K59:AV59)&gt;0,LARGE(K59:AV59,1),0)+IF(COUNT(K59:AV59)&gt;1,LARGE(K59:AV59,2),0)+IF(COUNT(K59:AV59)&gt;2,LARGE(K59:AV59,3),0)+IF(COUNT(K59:AV59)&gt;3,LARGE(K59:AV59,4),0)+IF(COUNT(K59:AV59)&gt;4,LARGE(K59:AV59,5),0)+IF(COUNT(K59:AV59)&gt;5,LARGE(K59:AV59,6),0)+IF(COUNT(K59:AV59)&gt;6,LARGE(K59:AV59,7),0)</f>
        <v>48</v>
      </c>
      <c r="E59" s="3">
        <f>IF(COUNT(K59:AV59)&lt;11,IF(COUNT(K59:AT59)&gt;6,(COUNT(K59:AT59)-7),0)*20,80)</f>
        <v>0</v>
      </c>
      <c r="F59" s="23">
        <f>D59+E59</f>
        <v>48</v>
      </c>
      <c r="G59" s="34" t="s">
        <v>210</v>
      </c>
      <c r="H59" s="36" t="s">
        <v>211</v>
      </c>
      <c r="I59" s="34">
        <v>2006</v>
      </c>
      <c r="J59" s="34" t="s">
        <v>141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3">
        <v>48</v>
      </c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</row>
    <row r="60" spans="1:48" s="8" customFormat="1" ht="13.5" customHeight="1">
      <c r="A60" s="1"/>
      <c r="B60" s="4">
        <f>SUM(K60:AV60)</f>
        <v>48</v>
      </c>
      <c r="C60" s="4">
        <f>COUNT(K60:AV60)</f>
        <v>1</v>
      </c>
      <c r="D60" s="4">
        <f>IF(COUNT(K60:AV60)&gt;0,LARGE(K60:AV60,1),0)+IF(COUNT(K60:AV60)&gt;1,LARGE(K60:AV60,2),0)+IF(COUNT(K60:AV60)&gt;2,LARGE(K60:AV60,3),0)+IF(COUNT(K60:AV60)&gt;3,LARGE(K60:AV60,4),0)+IF(COUNT(K60:AV60)&gt;4,LARGE(K60:AV60,5),0)+IF(COUNT(K60:AV60)&gt;5,LARGE(K60:AV60,6),0)+IF(COUNT(K60:AV60)&gt;6,LARGE(K60:AV60,7),0)</f>
        <v>48</v>
      </c>
      <c r="E60" s="3">
        <f>IF(COUNT(K60:AV60)&lt;11,IF(COUNT(K60:AT60)&gt;6,(COUNT(K60:AT60)-7),0)*20,80)</f>
        <v>0</v>
      </c>
      <c r="F60" s="23">
        <f>D60+E60</f>
        <v>48</v>
      </c>
      <c r="G60" s="10" t="s">
        <v>255</v>
      </c>
      <c r="H60" s="22" t="s">
        <v>48</v>
      </c>
      <c r="I60" s="10"/>
      <c r="J60" s="22" t="s">
        <v>37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>
        <v>48</v>
      </c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</row>
    <row r="61" spans="1:46" s="8" customFormat="1" ht="13.5" customHeight="1">
      <c r="A61" s="1"/>
      <c r="B61" s="4">
        <f>SUM(K61:AV61)</f>
        <v>48</v>
      </c>
      <c r="C61" s="4">
        <f>COUNT(K61:AV61)</f>
        <v>1</v>
      </c>
      <c r="D61" s="4">
        <f>IF(COUNT(K61:AV61)&gt;0,LARGE(K61:AV61,1),0)+IF(COUNT(K61:AV61)&gt;1,LARGE(K61:AV61,2),0)+IF(COUNT(K61:AV61)&gt;2,LARGE(K61:AV61,3),0)+IF(COUNT(K61:AV61)&gt;3,LARGE(K61:AV61,4),0)+IF(COUNT(K61:AV61)&gt;4,LARGE(K61:AV61,5),0)+IF(COUNT(K61:AV61)&gt;5,LARGE(K61:AV61,6),0)+IF(COUNT(K61:AV61)&gt;6,LARGE(K61:AV61,7),0)</f>
        <v>48</v>
      </c>
      <c r="E61" s="3">
        <f>IF(COUNT(K61:AV61)&lt;11,IF(COUNT(K61:AT61)&gt;6,(COUNT(K61:AT61)-7),0)*20,80)</f>
        <v>0</v>
      </c>
      <c r="F61" s="23">
        <f>D61+E61</f>
        <v>48</v>
      </c>
      <c r="G61" s="22" t="s">
        <v>278</v>
      </c>
      <c r="H61" s="22" t="s">
        <v>187</v>
      </c>
      <c r="I61" s="22">
        <v>2007</v>
      </c>
      <c r="J61" s="22" t="s">
        <v>13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>
        <v>48</v>
      </c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</row>
    <row r="62" spans="1:47" s="8" customFormat="1" ht="13.5" customHeight="1">
      <c r="A62" s="1"/>
      <c r="B62" s="4">
        <f>SUM(K62:AV62)</f>
        <v>48</v>
      </c>
      <c r="C62" s="4">
        <f>COUNT(K62:AV62)</f>
        <v>1</v>
      </c>
      <c r="D62" s="4">
        <f>IF(COUNT(K62:AV62)&gt;0,LARGE(K62:AV62,1),0)+IF(COUNT(K62:AV62)&gt;1,LARGE(K62:AV62,2),0)+IF(COUNT(K62:AV62)&gt;2,LARGE(K62:AV62,3),0)+IF(COUNT(K62:AV62)&gt;3,LARGE(K62:AV62,4),0)+IF(COUNT(K62:AV62)&gt;4,LARGE(K62:AV62,5),0)+IF(COUNT(K62:AV62)&gt;5,LARGE(K62:AV62,6),0)+IF(COUNT(K62:AV62)&gt;6,LARGE(K62:AV62,7),0)</f>
        <v>48</v>
      </c>
      <c r="E62" s="3">
        <f>IF(COUNT(K62:AV62)&lt;11,IF(COUNT(K62:AT62)&gt;6,(COUNT(K62:AT62)-7),0)*20,80)</f>
        <v>0</v>
      </c>
      <c r="F62" s="23">
        <f>D62+E62</f>
        <v>48</v>
      </c>
      <c r="G62" s="45" t="s">
        <v>331</v>
      </c>
      <c r="H62" s="45" t="s">
        <v>332</v>
      </c>
      <c r="I62" s="45">
        <v>2007</v>
      </c>
      <c r="J62" s="45" t="s">
        <v>54</v>
      </c>
      <c r="K62" s="9"/>
      <c r="L62" s="9"/>
      <c r="M62" s="9"/>
      <c r="N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>
        <v>48</v>
      </c>
      <c r="AT62" s="9"/>
      <c r="AU62" s="9"/>
    </row>
    <row r="63" spans="1:48" s="8" customFormat="1" ht="13.5" customHeight="1">
      <c r="A63" s="1"/>
      <c r="B63" s="4">
        <f>SUM(K63:AV63)</f>
        <v>48</v>
      </c>
      <c r="C63" s="4">
        <f>COUNT(K63:AV63)</f>
        <v>1</v>
      </c>
      <c r="D63" s="4">
        <f>IF(COUNT(K63:AV63)&gt;0,LARGE(K63:AV63,1),0)+IF(COUNT(K63:AV63)&gt;1,LARGE(K63:AV63,2),0)+IF(COUNT(K63:AV63)&gt;2,LARGE(K63:AV63,3),0)+IF(COUNT(K63:AV63)&gt;3,LARGE(K63:AV63,4),0)+IF(COUNT(K63:AV63)&gt;4,LARGE(K63:AV63,5),0)+IF(COUNT(K63:AV63)&gt;5,LARGE(K63:AV63,6),0)+IF(COUNT(K63:AV63)&gt;6,LARGE(K63:AV63,7),0)</f>
        <v>48</v>
      </c>
      <c r="E63" s="3">
        <f>IF(COUNT(K63:AV63)&lt;11,IF(COUNT(K63:AT63)&gt;6,(COUNT(K63:AT63)-7),0)*20,80)</f>
        <v>0</v>
      </c>
      <c r="F63" s="23">
        <f>D63+E63</f>
        <v>48</v>
      </c>
      <c r="G63" s="10" t="s">
        <v>261</v>
      </c>
      <c r="H63" s="22" t="s">
        <v>260</v>
      </c>
      <c r="I63" s="22">
        <v>2006</v>
      </c>
      <c r="J63" s="22"/>
      <c r="L63" s="9"/>
      <c r="M63" s="9"/>
      <c r="O63" s="9"/>
      <c r="P63" s="9"/>
      <c r="Q63" s="9"/>
      <c r="R63" s="9"/>
      <c r="S63" s="9"/>
      <c r="T63" s="9"/>
      <c r="U63" s="7"/>
      <c r="V63" s="9"/>
      <c r="W63" s="9"/>
      <c r="X63" s="9"/>
      <c r="Y63" s="9">
        <v>48</v>
      </c>
      <c r="Z63" s="9"/>
      <c r="AA63" s="3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4"/>
    </row>
    <row r="64" spans="1:48" s="8" customFormat="1" ht="13.5" customHeight="1">
      <c r="A64" s="1"/>
      <c r="B64" s="4">
        <f>SUM(K64:AV64)</f>
        <v>48</v>
      </c>
      <c r="C64" s="4">
        <f>COUNT(K64:AV64)</f>
        <v>1</v>
      </c>
      <c r="D64" s="4">
        <f>IF(COUNT(K64:AV64)&gt;0,LARGE(K64:AV64,1),0)+IF(COUNT(K64:AV64)&gt;1,LARGE(K64:AV64,2),0)+IF(COUNT(K64:AV64)&gt;2,LARGE(K64:AV64,3),0)+IF(COUNT(K64:AV64)&gt;3,LARGE(K64:AV64,4),0)+IF(COUNT(K64:AV64)&gt;4,LARGE(K64:AV64,5),0)+IF(COUNT(K64:AV64)&gt;5,LARGE(K64:AV64,6),0)+IF(COUNT(K64:AV64)&gt;6,LARGE(K64:AV64,7),0)</f>
        <v>48</v>
      </c>
      <c r="E64" s="3">
        <f>IF(COUNT(K64:AV64)&lt;11,IF(COUNT(K64:AT64)&gt;6,(COUNT(K64:AT64)-7),0)*20,80)</f>
        <v>0</v>
      </c>
      <c r="F64" s="23">
        <f>D64+E64</f>
        <v>48</v>
      </c>
      <c r="G64" s="22" t="s">
        <v>237</v>
      </c>
      <c r="H64" s="22" t="s">
        <v>92</v>
      </c>
      <c r="I64" s="22"/>
      <c r="J64" s="22" t="s">
        <v>238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3"/>
      <c r="W64" s="9"/>
      <c r="X64" s="25"/>
      <c r="Y64" s="9"/>
      <c r="Z64" s="9"/>
      <c r="AA64" s="9"/>
      <c r="AB64" s="9">
        <v>48</v>
      </c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4"/>
      <c r="AV64" s="9"/>
    </row>
    <row r="65" spans="1:48" s="8" customFormat="1" ht="13.5" customHeight="1">
      <c r="A65" s="1"/>
      <c r="B65" s="4">
        <f>SUM(K65:AV65)</f>
        <v>48</v>
      </c>
      <c r="C65" s="4">
        <f>COUNT(K65:AV65)</f>
        <v>1</v>
      </c>
      <c r="D65" s="4">
        <f>IF(COUNT(K65:AV65)&gt;0,LARGE(K65:AV65,1),0)+IF(COUNT(K65:AV65)&gt;1,LARGE(K65:AV65,2),0)+IF(COUNT(K65:AV65)&gt;2,LARGE(K65:AV65,3),0)+IF(COUNT(K65:AV65)&gt;3,LARGE(K65:AV65,4),0)+IF(COUNT(K65:AV65)&gt;4,LARGE(K65:AV65,5),0)+IF(COUNT(K65:AV65)&gt;5,LARGE(K65:AV65,6),0)+IF(COUNT(K65:AV65)&gt;6,LARGE(K65:AV65,7),0)</f>
        <v>48</v>
      </c>
      <c r="E65" s="3">
        <f>IF(COUNT(K65:AV65)&lt;11,IF(COUNT(K65:AT65)&gt;6,(COUNT(K65:AT65)-7),0)*20,80)</f>
        <v>0</v>
      </c>
      <c r="F65" s="23">
        <f>D65+E65</f>
        <v>48</v>
      </c>
      <c r="G65" s="32" t="s">
        <v>87</v>
      </c>
      <c r="H65" s="33" t="s">
        <v>56</v>
      </c>
      <c r="I65" s="33">
        <v>2007</v>
      </c>
      <c r="J65" s="33" t="s">
        <v>88</v>
      </c>
      <c r="K65" s="9">
        <v>48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V65" s="9"/>
    </row>
    <row r="66" spans="1:48" s="8" customFormat="1" ht="13.5" customHeight="1">
      <c r="A66" s="1"/>
      <c r="B66" s="4">
        <f>SUM(K66:AV66)</f>
        <v>48</v>
      </c>
      <c r="C66" s="4">
        <f>COUNT(K66:AV66)</f>
        <v>1</v>
      </c>
      <c r="D66" s="4">
        <f>IF(COUNT(K66:AV66)&gt;0,LARGE(K66:AV66,1),0)+IF(COUNT(K66:AV66)&gt;1,LARGE(K66:AV66,2),0)+IF(COUNT(K66:AV66)&gt;2,LARGE(K66:AV66,3),0)+IF(COUNT(K66:AV66)&gt;3,LARGE(K66:AV66,4),0)+IF(COUNT(K66:AV66)&gt;4,LARGE(K66:AV66,5),0)+IF(COUNT(K66:AV66)&gt;5,LARGE(K66:AV66,6),0)+IF(COUNT(K66:AV66)&gt;6,LARGE(K66:AV66,7),0)</f>
        <v>48</v>
      </c>
      <c r="E66" s="3">
        <f>IF(COUNT(K66:AV66)&lt;11,IF(COUNT(K66:AT66)&gt;6,(COUNT(K66:AT66)-7),0)*20,80)</f>
        <v>0</v>
      </c>
      <c r="F66" s="23">
        <f>D66+E66</f>
        <v>48</v>
      </c>
      <c r="G66" s="38" t="s">
        <v>272</v>
      </c>
      <c r="H66" s="38" t="s">
        <v>273</v>
      </c>
      <c r="I66" s="37">
        <v>2007</v>
      </c>
      <c r="J66" s="38" t="s">
        <v>269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3"/>
      <c r="AD66" s="9">
        <v>48</v>
      </c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</row>
    <row r="67" spans="1:47" s="8" customFormat="1" ht="13.5" customHeight="1">
      <c r="A67" s="1"/>
      <c r="B67" s="4">
        <f>SUM(K67:AV67)</f>
        <v>48</v>
      </c>
      <c r="C67" s="4">
        <f>COUNT(K67:AV67)</f>
        <v>1</v>
      </c>
      <c r="D67" s="4">
        <f>IF(COUNT(K67:AV67)&gt;0,LARGE(K67:AV67,1),0)+IF(COUNT(K67:AV67)&gt;1,LARGE(K67:AV67,2),0)+IF(COUNT(K67:AV67)&gt;2,LARGE(K67:AV67,3),0)+IF(COUNT(K67:AV67)&gt;3,LARGE(K67:AV67,4),0)+IF(COUNT(K67:AV67)&gt;4,LARGE(K67:AV67,5),0)+IF(COUNT(K67:AV67)&gt;5,LARGE(K67:AV67,6),0)+IF(COUNT(K67:AV67)&gt;6,LARGE(K67:AV67,7),0)</f>
        <v>48</v>
      </c>
      <c r="E67" s="3">
        <f>IF(COUNT(K67:AV67)&lt;11,IF(COUNT(K67:AT67)&gt;6,(COUNT(K67:AT67)-7),0)*20,80)</f>
        <v>0</v>
      </c>
      <c r="F67" s="23">
        <f>D67+E67</f>
        <v>48</v>
      </c>
      <c r="G67" s="31" t="s">
        <v>342</v>
      </c>
      <c r="H67" s="31" t="s">
        <v>343</v>
      </c>
      <c r="I67" s="10">
        <v>2007</v>
      </c>
      <c r="J67" s="31" t="s">
        <v>344</v>
      </c>
      <c r="K67" s="9"/>
      <c r="L67" s="9"/>
      <c r="M67" s="9"/>
      <c r="N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>
        <v>48</v>
      </c>
      <c r="AU67" s="9"/>
    </row>
    <row r="68" spans="1:48" s="8" customFormat="1" ht="13.5" customHeight="1">
      <c r="A68" s="1"/>
      <c r="B68" s="4">
        <f>SUM(K68:AV68)</f>
        <v>47</v>
      </c>
      <c r="C68" s="4">
        <f>COUNT(K68:AV68)</f>
        <v>1</v>
      </c>
      <c r="D68" s="4">
        <f>IF(COUNT(K68:AV68)&gt;0,LARGE(K68:AV68,1),0)+IF(COUNT(K68:AV68)&gt;1,LARGE(K68:AV68,2),0)+IF(COUNT(K68:AV68)&gt;2,LARGE(K68:AV68,3),0)+IF(COUNT(K68:AV68)&gt;3,LARGE(K68:AV68,4),0)+IF(COUNT(K68:AV68)&gt;4,LARGE(K68:AV68,5),0)+IF(COUNT(K68:AV68)&gt;5,LARGE(K68:AV68,6),0)+IF(COUNT(K68:AV68)&gt;6,LARGE(K68:AV68,7),0)</f>
        <v>47</v>
      </c>
      <c r="E68" s="3">
        <f>IF(COUNT(K68:AV68)&lt;11,IF(COUNT(K68:AT68)&gt;6,(COUNT(K68:AT68)-7),0)*20,80)</f>
        <v>0</v>
      </c>
      <c r="F68" s="23">
        <f>D68+E68</f>
        <v>47</v>
      </c>
      <c r="G68" s="32" t="s">
        <v>89</v>
      </c>
      <c r="H68" s="33" t="s">
        <v>90</v>
      </c>
      <c r="I68" s="33">
        <v>2007</v>
      </c>
      <c r="J68" s="33" t="s">
        <v>88</v>
      </c>
      <c r="K68" s="8">
        <v>47</v>
      </c>
      <c r="T68" s="9"/>
      <c r="U68" s="9"/>
      <c r="Y68" s="2"/>
      <c r="AU68" s="5"/>
      <c r="AV68" s="9"/>
    </row>
    <row r="69" spans="1:48" s="8" customFormat="1" ht="13.5" customHeight="1">
      <c r="A69" s="1"/>
      <c r="B69" s="4">
        <f>SUM(K69:AV69)</f>
        <v>47</v>
      </c>
      <c r="C69" s="4">
        <f>COUNT(K69:AV69)</f>
        <v>1</v>
      </c>
      <c r="D69" s="4">
        <f>IF(COUNT(K69:AV69)&gt;0,LARGE(K69:AV69,1),0)+IF(COUNT(K69:AV69)&gt;1,LARGE(K69:AV69,2),0)+IF(COUNT(K69:AV69)&gt;2,LARGE(K69:AV69,3),0)+IF(COUNT(K69:AV69)&gt;3,LARGE(K69:AV69,4),0)+IF(COUNT(K69:AV69)&gt;4,LARGE(K69:AV69,5),0)+IF(COUNT(K69:AV69)&gt;5,LARGE(K69:AV69,6),0)+IF(COUNT(K69:AV69)&gt;6,LARGE(K69:AV69,7),0)</f>
        <v>47</v>
      </c>
      <c r="E69" s="3">
        <f>IF(COUNT(K69:AV69)&lt;11,IF(COUNT(K69:AT69)&gt;6,(COUNT(K69:AT69)-7),0)*20,80)</f>
        <v>0</v>
      </c>
      <c r="F69" s="23">
        <f>D69+E69</f>
        <v>47</v>
      </c>
      <c r="G69" s="45" t="s">
        <v>333</v>
      </c>
      <c r="H69" s="45" t="s">
        <v>66</v>
      </c>
      <c r="I69" s="45">
        <v>2007</v>
      </c>
      <c r="J69" s="45" t="s">
        <v>54</v>
      </c>
      <c r="K69" s="9"/>
      <c r="L69" s="9"/>
      <c r="M69" s="9"/>
      <c r="N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>
        <v>47</v>
      </c>
      <c r="AT69" s="9"/>
      <c r="AV69" s="9"/>
    </row>
    <row r="70" spans="1:48" s="8" customFormat="1" ht="13.5" customHeight="1">
      <c r="A70" s="1"/>
      <c r="B70" s="4">
        <f>SUM(K70:AV70)</f>
        <v>47</v>
      </c>
      <c r="C70" s="4">
        <f>COUNT(K70:AV70)</f>
        <v>1</v>
      </c>
      <c r="D70" s="4">
        <f>IF(COUNT(K70:AV70)&gt;0,LARGE(K70:AV70,1),0)+IF(COUNT(K70:AV70)&gt;1,LARGE(K70:AV70,2),0)+IF(COUNT(K70:AV70)&gt;2,LARGE(K70:AV70,3),0)+IF(COUNT(K70:AV70)&gt;3,LARGE(K70:AV70,4),0)+IF(COUNT(K70:AV70)&gt;4,LARGE(K70:AV70,5),0)+IF(COUNT(K70:AV70)&gt;5,LARGE(K70:AV70,6),0)+IF(COUNT(K70:AV70)&gt;6,LARGE(K70:AV70,7),0)</f>
        <v>47</v>
      </c>
      <c r="E70" s="3">
        <f>IF(COUNT(K70:AV70)&lt;11,IF(COUNT(K70:AT70)&gt;6,(COUNT(K70:AT70)-7),0)*20,80)</f>
        <v>0</v>
      </c>
      <c r="F70" s="23">
        <f>D70+E70</f>
        <v>47</v>
      </c>
      <c r="G70" s="22" t="s">
        <v>323</v>
      </c>
      <c r="H70" s="22" t="s">
        <v>276</v>
      </c>
      <c r="I70" s="22">
        <v>2007</v>
      </c>
      <c r="J70" s="22"/>
      <c r="K70" s="9"/>
      <c r="L70" s="9"/>
      <c r="M70" s="9"/>
      <c r="N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>
        <v>47</v>
      </c>
      <c r="AM70" s="9"/>
      <c r="AN70" s="9"/>
      <c r="AO70" s="9"/>
      <c r="AP70" s="9"/>
      <c r="AQ70" s="9"/>
      <c r="AR70" s="9"/>
      <c r="AS70" s="9"/>
      <c r="AT70" s="9"/>
      <c r="AU70" s="9"/>
      <c r="AV70" s="9"/>
    </row>
    <row r="71" spans="1:48" s="8" customFormat="1" ht="13.5" customHeight="1">
      <c r="A71" s="1"/>
      <c r="B71" s="4">
        <f>SUM(K71:AV71)</f>
        <v>47</v>
      </c>
      <c r="C71" s="4">
        <f>COUNT(K71:AV71)</f>
        <v>1</v>
      </c>
      <c r="D71" s="4">
        <f>IF(COUNT(K71:AV71)&gt;0,LARGE(K71:AV71,1),0)+IF(COUNT(K71:AV71)&gt;1,LARGE(K71:AV71,2),0)+IF(COUNT(K71:AV71)&gt;2,LARGE(K71:AV71,3),0)+IF(COUNT(K71:AV71)&gt;3,LARGE(K71:AV71,4),0)+IF(COUNT(K71:AV71)&gt;4,LARGE(K71:AV71,5),0)+IF(COUNT(K71:AV71)&gt;5,LARGE(K71:AV71,6),0)+IF(COUNT(K71:AV71)&gt;6,LARGE(K71:AV71,7),0)</f>
        <v>47</v>
      </c>
      <c r="E71" s="3">
        <f>IF(COUNT(K71:AV71)&lt;11,IF(COUNT(K71:AT71)&gt;6,(COUNT(K71:AT71)-7),0)*20,80)</f>
        <v>0</v>
      </c>
      <c r="F71" s="23">
        <f>D71+E71</f>
        <v>47</v>
      </c>
      <c r="G71" s="31" t="s">
        <v>147</v>
      </c>
      <c r="H71" s="10" t="s">
        <v>148</v>
      </c>
      <c r="I71" s="10">
        <v>2007</v>
      </c>
      <c r="J71" s="31" t="s">
        <v>144</v>
      </c>
      <c r="K71" s="9"/>
      <c r="L71" s="9"/>
      <c r="M71" s="9">
        <v>47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5"/>
    </row>
    <row r="72" spans="1:47" ht="13.5" customHeight="1">
      <c r="A72" s="1"/>
      <c r="B72" s="4">
        <f>SUM(K72:AV72)</f>
        <v>47</v>
      </c>
      <c r="C72" s="4">
        <f>COUNT(K72:AV72)</f>
        <v>1</v>
      </c>
      <c r="D72" s="4">
        <f>IF(COUNT(K72:AV72)&gt;0,LARGE(K72:AV72,1),0)+IF(COUNT(K72:AV72)&gt;1,LARGE(K72:AV72,2),0)+IF(COUNT(K72:AV72)&gt;2,LARGE(K72:AV72,3),0)+IF(COUNT(K72:AV72)&gt;3,LARGE(K72:AV72,4),0)+IF(COUNT(K72:AV72)&gt;4,LARGE(K72:AV72,5),0)+IF(COUNT(K72:AV72)&gt;5,LARGE(K72:AV72,6),0)+IF(COUNT(K72:AV72)&gt;6,LARGE(K72:AV72,7),0)</f>
        <v>47</v>
      </c>
      <c r="E72" s="3">
        <f>IF(COUNT(K72:AV72)&lt;11,IF(COUNT(K72:AT72)&gt;6,(COUNT(K72:AT72)-7),0)*20,80)</f>
        <v>0</v>
      </c>
      <c r="F72" s="23">
        <f>D72+E72</f>
        <v>47</v>
      </c>
      <c r="G72" s="22" t="s">
        <v>129</v>
      </c>
      <c r="H72" s="22" t="s">
        <v>130</v>
      </c>
      <c r="I72" s="22">
        <v>2006</v>
      </c>
      <c r="J72" s="22" t="s">
        <v>14</v>
      </c>
      <c r="M72" s="8"/>
      <c r="R72" s="3"/>
      <c r="S72" s="1">
        <v>47</v>
      </c>
      <c r="T72" s="1"/>
      <c r="AE72" s="3"/>
      <c r="AL72" s="8"/>
      <c r="AN72" s="3"/>
      <c r="AU72" s="4"/>
    </row>
    <row r="73" spans="1:34" ht="13.5" customHeight="1">
      <c r="A73" s="1"/>
      <c r="B73" s="4">
        <f>SUM(K73:AV73)</f>
        <v>47</v>
      </c>
      <c r="C73" s="4">
        <f>COUNT(K73:AV73)</f>
        <v>1</v>
      </c>
      <c r="D73" s="4">
        <f>IF(COUNT(K73:AV73)&gt;0,LARGE(K73:AV73,1),0)+IF(COUNT(K73:AV73)&gt;1,LARGE(K73:AV73,2),0)+IF(COUNT(K73:AV73)&gt;2,LARGE(K73:AV73,3),0)+IF(COUNT(K73:AV73)&gt;3,LARGE(K73:AV73,4),0)+IF(COUNT(K73:AV73)&gt;4,LARGE(K73:AV73,5),0)+IF(COUNT(K73:AV73)&gt;5,LARGE(K73:AV73,6),0)+IF(COUNT(K73:AV73)&gt;6,LARGE(K73:AV73,7),0)</f>
        <v>47</v>
      </c>
      <c r="E73" s="3">
        <f>IF(COUNT(K73:AV73)&lt;11,IF(COUNT(K73:AT73)&gt;6,(COUNT(K73:AT73)-7),0)*20,80)</f>
        <v>0</v>
      </c>
      <c r="F73" s="23">
        <f>D73+E73</f>
        <v>47</v>
      </c>
      <c r="G73" s="40" t="s">
        <v>287</v>
      </c>
      <c r="H73" s="41" t="s">
        <v>288</v>
      </c>
      <c r="I73" s="42">
        <f>2017-P73</f>
        <v>2017</v>
      </c>
      <c r="J73" s="43" t="s">
        <v>104</v>
      </c>
      <c r="AH73" s="9">
        <v>47</v>
      </c>
    </row>
    <row r="74" spans="1:47" ht="13.5" customHeight="1">
      <c r="A74" s="1"/>
      <c r="B74" s="4">
        <f>SUM(K74:AV74)</f>
        <v>47</v>
      </c>
      <c r="C74" s="4">
        <f>COUNT(K74:AV74)</f>
        <v>1</v>
      </c>
      <c r="D74" s="4">
        <f>IF(COUNT(K74:AV74)&gt;0,LARGE(K74:AV74,1),0)+IF(COUNT(K74:AV74)&gt;1,LARGE(K74:AV74,2),0)+IF(COUNT(K74:AV74)&gt;2,LARGE(K74:AV74,3),0)+IF(COUNT(K74:AV74)&gt;3,LARGE(K74:AV74,4),0)+IF(COUNT(K74:AV74)&gt;4,LARGE(K74:AV74,5),0)+IF(COUNT(K74:AV74)&gt;5,LARGE(K74:AV74,6),0)+IF(COUNT(K74:AV74)&gt;6,LARGE(K74:AV74,7),0)</f>
        <v>47</v>
      </c>
      <c r="E74" s="3">
        <f>IF(COUNT(K74:AV74)&lt;11,IF(COUNT(K74:AT74)&gt;6,(COUNT(K74:AT74)-7),0)*20,80)</f>
        <v>0</v>
      </c>
      <c r="F74" s="23">
        <f>D74+E74</f>
        <v>47</v>
      </c>
      <c r="G74" s="24" t="s">
        <v>114</v>
      </c>
      <c r="H74" s="24" t="s">
        <v>115</v>
      </c>
      <c r="I74" s="24">
        <v>2007</v>
      </c>
      <c r="J74" s="24"/>
      <c r="Z74" s="9">
        <v>47</v>
      </c>
      <c r="AU74" s="8"/>
    </row>
    <row r="75" spans="1:28" ht="13.5" customHeight="1">
      <c r="A75" s="1"/>
      <c r="B75" s="4">
        <f>SUM(K75:AV75)</f>
        <v>47</v>
      </c>
      <c r="C75" s="4">
        <f>COUNT(K75:AV75)</f>
        <v>1</v>
      </c>
      <c r="D75" s="4">
        <f>IF(COUNT(K75:AV75)&gt;0,LARGE(K75:AV75,1),0)+IF(COUNT(K75:AV75)&gt;1,LARGE(K75:AV75,2),0)+IF(COUNT(K75:AV75)&gt;2,LARGE(K75:AV75,3),0)+IF(COUNT(K75:AV75)&gt;3,LARGE(K75:AV75,4),0)+IF(COUNT(K75:AV75)&gt;4,LARGE(K75:AV75,5),0)+IF(COUNT(K75:AV75)&gt;5,LARGE(K75:AV75,6),0)+IF(COUNT(K75:AV75)&gt;6,LARGE(K75:AV75,7),0)</f>
        <v>47</v>
      </c>
      <c r="E75" s="3">
        <f>IF(COUNT(K75:AV75)&lt;11,IF(COUNT(K75:AT75)&gt;6,(COUNT(K75:AT75)-7),0)*20,80)</f>
        <v>0</v>
      </c>
      <c r="F75" s="23">
        <f>D75+E75</f>
        <v>47</v>
      </c>
      <c r="G75" s="22" t="s">
        <v>239</v>
      </c>
      <c r="H75" s="22" t="s">
        <v>240</v>
      </c>
      <c r="I75" s="22"/>
      <c r="J75" s="22" t="s">
        <v>241</v>
      </c>
      <c r="V75" s="3"/>
      <c r="AB75" s="1">
        <v>47</v>
      </c>
    </row>
    <row r="76" spans="1:48" ht="13.5" customHeight="1">
      <c r="A76" s="1"/>
      <c r="B76" s="4">
        <f>SUM(K76:AV76)</f>
        <v>47</v>
      </c>
      <c r="C76" s="4">
        <f>COUNT(K76:AV76)</f>
        <v>1</v>
      </c>
      <c r="D76" s="4">
        <f>IF(COUNT(K76:AV76)&gt;0,LARGE(K76:AV76,1),0)+IF(COUNT(K76:AV76)&gt;1,LARGE(K76:AV76,2),0)+IF(COUNT(K76:AV76)&gt;2,LARGE(K76:AV76,3),0)+IF(COUNT(K76:AV76)&gt;3,LARGE(K76:AV76,4),0)+IF(COUNT(K76:AV76)&gt;4,LARGE(K76:AV76,5),0)+IF(COUNT(K76:AV76)&gt;5,LARGE(K76:AV76,6),0)+IF(COUNT(K76:AV76)&gt;6,LARGE(K76:AV76,7),0)</f>
        <v>47</v>
      </c>
      <c r="E76" s="3">
        <f>IF(COUNT(K76:AV76)&lt;11,IF(COUNT(K76:AT76)&gt;6,(COUNT(K76:AT76)-7),0)*20,80)</f>
        <v>0</v>
      </c>
      <c r="F76" s="23">
        <f>D76+E76</f>
        <v>47</v>
      </c>
      <c r="G76" s="38" t="s">
        <v>274</v>
      </c>
      <c r="H76" s="38" t="s">
        <v>275</v>
      </c>
      <c r="I76" s="37">
        <v>2007</v>
      </c>
      <c r="J76" s="38" t="s">
        <v>269</v>
      </c>
      <c r="K76" s="8"/>
      <c r="L76" s="8"/>
      <c r="M76" s="8"/>
      <c r="N76" s="8"/>
      <c r="P76" s="8"/>
      <c r="Q76" s="8"/>
      <c r="R76" s="8"/>
      <c r="S76" s="8"/>
      <c r="U76" s="8"/>
      <c r="V76" s="8"/>
      <c r="W76" s="8"/>
      <c r="X76" s="8"/>
      <c r="Z76" s="8"/>
      <c r="AA76" s="8"/>
      <c r="AB76" s="8"/>
      <c r="AC76" s="8"/>
      <c r="AD76" s="9">
        <v>47</v>
      </c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4"/>
      <c r="AV76" s="8"/>
    </row>
    <row r="77" spans="1:46" ht="13.5" customHeight="1">
      <c r="A77" s="1"/>
      <c r="B77" s="4">
        <f>SUM(K77:AV77)</f>
        <v>47</v>
      </c>
      <c r="C77" s="4">
        <f>COUNT(K77:AV77)</f>
        <v>1</v>
      </c>
      <c r="D77" s="4">
        <f>IF(COUNT(K77:AV77)&gt;0,LARGE(K77:AV77,1),0)+IF(COUNT(K77:AV77)&gt;1,LARGE(K77:AV77,2),0)+IF(COUNT(K77:AV77)&gt;2,LARGE(K77:AV77,3),0)+IF(COUNT(K77:AV77)&gt;3,LARGE(K77:AV77,4),0)+IF(COUNT(K77:AV77)&gt;4,LARGE(K77:AV77,5),0)+IF(COUNT(K77:AV77)&gt;5,LARGE(K77:AV77,6),0)+IF(COUNT(K77:AV77)&gt;6,LARGE(K77:AV77,7),0)</f>
        <v>47</v>
      </c>
      <c r="E77" s="3">
        <f>IF(COUNT(K77:AV77)&lt;11,IF(COUNT(K77:AT77)&gt;6,(COUNT(K77:AT77)-7),0)*20,80)</f>
        <v>0</v>
      </c>
      <c r="F77" s="23">
        <f>D77+E77</f>
        <v>47</v>
      </c>
      <c r="G77" s="31" t="s">
        <v>295</v>
      </c>
      <c r="H77" s="10" t="s">
        <v>198</v>
      </c>
      <c r="I77" s="10">
        <v>2007</v>
      </c>
      <c r="J77" s="31" t="s">
        <v>141</v>
      </c>
      <c r="K77" s="8"/>
      <c r="L77" s="2"/>
      <c r="M77" s="1"/>
      <c r="N77" s="8"/>
      <c r="O77" s="1"/>
      <c r="P77" s="1"/>
      <c r="Q77" s="1"/>
      <c r="R77" s="1"/>
      <c r="S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9">
        <v>47</v>
      </c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3.5" customHeight="1">
      <c r="A78" s="1"/>
      <c r="B78" s="4">
        <f>SUM(K78:AV78)</f>
        <v>47</v>
      </c>
      <c r="C78" s="4">
        <f>COUNT(K78:AV78)</f>
        <v>1</v>
      </c>
      <c r="D78" s="4">
        <f>IF(COUNT(K78:AV78)&gt;0,LARGE(K78:AV78,1),0)+IF(COUNT(K78:AV78)&gt;1,LARGE(K78:AV78,2),0)+IF(COUNT(K78:AV78)&gt;2,LARGE(K78:AV78,3),0)+IF(COUNT(K78:AV78)&gt;3,LARGE(K78:AV78,4),0)+IF(COUNT(K78:AV78)&gt;4,LARGE(K78:AV78,5),0)+IF(COUNT(K78:AV78)&gt;5,LARGE(K78:AV78,6),0)+IF(COUNT(K78:AV78)&gt;6,LARGE(K78:AV78,7),0)</f>
        <v>47</v>
      </c>
      <c r="E78" s="3">
        <f>IF(COUNT(K78:AV78)&lt;11,IF(COUNT(K78:AT78)&gt;6,(COUNT(K78:AT78)-7),0)*20,80)</f>
        <v>0</v>
      </c>
      <c r="F78" s="23">
        <f>D78+E78</f>
        <v>47</v>
      </c>
      <c r="G78" s="31" t="s">
        <v>342</v>
      </c>
      <c r="H78" s="31" t="s">
        <v>224</v>
      </c>
      <c r="I78" s="10">
        <v>2007</v>
      </c>
      <c r="J78" s="31" t="s">
        <v>344</v>
      </c>
      <c r="O78" s="8"/>
      <c r="AT78" s="9">
        <v>47</v>
      </c>
    </row>
    <row r="79" spans="1:36" ht="13.5" customHeight="1">
      <c r="A79" s="1"/>
      <c r="B79" s="4">
        <f>SUM(K79:AV79)</f>
        <v>46</v>
      </c>
      <c r="C79" s="4">
        <f>COUNT(K79:AV79)</f>
        <v>1</v>
      </c>
      <c r="D79" s="4">
        <f>IF(COUNT(K79:AV79)&gt;0,LARGE(K79:AV79,1),0)+IF(COUNT(K79:AV79)&gt;1,LARGE(K79:AV79,2),0)+IF(COUNT(K79:AV79)&gt;2,LARGE(K79:AV79,3),0)+IF(COUNT(K79:AV79)&gt;3,LARGE(K79:AV79,4),0)+IF(COUNT(K79:AV79)&gt;4,LARGE(K79:AV79,5),0)+IF(COUNT(K79:AV79)&gt;5,LARGE(K79:AV79,6),0)+IF(COUNT(K79:AV79)&gt;6,LARGE(K79:AV79,7),0)</f>
        <v>46</v>
      </c>
      <c r="E79" s="3">
        <f>IF(COUNT(K79:AV79)&lt;11,IF(COUNT(K79:AT79)&gt;6,(COUNT(K79:AT79)-7),0)*20,80)</f>
        <v>0</v>
      </c>
      <c r="F79" s="23">
        <f>D79+E79</f>
        <v>46</v>
      </c>
      <c r="G79" s="10" t="s">
        <v>316</v>
      </c>
      <c r="H79" s="10" t="s">
        <v>317</v>
      </c>
      <c r="I79" s="44">
        <v>2007</v>
      </c>
      <c r="J79" s="10" t="s">
        <v>315</v>
      </c>
      <c r="O79" s="8"/>
      <c r="AJ79" s="9">
        <v>46</v>
      </c>
    </row>
    <row r="80" spans="1:29" ht="13.5" customHeight="1">
      <c r="A80" s="1"/>
      <c r="B80" s="4">
        <f>SUM(K80:AV80)</f>
        <v>46</v>
      </c>
      <c r="C80" s="4">
        <f>COUNT(K80:AV80)</f>
        <v>1</v>
      </c>
      <c r="D80" s="4">
        <f>IF(COUNT(K80:AV80)&gt;0,LARGE(K80:AV80,1),0)+IF(COUNT(K80:AV80)&gt;1,LARGE(K80:AV80,2),0)+IF(COUNT(K80:AV80)&gt;2,LARGE(K80:AV80,3),0)+IF(COUNT(K80:AV80)&gt;3,LARGE(K80:AV80,4),0)+IF(COUNT(K80:AV80)&gt;4,LARGE(K80:AV80,5),0)+IF(COUNT(K80:AV80)&gt;5,LARGE(K80:AV80,6),0)+IF(COUNT(K80:AV80)&gt;6,LARGE(K80:AV80,7),0)</f>
        <v>46</v>
      </c>
      <c r="E80" s="3">
        <f>IF(COUNT(K80:AV80)&lt;11,IF(COUNT(K80:AT80)&gt;6,(COUNT(K80:AT80)-7),0)*20,80)</f>
        <v>0</v>
      </c>
      <c r="F80" s="23">
        <f>D80+E80</f>
        <v>46</v>
      </c>
      <c r="G80" s="24" t="s">
        <v>116</v>
      </c>
      <c r="H80" s="24" t="s">
        <v>117</v>
      </c>
      <c r="I80" s="24">
        <v>2006</v>
      </c>
      <c r="J80" s="24" t="s">
        <v>110</v>
      </c>
      <c r="Z80" s="9">
        <v>46</v>
      </c>
      <c r="AC80" s="25"/>
    </row>
    <row r="81" spans="1:48" ht="13.5" customHeight="1">
      <c r="A81" s="1"/>
      <c r="B81" s="4">
        <f>SUM(K81:AV81)</f>
        <v>46</v>
      </c>
      <c r="C81" s="4">
        <f>COUNT(K81:AV81)</f>
        <v>1</v>
      </c>
      <c r="D81" s="4">
        <f>IF(COUNT(K81:AV81)&gt;0,LARGE(K81:AV81,1),0)+IF(COUNT(K81:AV81)&gt;1,LARGE(K81:AV81,2),0)+IF(COUNT(K81:AV81)&gt;2,LARGE(K81:AV81,3),0)+IF(COUNT(K81:AV81)&gt;3,LARGE(K81:AV81,4),0)+IF(COUNT(K81:AV81)&gt;4,LARGE(K81:AV81,5),0)+IF(COUNT(K81:AV81)&gt;5,LARGE(K81:AV81,6),0)+IF(COUNT(K81:AV81)&gt;6,LARGE(K81:AV81,7),0)</f>
        <v>46</v>
      </c>
      <c r="E81" s="3">
        <f>IF(COUNT(K81:AV81)&lt;11,IF(COUNT(K81:AT81)&gt;6,(COUNT(K81:AT81)-7),0)*20,80)</f>
        <v>0</v>
      </c>
      <c r="F81" s="23">
        <f>D81+E81</f>
        <v>46</v>
      </c>
      <c r="G81" s="34" t="s">
        <v>212</v>
      </c>
      <c r="H81" s="36" t="s">
        <v>213</v>
      </c>
      <c r="I81" s="34">
        <v>2006</v>
      </c>
      <c r="J81" s="35"/>
      <c r="K81" s="1"/>
      <c r="L81" s="4"/>
      <c r="M81" s="1"/>
      <c r="N81" s="1"/>
      <c r="O81" s="1"/>
      <c r="P81" s="1"/>
      <c r="Q81" s="1"/>
      <c r="R81" s="1"/>
      <c r="S81" s="1"/>
      <c r="T81" s="1"/>
      <c r="U81" s="1"/>
      <c r="V81" s="3">
        <v>46</v>
      </c>
      <c r="W81" s="1"/>
      <c r="X81" s="1"/>
      <c r="Y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2"/>
      <c r="AU81" s="8"/>
      <c r="AV81" s="5"/>
    </row>
    <row r="82" spans="1:48" ht="13.5" customHeight="1">
      <c r="A82" s="1"/>
      <c r="B82" s="4">
        <f>SUM(K82:AV82)</f>
        <v>46</v>
      </c>
      <c r="C82" s="4">
        <f>COUNT(K82:AV82)</f>
        <v>1</v>
      </c>
      <c r="D82" s="4">
        <f>IF(COUNT(K82:AV82)&gt;0,LARGE(K82:AV82,1),0)+IF(COUNT(K82:AV82)&gt;1,LARGE(K82:AV82,2),0)+IF(COUNT(K82:AV82)&gt;2,LARGE(K82:AV82,3),0)+IF(COUNT(K82:AV82)&gt;3,LARGE(K82:AV82,4),0)+IF(COUNT(K82:AV82)&gt;4,LARGE(K82:AV82,5),0)+IF(COUNT(K82:AV82)&gt;5,LARGE(K82:AV82,6),0)+IF(COUNT(K82:AV82)&gt;6,LARGE(K82:AV82,7),0)</f>
        <v>46</v>
      </c>
      <c r="E82" s="3">
        <f>IF(COUNT(K82:AV82)&lt;11,IF(COUNT(K82:AT82)&gt;6,(COUNT(K82:AT82)-7),0)*20,80)</f>
        <v>0</v>
      </c>
      <c r="F82" s="23">
        <f>D82+E82</f>
        <v>46</v>
      </c>
      <c r="G82" s="22" t="s">
        <v>242</v>
      </c>
      <c r="H82" s="22" t="s">
        <v>236</v>
      </c>
      <c r="I82" s="22"/>
      <c r="J82" s="22" t="s">
        <v>23</v>
      </c>
      <c r="V82" s="3"/>
      <c r="AB82" s="9">
        <v>46</v>
      </c>
      <c r="AU82" s="8"/>
      <c r="AV82" s="4"/>
    </row>
    <row r="83" spans="1:46" ht="13.5" customHeight="1">
      <c r="A83" s="1"/>
      <c r="B83" s="4">
        <f>SUM(K83:AV83)</f>
        <v>46</v>
      </c>
      <c r="C83" s="4">
        <f>COUNT(K83:AV83)</f>
        <v>1</v>
      </c>
      <c r="D83" s="4">
        <f>IF(COUNT(K83:AV83)&gt;0,LARGE(K83:AV83,1),0)+IF(COUNT(K83:AV83)&gt;1,LARGE(K83:AV83,2),0)+IF(COUNT(K83:AV83)&gt;2,LARGE(K83:AV83,3),0)+IF(COUNT(K83:AV83)&gt;3,LARGE(K83:AV83,4),0)+IF(COUNT(K83:AV83)&gt;4,LARGE(K83:AV83,5),0)+IF(COUNT(K83:AV83)&gt;5,LARGE(K83:AV83,6),0)+IF(COUNT(K83:AV83)&gt;6,LARGE(K83:AV83,7),0)</f>
        <v>46</v>
      </c>
      <c r="E83" s="3">
        <f>IF(COUNT(K83:AV83)&lt;11,IF(COUNT(K83:AT83)&gt;6,(COUNT(K83:AT83)-7),0)*20,80)</f>
        <v>0</v>
      </c>
      <c r="F83" s="23">
        <f>D83+E83</f>
        <v>46</v>
      </c>
      <c r="G83" s="10" t="s">
        <v>55</v>
      </c>
      <c r="H83" s="10" t="s">
        <v>56</v>
      </c>
      <c r="I83" s="10">
        <v>2006</v>
      </c>
      <c r="J83" s="10" t="s">
        <v>57</v>
      </c>
      <c r="K83" s="8"/>
      <c r="L83" s="9">
        <v>46</v>
      </c>
      <c r="M83" s="1"/>
      <c r="N83" s="1"/>
      <c r="P83" s="1"/>
      <c r="Q83" s="1"/>
      <c r="R83" s="1"/>
      <c r="S83" s="1"/>
      <c r="U83" s="1"/>
      <c r="V83" s="1"/>
      <c r="W83" s="1"/>
      <c r="X83" s="1"/>
      <c r="Y83" s="1"/>
      <c r="Z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5" ht="13.5" customHeight="1">
      <c r="A84" s="1"/>
      <c r="B84" s="4">
        <f>SUM(K84:AV84)</f>
        <v>46</v>
      </c>
      <c r="C84" s="4">
        <f>COUNT(K84:AV84)</f>
        <v>1</v>
      </c>
      <c r="D84" s="4">
        <f>IF(COUNT(K84:AV84)&gt;0,LARGE(K84:AV84,1),0)+IF(COUNT(K84:AV84)&gt;1,LARGE(K84:AV84,2),0)+IF(COUNT(K84:AV84)&gt;2,LARGE(K84:AV84,3),0)+IF(COUNT(K84:AV84)&gt;3,LARGE(K84:AV84,4),0)+IF(COUNT(K84:AV84)&gt;4,LARGE(K84:AV84,5),0)+IF(COUNT(K84:AV84)&gt;5,LARGE(K84:AV84,6),0)+IF(COUNT(K84:AV84)&gt;6,LARGE(K84:AV84,7),0)</f>
        <v>46</v>
      </c>
      <c r="E84" s="3">
        <f>IF(COUNT(K84:AV84)&lt;11,IF(COUNT(K84:AT84)&gt;6,(COUNT(K84:AT84)-7),0)*20,80)</f>
        <v>0</v>
      </c>
      <c r="F84" s="23">
        <f>D84+E84</f>
        <v>46</v>
      </c>
      <c r="G84" s="45" t="s">
        <v>334</v>
      </c>
      <c r="H84" s="45" t="s">
        <v>48</v>
      </c>
      <c r="I84" s="45">
        <v>2006</v>
      </c>
      <c r="J84" s="45" t="s">
        <v>54</v>
      </c>
      <c r="AS84" s="9">
        <v>46</v>
      </c>
    </row>
    <row r="85" spans="1:13" ht="13.5" customHeight="1">
      <c r="A85" s="1"/>
      <c r="B85" s="4">
        <f>SUM(K85:AV85)</f>
        <v>46</v>
      </c>
      <c r="C85" s="4">
        <f>COUNT(K85:AV85)</f>
        <v>1</v>
      </c>
      <c r="D85" s="4">
        <f>IF(COUNT(K85:AV85)&gt;0,LARGE(K85:AV85,1),0)+IF(COUNT(K85:AV85)&gt;1,LARGE(K85:AV85,2),0)+IF(COUNT(K85:AV85)&gt;2,LARGE(K85:AV85,3),0)+IF(COUNT(K85:AV85)&gt;3,LARGE(K85:AV85,4),0)+IF(COUNT(K85:AV85)&gt;4,LARGE(K85:AV85,5),0)+IF(COUNT(K85:AV85)&gt;5,LARGE(K85:AV85,6),0)+IF(COUNT(K85:AV85)&gt;6,LARGE(K85:AV85,7),0)</f>
        <v>46</v>
      </c>
      <c r="E85" s="3">
        <f>IF(COUNT(K85:AV85)&lt;11,IF(COUNT(K85:AT85)&gt;6,(COUNT(K85:AT85)-7),0)*20,80)</f>
        <v>0</v>
      </c>
      <c r="F85" s="23">
        <f>D85+E85</f>
        <v>46</v>
      </c>
      <c r="G85" s="31" t="s">
        <v>149</v>
      </c>
      <c r="H85" s="10" t="s">
        <v>150</v>
      </c>
      <c r="I85" s="10">
        <v>2006</v>
      </c>
      <c r="J85" s="31" t="s">
        <v>9</v>
      </c>
      <c r="M85" s="9">
        <v>46</v>
      </c>
    </row>
    <row r="86" spans="1:25" ht="13.5" customHeight="1">
      <c r="A86" s="1"/>
      <c r="B86" s="4">
        <f>SUM(K86:AV86)</f>
        <v>46</v>
      </c>
      <c r="C86" s="4">
        <f>COUNT(K86:AV86)</f>
        <v>1</v>
      </c>
      <c r="D86" s="4">
        <f>IF(COUNT(K86:AV86)&gt;0,LARGE(K86:AV86,1),0)+IF(COUNT(K86:AV86)&gt;1,LARGE(K86:AV86,2),0)+IF(COUNT(K86:AV86)&gt;2,LARGE(K86:AV86,3),0)+IF(COUNT(K86:AV86)&gt;3,LARGE(K86:AV86,4),0)+IF(COUNT(K86:AV86)&gt;4,LARGE(K86:AV86,5),0)+IF(COUNT(K86:AV86)&gt;5,LARGE(K86:AV86,6),0)+IF(COUNT(K86:AV86)&gt;6,LARGE(K86:AV86,7),0)</f>
        <v>46</v>
      </c>
      <c r="E86" s="3">
        <f>IF(COUNT(K86:AV86)&lt;11,IF(COUNT(K86:AT86)&gt;6,(COUNT(K86:AT86)-7),0)*20,80)</f>
        <v>0</v>
      </c>
      <c r="F86" s="23">
        <f>D86+E86</f>
        <v>46</v>
      </c>
      <c r="G86" s="10" t="s">
        <v>259</v>
      </c>
      <c r="H86" s="22" t="s">
        <v>258</v>
      </c>
      <c r="I86" s="22">
        <v>2006</v>
      </c>
      <c r="J86" s="22"/>
      <c r="K86" s="1"/>
      <c r="M86" s="8"/>
      <c r="O86" s="1"/>
      <c r="Y86" s="9">
        <v>46</v>
      </c>
    </row>
    <row r="87" spans="1:46" ht="13.5" customHeight="1">
      <c r="A87" s="1"/>
      <c r="B87" s="4">
        <f>SUM(K87:AV87)</f>
        <v>46</v>
      </c>
      <c r="C87" s="4">
        <f>COUNT(K87:AV87)</f>
        <v>1</v>
      </c>
      <c r="D87" s="4">
        <f>IF(COUNT(K87:AV87)&gt;0,LARGE(K87:AV87,1),0)+IF(COUNT(K87:AV87)&gt;1,LARGE(K87:AV87,2),0)+IF(COUNT(K87:AV87)&gt;2,LARGE(K87:AV87,3),0)+IF(COUNT(K87:AV87)&gt;3,LARGE(K87:AV87,4),0)+IF(COUNT(K87:AV87)&gt;4,LARGE(K87:AV87,5),0)+IF(COUNT(K87:AV87)&gt;5,LARGE(K87:AV87,6),0)+IF(COUNT(K87:AV87)&gt;6,LARGE(K87:AV87,7),0)</f>
        <v>46</v>
      </c>
      <c r="E87" s="3">
        <f>IF(COUNT(K87:AV87)&lt;11,IF(COUNT(K87:AT87)&gt;6,(COUNT(K87:AT87)-7),0)*20,80)</f>
        <v>0</v>
      </c>
      <c r="F87" s="23">
        <f>D87+E87</f>
        <v>46</v>
      </c>
      <c r="G87" s="31" t="s">
        <v>79</v>
      </c>
      <c r="H87" s="31" t="s">
        <v>345</v>
      </c>
      <c r="I87" s="10">
        <v>2007</v>
      </c>
      <c r="J87" s="31" t="s">
        <v>23</v>
      </c>
      <c r="O87" s="8"/>
      <c r="AT87" s="9">
        <v>46</v>
      </c>
    </row>
    <row r="88" spans="1:22" ht="13.5" customHeight="1">
      <c r="A88" s="1"/>
      <c r="B88" s="4">
        <f>SUM(K88:AV88)</f>
        <v>45</v>
      </c>
      <c r="C88" s="4">
        <f>COUNT(K88:AV88)</f>
        <v>1</v>
      </c>
      <c r="D88" s="4">
        <f>IF(COUNT(K88:AV88)&gt;0,LARGE(K88:AV88,1),0)+IF(COUNT(K88:AV88)&gt;1,LARGE(K88:AV88,2),0)+IF(COUNT(K88:AV88)&gt;2,LARGE(K88:AV88,3),0)+IF(COUNT(K88:AV88)&gt;3,LARGE(K88:AV88,4),0)+IF(COUNT(K88:AV88)&gt;4,LARGE(K88:AV88,5),0)+IF(COUNT(K88:AV88)&gt;5,LARGE(K88:AV88,6),0)+IF(COUNT(K88:AV88)&gt;6,LARGE(K88:AV88,7),0)</f>
        <v>45</v>
      </c>
      <c r="E88" s="3">
        <f>IF(COUNT(K88:AV88)&lt;11,IF(COUNT(K88:AT88)&gt;6,(COUNT(K88:AT88)-7),0)*20,80)</f>
        <v>0</v>
      </c>
      <c r="F88" s="23">
        <f>D88+E88</f>
        <v>45</v>
      </c>
      <c r="G88" s="34" t="s">
        <v>214</v>
      </c>
      <c r="H88" s="36" t="s">
        <v>215</v>
      </c>
      <c r="I88" s="34">
        <v>2007</v>
      </c>
      <c r="J88" s="34" t="s">
        <v>216</v>
      </c>
      <c r="S88" s="1"/>
      <c r="V88" s="3">
        <v>45</v>
      </c>
    </row>
    <row r="89" spans="1:48" ht="13.5" customHeight="1">
      <c r="A89" s="1"/>
      <c r="B89" s="4">
        <f>SUM(K89:AV89)</f>
        <v>45</v>
      </c>
      <c r="C89" s="4">
        <f>COUNT(K89:AV89)</f>
        <v>1</v>
      </c>
      <c r="D89" s="4">
        <f>IF(COUNT(K89:AV89)&gt;0,LARGE(K89:AV89,1),0)+IF(COUNT(K89:AV89)&gt;1,LARGE(K89:AV89,2),0)+IF(COUNT(K89:AV89)&gt;2,LARGE(K89:AV89,3),0)+IF(COUNT(K89:AV89)&gt;3,LARGE(K89:AV89,4),0)+IF(COUNT(K89:AV89)&gt;4,LARGE(K89:AV89,5),0)+IF(COUNT(K89:AV89)&gt;5,LARGE(K89:AV89,6),0)+IF(COUNT(K89:AV89)&gt;6,LARGE(K89:AV89,7),0)</f>
        <v>45</v>
      </c>
      <c r="E89" s="3">
        <f>IF(COUNT(K89:AV89)&lt;11,IF(COUNT(K89:AT89)&gt;6,(COUNT(K89:AT89)-7),0)*20,80)</f>
        <v>0</v>
      </c>
      <c r="F89" s="23">
        <f>D89+E89</f>
        <v>45</v>
      </c>
      <c r="G89" s="22" t="s">
        <v>243</v>
      </c>
      <c r="H89" s="22" t="s">
        <v>244</v>
      </c>
      <c r="I89" s="22"/>
      <c r="J89" s="22" t="s">
        <v>245</v>
      </c>
      <c r="V89" s="3"/>
      <c r="AA89" s="25"/>
      <c r="AB89" s="1">
        <v>45</v>
      </c>
      <c r="AD89" s="3"/>
      <c r="AV89" s="4"/>
    </row>
    <row r="90" spans="1:47" ht="13.5" customHeight="1">
      <c r="A90" s="1"/>
      <c r="B90" s="4">
        <f>SUM(K90:AV90)</f>
        <v>45</v>
      </c>
      <c r="C90" s="4">
        <f>COUNT(K90:AV90)</f>
        <v>1</v>
      </c>
      <c r="D90" s="4">
        <f>IF(COUNT(K90:AV90)&gt;0,LARGE(K90:AV90,1),0)+IF(COUNT(K90:AV90)&gt;1,LARGE(K90:AV90,2),0)+IF(COUNT(K90:AV90)&gt;2,LARGE(K90:AV90,3),0)+IF(COUNT(K90:AV90)&gt;3,LARGE(K90:AV90,4),0)+IF(COUNT(K90:AV90)&gt;4,LARGE(K90:AV90,5),0)+IF(COUNT(K90:AV90)&gt;5,LARGE(K90:AV90,6),0)+IF(COUNT(K90:AV90)&gt;6,LARGE(K90:AV90,7),0)</f>
        <v>45</v>
      </c>
      <c r="E90" s="3">
        <f>IF(COUNT(K90:AV90)&lt;11,IF(COUNT(K90:AT90)&gt;6,(COUNT(K90:AT90)-7),0)*20,80)</f>
        <v>0</v>
      </c>
      <c r="F90" s="23">
        <f>D90+E90</f>
        <v>45</v>
      </c>
      <c r="G90" s="32" t="s">
        <v>94</v>
      </c>
      <c r="H90" s="33" t="s">
        <v>95</v>
      </c>
      <c r="I90" s="33">
        <v>2006</v>
      </c>
      <c r="J90" s="33" t="s">
        <v>88</v>
      </c>
      <c r="K90" s="8">
        <v>45</v>
      </c>
      <c r="AU90" s="5"/>
    </row>
    <row r="91" spans="1:47" ht="13.5" customHeight="1">
      <c r="A91" s="1"/>
      <c r="B91" s="4">
        <f>SUM(K91:AV91)</f>
        <v>45</v>
      </c>
      <c r="C91" s="4">
        <f>COUNT(K91:AV91)</f>
        <v>1</v>
      </c>
      <c r="D91" s="4">
        <f>IF(COUNT(K91:AV91)&gt;0,LARGE(K91:AV91,1),0)+IF(COUNT(K91:AV91)&gt;1,LARGE(K91:AV91,2),0)+IF(COUNT(K91:AV91)&gt;2,LARGE(K91:AV91,3),0)+IF(COUNT(K91:AV91)&gt;3,LARGE(K91:AV91,4),0)+IF(COUNT(K91:AV91)&gt;4,LARGE(K91:AV91,5),0)+IF(COUNT(K91:AV91)&gt;5,LARGE(K91:AV91,6),0)+IF(COUNT(K91:AV91)&gt;6,LARGE(K91:AV91,7),0)</f>
        <v>45</v>
      </c>
      <c r="E91" s="3">
        <f>IF(COUNT(K91:AV91)&lt;11,IF(COUNT(K91:AT91)&gt;6,(COUNT(K91:AT91)-7),0)*20,80)</f>
        <v>0</v>
      </c>
      <c r="F91" s="23">
        <f>D91+E91</f>
        <v>45</v>
      </c>
      <c r="G91" s="10" t="s">
        <v>58</v>
      </c>
      <c r="H91" s="10" t="s">
        <v>59</v>
      </c>
      <c r="I91" s="10">
        <v>2006</v>
      </c>
      <c r="J91" s="10" t="s">
        <v>57</v>
      </c>
      <c r="K91" s="26"/>
      <c r="L91" s="9">
        <v>45</v>
      </c>
      <c r="M91" s="1"/>
      <c r="N91" s="8"/>
      <c r="O91" s="2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28"/>
      <c r="AB91" s="1"/>
      <c r="AC91" s="1"/>
      <c r="AD91" s="1"/>
      <c r="AE91" s="2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4"/>
    </row>
    <row r="92" spans="1:47" ht="13.5" customHeight="1">
      <c r="A92" s="1"/>
      <c r="B92" s="4">
        <f>SUM(K92:AV92)</f>
        <v>45</v>
      </c>
      <c r="C92" s="4">
        <f>COUNT(K92:AV92)</f>
        <v>1</v>
      </c>
      <c r="D92" s="4">
        <f>IF(COUNT(K92:AV92)&gt;0,LARGE(K92:AV92,1),0)+IF(COUNT(K92:AV92)&gt;1,LARGE(K92:AV92,2),0)+IF(COUNT(K92:AV92)&gt;2,LARGE(K92:AV92,3),0)+IF(COUNT(K92:AV92)&gt;3,LARGE(K92:AV92,4),0)+IF(COUNT(K92:AV92)&gt;4,LARGE(K92:AV92,5),0)+IF(COUNT(K92:AV92)&gt;5,LARGE(K92:AV92,6),0)+IF(COUNT(K92:AV92)&gt;6,LARGE(K92:AV92,7),0)</f>
        <v>45</v>
      </c>
      <c r="E92" s="3">
        <f>IF(COUNT(K92:AV92)&lt;11,IF(COUNT(K92:AT92)&gt;6,(COUNT(K92:AT92)-7),0)*20,80)</f>
        <v>0</v>
      </c>
      <c r="F92" s="23">
        <f>D92+E92</f>
        <v>45</v>
      </c>
      <c r="G92" s="10" t="s">
        <v>318</v>
      </c>
      <c r="H92" s="10" t="s">
        <v>319</v>
      </c>
      <c r="I92" s="44">
        <v>2006</v>
      </c>
      <c r="J92" s="10" t="s">
        <v>41</v>
      </c>
      <c r="K92" s="1"/>
      <c r="AJ92" s="9">
        <v>45</v>
      </c>
      <c r="AU92" s="14"/>
    </row>
    <row r="93" spans="1:46" ht="13.5" customHeight="1">
      <c r="A93" s="1"/>
      <c r="B93" s="4">
        <f>SUM(K93:AV93)</f>
        <v>45</v>
      </c>
      <c r="C93" s="4">
        <f>COUNT(K93:AV93)</f>
        <v>1</v>
      </c>
      <c r="D93" s="4">
        <f>IF(COUNT(K93:AV93)&gt;0,LARGE(K93:AV93,1),0)+IF(COUNT(K93:AV93)&gt;1,LARGE(K93:AV93,2),0)+IF(COUNT(K93:AV93)&gt;2,LARGE(K93:AV93,3),0)+IF(COUNT(K93:AV93)&gt;3,LARGE(K93:AV93,4),0)+IF(COUNT(K93:AV93)&gt;4,LARGE(K93:AV93,5),0)+IF(COUNT(K93:AV93)&gt;5,LARGE(K93:AV93,6),0)+IF(COUNT(K93:AV93)&gt;6,LARGE(K93:AV93,7),0)</f>
        <v>45</v>
      </c>
      <c r="E93" s="3">
        <f>IF(COUNT(K93:AV93)&lt;11,IF(COUNT(K93:AT93)&gt;6,(COUNT(K93:AT93)-7),0)*20,80)</f>
        <v>0</v>
      </c>
      <c r="F93" s="23">
        <f>D93+E93</f>
        <v>45</v>
      </c>
      <c r="G93" s="31" t="s">
        <v>151</v>
      </c>
      <c r="H93" s="10" t="s">
        <v>152</v>
      </c>
      <c r="I93" s="10">
        <v>2007</v>
      </c>
      <c r="J93" s="31" t="s">
        <v>9</v>
      </c>
      <c r="K93" s="1"/>
      <c r="L93" s="1"/>
      <c r="M93" s="9">
        <v>45</v>
      </c>
      <c r="N93" s="1"/>
      <c r="O93" s="1"/>
      <c r="P93" s="1"/>
      <c r="S93" s="1"/>
      <c r="T93" s="1"/>
      <c r="U93" s="1"/>
      <c r="V93" s="1"/>
      <c r="W93" s="1"/>
      <c r="X93" s="1"/>
      <c r="Y93" s="1"/>
      <c r="Z93" s="1"/>
      <c r="AA93" s="5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25" ht="13.5" customHeight="1">
      <c r="A94" s="1"/>
      <c r="B94" s="4">
        <f>SUM(K94:AV94)</f>
        <v>45</v>
      </c>
      <c r="C94" s="4">
        <f>COUNT(K94:AV94)</f>
        <v>1</v>
      </c>
      <c r="D94" s="4">
        <f>IF(COUNT(K94:AV94)&gt;0,LARGE(K94:AV94,1),0)+IF(COUNT(K94:AV94)&gt;1,LARGE(K94:AV94,2),0)+IF(COUNT(K94:AV94)&gt;2,LARGE(K94:AV94,3),0)+IF(COUNT(K94:AV94)&gt;3,LARGE(K94:AV94,4),0)+IF(COUNT(K94:AV94)&gt;4,LARGE(K94:AV94,5),0)+IF(COUNT(K94:AV94)&gt;5,LARGE(K94:AV94,6),0)+IF(COUNT(K94:AV94)&gt;6,LARGE(K94:AV94,7),0)</f>
        <v>45</v>
      </c>
      <c r="E94" s="3">
        <f>IF(COUNT(K94:AV94)&lt;11,IF(COUNT(K94:AT94)&gt;6,(COUNT(K94:AT94)-7),0)*20,80)</f>
        <v>0</v>
      </c>
      <c r="F94" s="23">
        <f>D94+E94</f>
        <v>45</v>
      </c>
      <c r="G94" s="10" t="s">
        <v>257</v>
      </c>
      <c r="H94" s="22" t="s">
        <v>256</v>
      </c>
      <c r="I94" s="22">
        <v>2007</v>
      </c>
      <c r="J94" s="22"/>
      <c r="Y94" s="9">
        <v>45</v>
      </c>
    </row>
    <row r="95" spans="1:35" ht="13.5" customHeight="1">
      <c r="A95" s="1"/>
      <c r="B95" s="4">
        <f>SUM(K95:AV95)</f>
        <v>45</v>
      </c>
      <c r="C95" s="4">
        <f>COUNT(K95:AV95)</f>
        <v>1</v>
      </c>
      <c r="D95" s="4">
        <f>IF(COUNT(K95:AV95)&gt;0,LARGE(K95:AV95,1),0)+IF(COUNT(K95:AV95)&gt;1,LARGE(K95:AV95,2),0)+IF(COUNT(K95:AV95)&gt;2,LARGE(K95:AV95,3),0)+IF(COUNT(K95:AV95)&gt;3,LARGE(K95:AV95,4),0)+IF(COUNT(K95:AV95)&gt;4,LARGE(K95:AV95,5),0)+IF(COUNT(K95:AV95)&gt;5,LARGE(K95:AV95,6),0)+IF(COUNT(K95:AV95)&gt;6,LARGE(K95:AV95,7),0)</f>
        <v>45</v>
      </c>
      <c r="E95" s="3">
        <f>IF(COUNT(K95:AV95)&lt;11,IF(COUNT(K95:AT95)&gt;6,(COUNT(K95:AT95)-7),0)*20,80)</f>
        <v>0</v>
      </c>
      <c r="F95" s="23">
        <f>D95+E95</f>
        <v>45</v>
      </c>
      <c r="G95" s="31" t="s">
        <v>298</v>
      </c>
      <c r="H95" s="10" t="s">
        <v>299</v>
      </c>
      <c r="I95" s="10">
        <v>2007</v>
      </c>
      <c r="J95" s="31" t="s">
        <v>297</v>
      </c>
      <c r="AI95" s="9">
        <v>45</v>
      </c>
    </row>
    <row r="96" spans="1:47" ht="13.5" customHeight="1">
      <c r="A96" s="1"/>
      <c r="B96" s="4">
        <f>SUM(K96:AV96)</f>
        <v>45</v>
      </c>
      <c r="C96" s="4">
        <f>COUNT(K96:AV96)</f>
        <v>1</v>
      </c>
      <c r="D96" s="4">
        <f>IF(COUNT(K96:AV96)&gt;0,LARGE(K96:AV96,1),0)+IF(COUNT(K96:AV96)&gt;1,LARGE(K96:AV96,2),0)+IF(COUNT(K96:AV96)&gt;2,LARGE(K96:AV96,3),0)+IF(COUNT(K96:AV96)&gt;3,LARGE(K96:AV96,4),0)+IF(COUNT(K96:AV96)&gt;4,LARGE(K96:AV96,5),0)+IF(COUNT(K96:AV96)&gt;5,LARGE(K96:AV96,6),0)+IF(COUNT(K96:AV96)&gt;6,LARGE(K96:AV96,7),0)</f>
        <v>45</v>
      </c>
      <c r="E96" s="3">
        <f>IF(COUNT(K96:AV96)&lt;11,IF(COUNT(K96:AT96)&gt;6,(COUNT(K96:AT96)-7),0)*20,80)</f>
        <v>0</v>
      </c>
      <c r="F96" s="23">
        <f>D96+E96</f>
        <v>45</v>
      </c>
      <c r="G96" s="31" t="s">
        <v>346</v>
      </c>
      <c r="H96" s="31" t="s">
        <v>347</v>
      </c>
      <c r="I96" s="10">
        <v>2007</v>
      </c>
      <c r="J96" s="31" t="s">
        <v>344</v>
      </c>
      <c r="AT96" s="9">
        <v>45</v>
      </c>
      <c r="AU96" s="8"/>
    </row>
    <row r="97" spans="1:48" ht="13.5" customHeight="1">
      <c r="A97" s="1"/>
      <c r="B97" s="4">
        <f>SUM(K97:AV97)</f>
        <v>44</v>
      </c>
      <c r="C97" s="4">
        <f>COUNT(K97:AV97)</f>
        <v>1</v>
      </c>
      <c r="D97" s="4">
        <f>IF(COUNT(K97:AV97)&gt;0,LARGE(K97:AV97,1),0)+IF(COUNT(K97:AV97)&gt;1,LARGE(K97:AV97,2),0)+IF(COUNT(K97:AV97)&gt;2,LARGE(K97:AV97,3),0)+IF(COUNT(K97:AV97)&gt;3,LARGE(K97:AV97,4),0)+IF(COUNT(K97:AV97)&gt;4,LARGE(K97:AV97,5),0)+IF(COUNT(K97:AV97)&gt;5,LARGE(K97:AV97,6),0)+IF(COUNT(K97:AV97)&gt;6,LARGE(K97:AV97,7),0)</f>
        <v>44</v>
      </c>
      <c r="E97" s="3">
        <f>IF(COUNT(K97:AV97)&lt;11,IF(COUNT(K97:AT97)&gt;6,(COUNT(K97:AT97)-7),0)*20,80)</f>
        <v>0</v>
      </c>
      <c r="F97" s="23">
        <f>D97+E97</f>
        <v>44</v>
      </c>
      <c r="G97" s="34" t="s">
        <v>201</v>
      </c>
      <c r="H97" s="34" t="s">
        <v>200</v>
      </c>
      <c r="I97" s="34">
        <v>2006</v>
      </c>
      <c r="J97" s="34" t="s">
        <v>193</v>
      </c>
      <c r="V97" s="9">
        <v>44</v>
      </c>
      <c r="AV97" s="8"/>
    </row>
    <row r="98" spans="1:45" ht="13.5" customHeight="1">
      <c r="A98" s="1"/>
      <c r="B98" s="4">
        <f>SUM(K98:AV98)</f>
        <v>44</v>
      </c>
      <c r="C98" s="4">
        <f>COUNT(K98:AV98)</f>
        <v>1</v>
      </c>
      <c r="D98" s="4">
        <f>IF(COUNT(K98:AV98)&gt;0,LARGE(K98:AV98,1),0)+IF(COUNT(K98:AV98)&gt;1,LARGE(K98:AV98,2),0)+IF(COUNT(K98:AV98)&gt;2,LARGE(K98:AV98,3),0)+IF(COUNT(K98:AV98)&gt;3,LARGE(K98:AV98,4),0)+IF(COUNT(K98:AV98)&gt;4,LARGE(K98:AV98,5),0)+IF(COUNT(K98:AV98)&gt;5,LARGE(K98:AV98,6),0)+IF(COUNT(K98:AV98)&gt;6,LARGE(K98:AV98,7),0)</f>
        <v>44</v>
      </c>
      <c r="E98" s="3">
        <f>IF(COUNT(K98:AV98)&lt;11,IF(COUNT(K98:AT98)&gt;6,(COUNT(K98:AT98)-7),0)*20,80)</f>
        <v>0</v>
      </c>
      <c r="F98" s="23">
        <f>D98+E98</f>
        <v>44</v>
      </c>
      <c r="G98" s="45" t="s">
        <v>335</v>
      </c>
      <c r="H98" s="45" t="s">
        <v>68</v>
      </c>
      <c r="I98" s="45">
        <v>2007</v>
      </c>
      <c r="J98" s="45" t="s">
        <v>54</v>
      </c>
      <c r="AS98" s="9">
        <v>44</v>
      </c>
    </row>
    <row r="99" spans="1:28" ht="13.5" customHeight="1">
      <c r="A99" s="1"/>
      <c r="B99" s="4">
        <f>SUM(K99:AV99)</f>
        <v>44</v>
      </c>
      <c r="C99" s="4">
        <f>COUNT(K99:AV99)</f>
        <v>1</v>
      </c>
      <c r="D99" s="4">
        <f>IF(COUNT(K99:AV99)&gt;0,LARGE(K99:AV99,1),0)+IF(COUNT(K99:AV99)&gt;1,LARGE(K99:AV99,2),0)+IF(COUNT(K99:AV99)&gt;2,LARGE(K99:AV99,3),0)+IF(COUNT(K99:AV99)&gt;3,LARGE(K99:AV99,4),0)+IF(COUNT(K99:AV99)&gt;4,LARGE(K99:AV99,5),0)+IF(COUNT(K99:AV99)&gt;5,LARGE(K99:AV99,6),0)+IF(COUNT(K99:AV99)&gt;6,LARGE(K99:AV99,7),0)</f>
        <v>44</v>
      </c>
      <c r="E99" s="3">
        <f>IF(COUNT(K99:AV99)&lt;11,IF(COUNT(K99:AT99)&gt;6,(COUNT(K99:AT99)-7),0)*20,80)</f>
        <v>0</v>
      </c>
      <c r="F99" s="23">
        <f>D99+E99</f>
        <v>44</v>
      </c>
      <c r="G99" s="22" t="s">
        <v>246</v>
      </c>
      <c r="H99" s="22" t="s">
        <v>247</v>
      </c>
      <c r="I99" s="22"/>
      <c r="J99" s="22" t="s">
        <v>248</v>
      </c>
      <c r="V99" s="3"/>
      <c r="AB99" s="9">
        <v>44</v>
      </c>
    </row>
    <row r="100" spans="1:47" ht="13.5" customHeight="1">
      <c r="A100" s="1"/>
      <c r="B100" s="4">
        <f>SUM(K100:AV100)</f>
        <v>44</v>
      </c>
      <c r="C100" s="4">
        <f>COUNT(K100:AV100)</f>
        <v>1</v>
      </c>
      <c r="D100" s="4">
        <f>IF(COUNT(K100:AV100)&gt;0,LARGE(K100:AV100,1),0)+IF(COUNT(K100:AV100)&gt;1,LARGE(K100:AV100,2),0)+IF(COUNT(K100:AV100)&gt;2,LARGE(K100:AV100,3),0)+IF(COUNT(K100:AV100)&gt;3,LARGE(K100:AV100,4),0)+IF(COUNT(K100:AV100)&gt;4,LARGE(K100:AV100,5),0)+IF(COUNT(K100:AV100)&gt;5,LARGE(K100:AV100,6),0)+IF(COUNT(K100:AV100)&gt;6,LARGE(K100:AV100,7),0)</f>
        <v>44</v>
      </c>
      <c r="E100" s="3">
        <f>IF(COUNT(K100:AV100)&lt;11,IF(COUNT(K100:AT100)&gt;6,(COUNT(K100:AT100)-7),0)*20,80)</f>
        <v>0</v>
      </c>
      <c r="F100" s="23">
        <f>D100+E100</f>
        <v>44</v>
      </c>
      <c r="G100" s="10" t="s">
        <v>60</v>
      </c>
      <c r="H100" s="10" t="s">
        <v>61</v>
      </c>
      <c r="I100" s="10">
        <v>2007</v>
      </c>
      <c r="J100" s="10"/>
      <c r="L100" s="9">
        <v>44</v>
      </c>
      <c r="AU100" s="5"/>
    </row>
    <row r="101" spans="1:47" ht="13.5" customHeight="1">
      <c r="A101" s="1"/>
      <c r="B101" s="4">
        <f>SUM(K101:AV101)</f>
        <v>44</v>
      </c>
      <c r="C101" s="4">
        <f>COUNT(K101:AV101)</f>
        <v>1</v>
      </c>
      <c r="D101" s="4">
        <f>IF(COUNT(K101:AV101)&gt;0,LARGE(K101:AV101,1),0)+IF(COUNT(K101:AV101)&gt;1,LARGE(K101:AV101,2),0)+IF(COUNT(K101:AV101)&gt;2,LARGE(K101:AV101,3),0)+IF(COUNT(K101:AV101)&gt;3,LARGE(K101:AV101,4),0)+IF(COUNT(K101:AV101)&gt;4,LARGE(K101:AV101,5),0)+IF(COUNT(K101:AV101)&gt;5,LARGE(K101:AV101,6),0)+IF(COUNT(K101:AV101)&gt;6,LARGE(K101:AV101,7),0)</f>
        <v>44</v>
      </c>
      <c r="E101" s="3">
        <f>IF(COUNT(K101:AV101)&lt;11,IF(COUNT(K101:AT101)&gt;6,(COUNT(K101:AT101)-7),0)*20,80)</f>
        <v>0</v>
      </c>
      <c r="F101" s="23">
        <f>D101+E101</f>
        <v>44</v>
      </c>
      <c r="G101" s="10" t="s">
        <v>320</v>
      </c>
      <c r="H101" s="10" t="s">
        <v>321</v>
      </c>
      <c r="I101" s="44">
        <v>2007</v>
      </c>
      <c r="J101" s="10" t="s">
        <v>315</v>
      </c>
      <c r="AJ101" s="9">
        <v>44</v>
      </c>
      <c r="AU101" s="8"/>
    </row>
    <row r="102" spans="1:47" ht="13.5" customHeight="1">
      <c r="A102" s="1"/>
      <c r="B102" s="4">
        <f>SUM(K102:AV102)</f>
        <v>44</v>
      </c>
      <c r="C102" s="4">
        <f>COUNT(K102:AV102)</f>
        <v>1</v>
      </c>
      <c r="D102" s="4">
        <f>IF(COUNT(K102:AV102)&gt;0,LARGE(K102:AV102,1),0)+IF(COUNT(K102:AV102)&gt;1,LARGE(K102:AV102,2),0)+IF(COUNT(K102:AV102)&gt;2,LARGE(K102:AV102,3),0)+IF(COUNT(K102:AV102)&gt;3,LARGE(K102:AV102,4),0)+IF(COUNT(K102:AV102)&gt;4,LARGE(K102:AV102,5),0)+IF(COUNT(K102:AV102)&gt;5,LARGE(K102:AV102,6),0)+IF(COUNT(K102:AV102)&gt;6,LARGE(K102:AV102,7),0)</f>
        <v>44</v>
      </c>
      <c r="E102" s="3">
        <f>IF(COUNT(K102:AV102)&lt;11,IF(COUNT(K102:AT102)&gt;6,(COUNT(K102:AT102)-7),0)*20,80)</f>
        <v>0</v>
      </c>
      <c r="F102" s="23">
        <f>D102+E102</f>
        <v>44</v>
      </c>
      <c r="G102" s="32" t="s">
        <v>96</v>
      </c>
      <c r="H102" s="33" t="s">
        <v>97</v>
      </c>
      <c r="I102" s="33">
        <v>2006</v>
      </c>
      <c r="J102" s="33" t="s">
        <v>98</v>
      </c>
      <c r="K102" s="9">
        <v>44</v>
      </c>
      <c r="AD102" s="3"/>
      <c r="AU102" s="8"/>
    </row>
    <row r="103" spans="1:48" ht="13.5" customHeight="1">
      <c r="A103" s="1"/>
      <c r="B103" s="4">
        <f>SUM(K103:AV103)</f>
        <v>44</v>
      </c>
      <c r="C103" s="4">
        <f>COUNT(K103:AV103)</f>
        <v>1</v>
      </c>
      <c r="D103" s="4">
        <f>IF(COUNT(K103:AV103)&gt;0,LARGE(K103:AV103,1),0)+IF(COUNT(K103:AV103)&gt;1,LARGE(K103:AV103,2),0)+IF(COUNT(K103:AV103)&gt;2,LARGE(K103:AV103,3),0)+IF(COUNT(K103:AV103)&gt;3,LARGE(K103:AV103,4),0)+IF(COUNT(K103:AV103)&gt;4,LARGE(K103:AV103,5),0)+IF(COUNT(K103:AV103)&gt;5,LARGE(K103:AV103,6),0)+IF(COUNT(K103:AV103)&gt;6,LARGE(K103:AV103,7),0)</f>
        <v>44</v>
      </c>
      <c r="E103" s="3">
        <f>IF(COUNT(K103:AV103)&lt;11,IF(COUNT(K103:AT103)&gt;6,(COUNT(K103:AT103)-7),0)*20,80)</f>
        <v>0</v>
      </c>
      <c r="F103" s="23">
        <f>D103+E103</f>
        <v>44</v>
      </c>
      <c r="G103" s="31" t="s">
        <v>300</v>
      </c>
      <c r="H103" s="10" t="s">
        <v>301</v>
      </c>
      <c r="I103" s="10">
        <v>2007</v>
      </c>
      <c r="J103" s="31" t="s">
        <v>302</v>
      </c>
      <c r="K103" s="8"/>
      <c r="L103" s="2"/>
      <c r="M103" s="1"/>
      <c r="N103" s="1"/>
      <c r="O103" s="8"/>
      <c r="P103" s="1"/>
      <c r="Q103" s="1"/>
      <c r="R103" s="1"/>
      <c r="S103" s="1"/>
      <c r="T103" s="1"/>
      <c r="U103" s="1"/>
      <c r="V103" s="1"/>
      <c r="W103" s="1"/>
      <c r="X103" s="1"/>
      <c r="Y103" s="2"/>
      <c r="Z103" s="1"/>
      <c r="AA103" s="1"/>
      <c r="AB103" s="1"/>
      <c r="AC103" s="1"/>
      <c r="AD103" s="1"/>
      <c r="AE103" s="1"/>
      <c r="AF103" s="1"/>
      <c r="AG103" s="1"/>
      <c r="AH103" s="1"/>
      <c r="AI103" s="8">
        <v>44</v>
      </c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8"/>
    </row>
    <row r="104" spans="1:48" ht="13.5" customHeight="1">
      <c r="A104" s="1"/>
      <c r="B104" s="4">
        <f>SUM(K104:AV104)</f>
        <v>44</v>
      </c>
      <c r="C104" s="4">
        <f>COUNT(K104:AV104)</f>
        <v>1</v>
      </c>
      <c r="D104" s="4">
        <f>IF(COUNT(K104:AV104)&gt;0,LARGE(K104:AV104,1),0)+IF(COUNT(K104:AV104)&gt;1,LARGE(K104:AV104,2),0)+IF(COUNT(K104:AV104)&gt;2,LARGE(K104:AV104,3),0)+IF(COUNT(K104:AV104)&gt;3,LARGE(K104:AV104,4),0)+IF(COUNT(K104:AV104)&gt;4,LARGE(K104:AV104,5),0)+IF(COUNT(K104:AV104)&gt;5,LARGE(K104:AV104,6),0)+IF(COUNT(K104:AV104)&gt;6,LARGE(K104:AV104,7),0)</f>
        <v>44</v>
      </c>
      <c r="E104" s="3">
        <f>IF(COUNT(K104:AV104)&lt;11,IF(COUNT(K104:AT104)&gt;6,(COUNT(K104:AT104)-7),0)*20,80)</f>
        <v>0</v>
      </c>
      <c r="F104" s="23">
        <f>D104+E104</f>
        <v>44</v>
      </c>
      <c r="G104" s="31" t="s">
        <v>153</v>
      </c>
      <c r="H104" s="31" t="s">
        <v>348</v>
      </c>
      <c r="I104" s="10">
        <v>2007</v>
      </c>
      <c r="J104" s="31" t="s">
        <v>339</v>
      </c>
      <c r="O104" s="8"/>
      <c r="AT104" s="9">
        <v>44</v>
      </c>
      <c r="AV104" s="8"/>
    </row>
    <row r="105" spans="1:46" ht="13.5" customHeight="1">
      <c r="A105" s="1"/>
      <c r="B105" s="4">
        <f>SUM(K105:AV105)</f>
        <v>43</v>
      </c>
      <c r="C105" s="4">
        <f>COUNT(K105:AV105)</f>
        <v>1</v>
      </c>
      <c r="D105" s="4">
        <f>IF(COUNT(K105:AV105)&gt;0,LARGE(K105:AV105,1),0)+IF(COUNT(K105:AV105)&gt;1,LARGE(K105:AV105,2),0)+IF(COUNT(K105:AV105)&gt;2,LARGE(K105:AV105,3),0)+IF(COUNT(K105:AV105)&gt;3,LARGE(K105:AV105,4),0)+IF(COUNT(K105:AV105)&gt;4,LARGE(K105:AV105,5),0)+IF(COUNT(K105:AV105)&gt;5,LARGE(K105:AV105,6),0)+IF(COUNT(K105:AV105)&gt;6,LARGE(K105:AV105,7),0)</f>
        <v>43</v>
      </c>
      <c r="E105" s="3">
        <f>IF(COUNT(K105:AV105)&lt;11,IF(COUNT(K105:AT105)&gt;6,(COUNT(K105:AT105)-7),0)*20,80)</f>
        <v>0</v>
      </c>
      <c r="F105" s="23">
        <f>D105+E105</f>
        <v>43</v>
      </c>
      <c r="G105" s="32" t="s">
        <v>99</v>
      </c>
      <c r="H105" s="33" t="s">
        <v>100</v>
      </c>
      <c r="I105" s="33">
        <v>2006</v>
      </c>
      <c r="J105" s="33" t="s">
        <v>86</v>
      </c>
      <c r="K105" s="8">
        <v>43</v>
      </c>
      <c r="L105" s="1"/>
      <c r="M105" s="8"/>
      <c r="N105" s="8"/>
      <c r="O105" s="8"/>
      <c r="P105" s="8"/>
      <c r="Q105" s="8"/>
      <c r="R105" s="7"/>
      <c r="S105" s="8"/>
      <c r="T105" s="8"/>
      <c r="U105" s="8"/>
      <c r="V105" s="8"/>
      <c r="W105" s="8"/>
      <c r="X105" s="8"/>
      <c r="Y105" s="7"/>
      <c r="Z105" s="8"/>
      <c r="AA105" s="8"/>
      <c r="AB105" s="7"/>
      <c r="AC105" s="8"/>
      <c r="AD105" s="7"/>
      <c r="AE105" s="7"/>
      <c r="AF105" s="7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</row>
    <row r="106" spans="1:47" ht="13.5" customHeight="1">
      <c r="A106" s="1"/>
      <c r="B106" s="4">
        <f>SUM(K106:AV106)</f>
        <v>43</v>
      </c>
      <c r="C106" s="4">
        <f>COUNT(K106:AV106)</f>
        <v>1</v>
      </c>
      <c r="D106" s="4">
        <f>IF(COUNT(K106:AV106)&gt;0,LARGE(K106:AV106,1),0)+IF(COUNT(K106:AV106)&gt;1,LARGE(K106:AV106,2),0)+IF(COUNT(K106:AV106)&gt;2,LARGE(K106:AV106,3),0)+IF(COUNT(K106:AV106)&gt;3,LARGE(K106:AV106,4),0)+IF(COUNT(K106:AV106)&gt;4,LARGE(K106:AV106,5),0)+IF(COUNT(K106:AV106)&gt;5,LARGE(K106:AV106,6),0)+IF(COUNT(K106:AV106)&gt;6,LARGE(K106:AV106,7),0)</f>
        <v>43</v>
      </c>
      <c r="E106" s="3">
        <f>IF(COUNT(K106:AV106)&lt;11,IF(COUNT(K106:AT106)&gt;6,(COUNT(K106:AT106)-7),0)*20,80)</f>
        <v>0</v>
      </c>
      <c r="F106" s="23">
        <f>D106+E106</f>
        <v>43</v>
      </c>
      <c r="G106" s="34" t="s">
        <v>217</v>
      </c>
      <c r="H106" s="36" t="s">
        <v>218</v>
      </c>
      <c r="I106" s="34">
        <v>2007</v>
      </c>
      <c r="J106" s="35"/>
      <c r="V106" s="3">
        <v>43</v>
      </c>
      <c r="AB106" s="3"/>
      <c r="AU106" s="5"/>
    </row>
    <row r="107" spans="1:28" ht="13.5" customHeight="1">
      <c r="A107" s="1"/>
      <c r="B107" s="4">
        <f>SUM(K107:AV107)</f>
        <v>43</v>
      </c>
      <c r="C107" s="4">
        <f>COUNT(K107:AV107)</f>
        <v>1</v>
      </c>
      <c r="D107" s="4">
        <f>IF(COUNT(K107:AV107)&gt;0,LARGE(K107:AV107,1),0)+IF(COUNT(K107:AV107)&gt;1,LARGE(K107:AV107,2),0)+IF(COUNT(K107:AV107)&gt;2,LARGE(K107:AV107,3),0)+IF(COUNT(K107:AV107)&gt;3,LARGE(K107:AV107,4),0)+IF(COUNT(K107:AV107)&gt;4,LARGE(K107:AV107,5),0)+IF(COUNT(K107:AV107)&gt;5,LARGE(K107:AV107,6),0)+IF(COUNT(K107:AV107)&gt;6,LARGE(K107:AV107,7),0)</f>
        <v>43</v>
      </c>
      <c r="E107" s="3">
        <f>IF(COUNT(K107:AV107)&lt;11,IF(COUNT(K107:AT107)&gt;6,(COUNT(K107:AT107)-7),0)*20,80)</f>
        <v>0</v>
      </c>
      <c r="F107" s="23">
        <f>D107+E107</f>
        <v>43</v>
      </c>
      <c r="G107" s="22" t="s">
        <v>249</v>
      </c>
      <c r="H107" s="22" t="s">
        <v>250</v>
      </c>
      <c r="I107" s="22"/>
      <c r="J107" s="22" t="s">
        <v>248</v>
      </c>
      <c r="V107" s="3"/>
      <c r="AB107" s="1">
        <v>43</v>
      </c>
    </row>
    <row r="108" spans="1:47" ht="13.5" customHeight="1">
      <c r="A108" s="1"/>
      <c r="B108" s="4">
        <f>SUM(K108:AV108)</f>
        <v>43</v>
      </c>
      <c r="C108" s="4">
        <f>COUNT(K108:AV108)</f>
        <v>1</v>
      </c>
      <c r="D108" s="4">
        <f>IF(COUNT(K108:AV108)&gt;0,LARGE(K108:AV108,1),0)+IF(COUNT(K108:AV108)&gt;1,LARGE(K108:AV108,2),0)+IF(COUNT(K108:AV108)&gt;2,LARGE(K108:AV108,3),0)+IF(COUNT(K108:AV108)&gt;3,LARGE(K108:AV108,4),0)+IF(COUNT(K108:AV108)&gt;4,LARGE(K108:AV108,5),0)+IF(COUNT(K108:AV108)&gt;5,LARGE(K108:AV108,6),0)+IF(COUNT(K108:AV108)&gt;6,LARGE(K108:AV108,7),0)</f>
        <v>43</v>
      </c>
      <c r="E108" s="3">
        <f>IF(COUNT(K108:AV108)&lt;11,IF(COUNT(K108:AT108)&gt;6,(COUNT(K108:AT108)-7),0)*20,80)</f>
        <v>0</v>
      </c>
      <c r="F108" s="23">
        <f>D108+E108</f>
        <v>43</v>
      </c>
      <c r="G108" s="31" t="s">
        <v>264</v>
      </c>
      <c r="H108" s="10" t="s">
        <v>303</v>
      </c>
      <c r="I108" s="10">
        <v>2006</v>
      </c>
      <c r="J108" s="31" t="s">
        <v>304</v>
      </c>
      <c r="K108" s="1"/>
      <c r="O108" s="3"/>
      <c r="AF108" s="3"/>
      <c r="AI108" s="9">
        <v>43</v>
      </c>
      <c r="AU108" s="8"/>
    </row>
    <row r="109" spans="1:48" ht="13.5" customHeight="1">
      <c r="A109" s="1"/>
      <c r="B109" s="4">
        <f>SUM(K109:AV109)</f>
        <v>43</v>
      </c>
      <c r="C109" s="4">
        <f>COUNT(K109:AV109)</f>
        <v>1</v>
      </c>
      <c r="D109" s="4">
        <f>IF(COUNT(K109:AV109)&gt;0,LARGE(K109:AV109,1),0)+IF(COUNT(K109:AV109)&gt;1,LARGE(K109:AV109,2),0)+IF(COUNT(K109:AV109)&gt;2,LARGE(K109:AV109,3),0)+IF(COUNT(K109:AV109)&gt;3,LARGE(K109:AV109,4),0)+IF(COUNT(K109:AV109)&gt;4,LARGE(K109:AV109,5),0)+IF(COUNT(K109:AV109)&gt;5,LARGE(K109:AV109,6),0)+IF(COUNT(K109:AV109)&gt;6,LARGE(K109:AV109,7),0)</f>
        <v>43</v>
      </c>
      <c r="E109" s="3">
        <f>IF(COUNT(K109:AV109)&lt;11,IF(COUNT(K109:AT109)&gt;6,(COUNT(K109:AT109)-7),0)*20,80)</f>
        <v>0</v>
      </c>
      <c r="F109" s="23">
        <f>D109+E109</f>
        <v>43</v>
      </c>
      <c r="G109" s="22" t="s">
        <v>135</v>
      </c>
      <c r="H109" s="22" t="s">
        <v>136</v>
      </c>
      <c r="I109" s="22">
        <v>2007</v>
      </c>
      <c r="J109" s="22"/>
      <c r="S109" s="1">
        <v>43</v>
      </c>
      <c r="AA109" s="7"/>
      <c r="AD109" s="3"/>
      <c r="AV109" s="5"/>
    </row>
    <row r="110" spans="1:48" ht="13.5" customHeight="1">
      <c r="A110" s="1"/>
      <c r="B110" s="4">
        <f>SUM(K110:AV110)</f>
        <v>43</v>
      </c>
      <c r="C110" s="4">
        <f>COUNT(K110:AV110)</f>
        <v>1</v>
      </c>
      <c r="D110" s="4">
        <f>IF(COUNT(K110:AV110)&gt;0,LARGE(K110:AV110,1),0)+IF(COUNT(K110:AV110)&gt;1,LARGE(K110:AV110,2),0)+IF(COUNT(K110:AV110)&gt;2,LARGE(K110:AV110,3),0)+IF(COUNT(K110:AV110)&gt;3,LARGE(K110:AV110,4),0)+IF(COUNT(K110:AV110)&gt;4,LARGE(K110:AV110,5),0)+IF(COUNT(K110:AV110)&gt;5,LARGE(K110:AV110,6),0)+IF(COUNT(K110:AV110)&gt;6,LARGE(K110:AV110,7),0)</f>
        <v>43</v>
      </c>
      <c r="E110" s="3">
        <f>IF(COUNT(K110:AV110)&lt;11,IF(COUNT(K110:AT110)&gt;6,(COUNT(K110:AT110)-7),0)*20,80)</f>
        <v>0</v>
      </c>
      <c r="F110" s="23">
        <f>D110+E110</f>
        <v>43</v>
      </c>
      <c r="G110" s="31" t="s">
        <v>349</v>
      </c>
      <c r="H110" s="31" t="s">
        <v>350</v>
      </c>
      <c r="I110" s="10">
        <v>2006</v>
      </c>
      <c r="J110" s="31" t="s">
        <v>339</v>
      </c>
      <c r="AT110" s="9">
        <v>43</v>
      </c>
      <c r="AV110" s="5"/>
    </row>
    <row r="111" spans="1:48" ht="13.5" customHeight="1">
      <c r="A111" s="1"/>
      <c r="B111" s="4">
        <f>SUM(K111:AV111)</f>
        <v>42</v>
      </c>
      <c r="C111" s="4">
        <f>COUNT(K111:AV111)</f>
        <v>1</v>
      </c>
      <c r="D111" s="4">
        <f>IF(COUNT(K111:AV111)&gt;0,LARGE(K111:AV111,1),0)+IF(COUNT(K111:AV111)&gt;1,LARGE(K111:AV111,2),0)+IF(COUNT(K111:AV111)&gt;2,LARGE(K111:AV111,3),0)+IF(COUNT(K111:AV111)&gt;3,LARGE(K111:AV111,4),0)+IF(COUNT(K111:AV111)&gt;4,LARGE(K111:AV111,5),0)+IF(COUNT(K111:AV111)&gt;5,LARGE(K111:AV111,6),0)+IF(COUNT(K111:AV111)&gt;6,LARGE(K111:AV111,7),0)</f>
        <v>42</v>
      </c>
      <c r="E111" s="3">
        <f>IF(COUNT(K111:AV111)&lt;11,IF(COUNT(K111:AT111)&gt;6,(COUNT(K111:AT111)-7),0)*20,80)</f>
        <v>0</v>
      </c>
      <c r="F111" s="23">
        <f>D111+E111</f>
        <v>42</v>
      </c>
      <c r="G111" s="45" t="s">
        <v>336</v>
      </c>
      <c r="H111" s="45" t="s">
        <v>337</v>
      </c>
      <c r="I111" s="45">
        <v>2007</v>
      </c>
      <c r="J111" s="46"/>
      <c r="AS111" s="9">
        <v>42</v>
      </c>
      <c r="AV111" s="5"/>
    </row>
    <row r="112" spans="1:46" ht="13.5" customHeight="1">
      <c r="A112" s="1"/>
      <c r="B112" s="4">
        <f>SUM(K112:AV112)</f>
        <v>42</v>
      </c>
      <c r="C112" s="4">
        <f>COUNT(K112:AV112)</f>
        <v>1</v>
      </c>
      <c r="D112" s="4">
        <f>IF(COUNT(K112:AV112)&gt;0,LARGE(K112:AV112,1),0)+IF(COUNT(K112:AV112)&gt;1,LARGE(K112:AV112,2),0)+IF(COUNT(K112:AV112)&gt;2,LARGE(K112:AV112,3),0)+IF(COUNT(K112:AV112)&gt;3,LARGE(K112:AV112,4),0)+IF(COUNT(K112:AV112)&gt;4,LARGE(K112:AV112,5),0)+IF(COUNT(K112:AV112)&gt;5,LARGE(K112:AV112,6),0)+IF(COUNT(K112:AV112)&gt;6,LARGE(K112:AV112,7),0)</f>
        <v>42</v>
      </c>
      <c r="E112" s="3">
        <f>IF(COUNT(K112:AV112)&lt;11,IF(COUNT(K112:AT112)&gt;6,(COUNT(K112:AT112)-7),0)*20,80)</f>
        <v>0</v>
      </c>
      <c r="F112" s="23">
        <f>D112+E112</f>
        <v>42</v>
      </c>
      <c r="G112" s="32" t="s">
        <v>101</v>
      </c>
      <c r="H112" s="33" t="s">
        <v>102</v>
      </c>
      <c r="I112" s="33">
        <v>2007</v>
      </c>
      <c r="J112" s="33" t="s">
        <v>86</v>
      </c>
      <c r="K112" s="9">
        <v>42</v>
      </c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</row>
    <row r="113" spans="1:48" ht="13.5" customHeight="1">
      <c r="A113" s="1"/>
      <c r="B113" s="4">
        <f>SUM(K113:AV113)</f>
        <v>42</v>
      </c>
      <c r="C113" s="4">
        <f>COUNT(K113:AV113)</f>
        <v>1</v>
      </c>
      <c r="D113" s="4">
        <f>IF(COUNT(K113:AV113)&gt;0,LARGE(K113:AV113,1),0)+IF(COUNT(K113:AV113)&gt;1,LARGE(K113:AV113,2),0)+IF(COUNT(K113:AV113)&gt;2,LARGE(K113:AV113,3),0)+IF(COUNT(K113:AV113)&gt;3,LARGE(K113:AV113,4),0)+IF(COUNT(K113:AV113)&gt;4,LARGE(K113:AV113,5),0)+IF(COUNT(K113:AV113)&gt;5,LARGE(K113:AV113,6),0)+IF(COUNT(K113:AV113)&gt;6,LARGE(K113:AV113,7),0)</f>
        <v>42</v>
      </c>
      <c r="E113" s="3">
        <f>IF(COUNT(K113:AV113)&lt;11,IF(COUNT(K113:AT113)&gt;6,(COUNT(K113:AT113)-7),0)*20,80)</f>
        <v>0</v>
      </c>
      <c r="F113" s="23">
        <f>D113+E113</f>
        <v>42</v>
      </c>
      <c r="G113" s="31" t="s">
        <v>305</v>
      </c>
      <c r="H113" s="10" t="s">
        <v>306</v>
      </c>
      <c r="I113" s="10">
        <v>2006</v>
      </c>
      <c r="J113" s="31" t="s">
        <v>104</v>
      </c>
      <c r="O113" s="8"/>
      <c r="AI113" s="8">
        <v>42</v>
      </c>
      <c r="AV113" s="8"/>
    </row>
    <row r="114" spans="1:12" ht="13.5" customHeight="1">
      <c r="A114" s="1"/>
      <c r="B114" s="4">
        <f>SUM(K114:AV114)</f>
        <v>42</v>
      </c>
      <c r="C114" s="4">
        <f>COUNT(K114:AV114)</f>
        <v>1</v>
      </c>
      <c r="D114" s="4">
        <f>IF(COUNT(K114:AV114)&gt;0,LARGE(K114:AV114,1),0)+IF(COUNT(K114:AV114)&gt;1,LARGE(K114:AV114,2),0)+IF(COUNT(K114:AV114)&gt;2,LARGE(K114:AV114,3),0)+IF(COUNT(K114:AV114)&gt;3,LARGE(K114:AV114,4),0)+IF(COUNT(K114:AV114)&gt;4,LARGE(K114:AV114,5),0)+IF(COUNT(K114:AV114)&gt;5,LARGE(K114:AV114,6),0)+IF(COUNT(K114:AV114)&gt;6,LARGE(K114:AV114,7),0)</f>
        <v>42</v>
      </c>
      <c r="E114" s="3">
        <f>IF(COUNT(K114:AV114)&lt;11,IF(COUNT(K114:AT114)&gt;6,(COUNT(K114:AT114)-7),0)*20,80)</f>
        <v>0</v>
      </c>
      <c r="F114" s="23">
        <f>D114+E114</f>
        <v>42</v>
      </c>
      <c r="G114" s="10" t="s">
        <v>65</v>
      </c>
      <c r="H114" s="10" t="s">
        <v>66</v>
      </c>
      <c r="I114" s="10">
        <v>2006</v>
      </c>
      <c r="J114" s="10"/>
      <c r="L114" s="9">
        <v>42</v>
      </c>
    </row>
    <row r="115" spans="1:19" ht="13.5" customHeight="1">
      <c r="A115" s="1"/>
      <c r="B115" s="4">
        <f>SUM(K115:AV115)</f>
        <v>42</v>
      </c>
      <c r="C115" s="4">
        <f>COUNT(K115:AV115)</f>
        <v>1</v>
      </c>
      <c r="D115" s="4">
        <f>IF(COUNT(K115:AV115)&gt;0,LARGE(K115:AV115,1),0)+IF(COUNT(K115:AV115)&gt;1,LARGE(K115:AV115,2),0)+IF(COUNT(K115:AV115)&gt;2,LARGE(K115:AV115,3),0)+IF(COUNT(K115:AV115)&gt;3,LARGE(K115:AV115,4),0)+IF(COUNT(K115:AV115)&gt;4,LARGE(K115:AV115,5),0)+IF(COUNT(K115:AV115)&gt;5,LARGE(K115:AV115,6),0)+IF(COUNT(K115:AV115)&gt;6,LARGE(K115:AV115,7),0)</f>
        <v>42</v>
      </c>
      <c r="E115" s="3">
        <f>IF(COUNT(K115:AV115)&lt;11,IF(COUNT(K115:AT115)&gt;6,(COUNT(K115:AT115)-7),0)*20,80)</f>
        <v>0</v>
      </c>
      <c r="F115" s="23">
        <f>D115+E115</f>
        <v>42</v>
      </c>
      <c r="G115" s="22" t="s">
        <v>137</v>
      </c>
      <c r="H115" s="22" t="s">
        <v>138</v>
      </c>
      <c r="I115" s="22">
        <v>2006</v>
      </c>
      <c r="J115" s="22" t="s">
        <v>19</v>
      </c>
      <c r="S115" s="9">
        <v>42</v>
      </c>
    </row>
    <row r="116" spans="1:48" ht="13.5" customHeight="1">
      <c r="A116" s="1"/>
      <c r="B116" s="4">
        <f>SUM(K116:AV116)</f>
        <v>42</v>
      </c>
      <c r="C116" s="4">
        <f>COUNT(K116:AV116)</f>
        <v>1</v>
      </c>
      <c r="D116" s="4">
        <f>IF(COUNT(K116:AV116)&gt;0,LARGE(K116:AV116,1),0)+IF(COUNT(K116:AV116)&gt;1,LARGE(K116:AV116,2),0)+IF(COUNT(K116:AV116)&gt;2,LARGE(K116:AV116,3),0)+IF(COUNT(K116:AV116)&gt;3,LARGE(K116:AV116,4),0)+IF(COUNT(K116:AV116)&gt;4,LARGE(K116:AV116,5),0)+IF(COUNT(K116:AV116)&gt;5,LARGE(K116:AV116,6),0)+IF(COUNT(K116:AV116)&gt;6,LARGE(K116:AV116,7),0)</f>
        <v>42</v>
      </c>
      <c r="E116" s="3">
        <f>IF(COUNT(K116:AV116)&lt;11,IF(COUNT(K116:AT116)&gt;6,(COUNT(K116:AT116)-7),0)*20,80)</f>
        <v>0</v>
      </c>
      <c r="F116" s="23">
        <f>D116+E116</f>
        <v>42</v>
      </c>
      <c r="G116" s="34" t="s">
        <v>219</v>
      </c>
      <c r="H116" s="36" t="s">
        <v>220</v>
      </c>
      <c r="I116" s="34">
        <v>2006</v>
      </c>
      <c r="J116" s="35"/>
      <c r="K116" s="8"/>
      <c r="M116" s="8"/>
      <c r="N116" s="8"/>
      <c r="O116" s="8"/>
      <c r="P116" s="8"/>
      <c r="Q116" s="8"/>
      <c r="R116" s="8"/>
      <c r="S116" s="8"/>
      <c r="T116" s="1"/>
      <c r="U116" s="8"/>
      <c r="V116" s="3">
        <v>42</v>
      </c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5"/>
      <c r="AV116" s="8"/>
    </row>
    <row r="117" spans="1:47" ht="13.5" customHeight="1">
      <c r="A117" s="1"/>
      <c r="B117" s="4">
        <f>SUM(K117:AV117)</f>
        <v>42</v>
      </c>
      <c r="C117" s="4">
        <f>COUNT(K117:AV117)</f>
        <v>1</v>
      </c>
      <c r="D117" s="4">
        <f>IF(COUNT(K117:AV117)&gt;0,LARGE(K117:AV117,1),0)+IF(COUNT(K117:AV117)&gt;1,LARGE(K117:AV117,2),0)+IF(COUNT(K117:AV117)&gt;2,LARGE(K117:AV117,3),0)+IF(COUNT(K117:AV117)&gt;3,LARGE(K117:AV117,4),0)+IF(COUNT(K117:AV117)&gt;4,LARGE(K117:AV117,5),0)+IF(COUNT(K117:AV117)&gt;5,LARGE(K117:AV117,6),0)+IF(COUNT(K117:AV117)&gt;6,LARGE(K117:AV117,7),0)</f>
        <v>42</v>
      </c>
      <c r="E117" s="3">
        <f>IF(COUNT(K117:AV117)&lt;11,IF(COUNT(K117:AT117)&gt;6,(COUNT(K117:AT117)-7),0)*20,80)</f>
        <v>0</v>
      </c>
      <c r="F117" s="23">
        <f>D117+E117</f>
        <v>42</v>
      </c>
      <c r="G117" s="31" t="s">
        <v>351</v>
      </c>
      <c r="H117" s="31" t="s">
        <v>183</v>
      </c>
      <c r="I117" s="10">
        <v>2006</v>
      </c>
      <c r="J117" s="31" t="s">
        <v>339</v>
      </c>
      <c r="O117" s="8"/>
      <c r="AT117" s="9">
        <v>42</v>
      </c>
      <c r="AU117" s="8"/>
    </row>
    <row r="118" spans="1:46" ht="13.5" customHeight="1">
      <c r="A118" s="1"/>
      <c r="B118" s="4">
        <f>SUM(K118:AV118)</f>
        <v>41</v>
      </c>
      <c r="C118" s="4">
        <f>COUNT(K118:AV118)</f>
        <v>1</v>
      </c>
      <c r="D118" s="4">
        <f>IF(COUNT(K118:AV118)&gt;0,LARGE(K118:AV118,1),0)+IF(COUNT(K118:AV118)&gt;1,LARGE(K118:AV118,2),0)+IF(COUNT(K118:AV118)&gt;2,LARGE(K118:AV118,3),0)+IF(COUNT(K118:AV118)&gt;3,LARGE(K118:AV118,4),0)+IF(COUNT(K118:AV118)&gt;4,LARGE(K118:AV118,5),0)+IF(COUNT(K118:AV118)&gt;5,LARGE(K118:AV118,6),0)+IF(COUNT(K118:AV118)&gt;6,LARGE(K118:AV118,7),0)</f>
        <v>41</v>
      </c>
      <c r="E118" s="3">
        <f>IF(COUNT(K118:AV118)&lt;11,IF(COUNT(K118:AT118)&gt;6,(COUNT(K118:AT118)-7),0)*20,80)</f>
        <v>0</v>
      </c>
      <c r="F118" s="23">
        <f>D118+E118</f>
        <v>41</v>
      </c>
      <c r="G118" s="31" t="s">
        <v>157</v>
      </c>
      <c r="H118" s="10" t="s">
        <v>158</v>
      </c>
      <c r="I118" s="10">
        <v>2006</v>
      </c>
      <c r="J118" s="31" t="s">
        <v>159</v>
      </c>
      <c r="K118" s="1"/>
      <c r="M118" s="9">
        <v>41</v>
      </c>
      <c r="N118" s="1"/>
      <c r="O118" s="1"/>
      <c r="P118" s="1"/>
      <c r="Q118" s="2"/>
      <c r="R118" s="1"/>
      <c r="S118" s="1"/>
      <c r="T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2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7" ht="13.5" customHeight="1">
      <c r="A119" s="1"/>
      <c r="B119" s="4">
        <f>SUM(K119:AV119)</f>
        <v>41</v>
      </c>
      <c r="C119" s="4">
        <f>COUNT(K119:AV119)</f>
        <v>1</v>
      </c>
      <c r="D119" s="4">
        <f>IF(COUNT(K119:AV119)&gt;0,LARGE(K119:AV119,1),0)+IF(COUNT(K119:AV119)&gt;1,LARGE(K119:AV119,2),0)+IF(COUNT(K119:AV119)&gt;2,LARGE(K119:AV119,3),0)+IF(COUNT(K119:AV119)&gt;3,LARGE(K119:AV119,4),0)+IF(COUNT(K119:AV119)&gt;4,LARGE(K119:AV119,5),0)+IF(COUNT(K119:AV119)&gt;5,LARGE(K119:AV119,6),0)+IF(COUNT(K119:AV119)&gt;6,LARGE(K119:AV119,7),0)</f>
        <v>41</v>
      </c>
      <c r="E119" s="3">
        <f>IF(COUNT(K119:AV119)&lt;11,IF(COUNT(K119:AT119)&gt;6,(COUNT(K119:AT119)-7),0)*20,80)</f>
        <v>0</v>
      </c>
      <c r="F119" s="23">
        <f>D119+E119</f>
        <v>41</v>
      </c>
      <c r="G119" s="31" t="s">
        <v>307</v>
      </c>
      <c r="H119" s="10" t="s">
        <v>308</v>
      </c>
      <c r="I119" s="10">
        <v>2006</v>
      </c>
      <c r="J119" s="31" t="s">
        <v>309</v>
      </c>
      <c r="L119" s="1"/>
      <c r="M119" s="8"/>
      <c r="N119" s="8"/>
      <c r="O119" s="8"/>
      <c r="P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9">
        <v>41</v>
      </c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14"/>
    </row>
    <row r="120" spans="1:48" ht="13.5" customHeight="1">
      <c r="A120" s="1"/>
      <c r="B120" s="4">
        <f>SUM(K120:AV120)</f>
        <v>41</v>
      </c>
      <c r="C120" s="4">
        <f>COUNT(K120:AV120)</f>
        <v>1</v>
      </c>
      <c r="D120" s="4">
        <f>IF(COUNT(K120:AV120)&gt;0,LARGE(K120:AV120,1),0)+IF(COUNT(K120:AV120)&gt;1,LARGE(K120:AV120,2),0)+IF(COUNT(K120:AV120)&gt;2,LARGE(K120:AV120,3),0)+IF(COUNT(K120:AV120)&gt;3,LARGE(K120:AV120,4),0)+IF(COUNT(K120:AV120)&gt;4,LARGE(K120:AV120,5),0)+IF(COUNT(K120:AV120)&gt;5,LARGE(K120:AV120,6),0)+IF(COUNT(K120:AV120)&gt;6,LARGE(K120:AV120,7),0)</f>
        <v>41</v>
      </c>
      <c r="E120" s="3">
        <f>IF(COUNT(K120:AV120)&lt;11,IF(COUNT(K120:AT120)&gt;6,(COUNT(K120:AT120)-7),0)*20,80)</f>
        <v>0</v>
      </c>
      <c r="F120" s="23">
        <f>D120+E120</f>
        <v>41</v>
      </c>
      <c r="G120" s="31" t="s">
        <v>352</v>
      </c>
      <c r="H120" s="31" t="s">
        <v>222</v>
      </c>
      <c r="I120" s="10">
        <v>2006</v>
      </c>
      <c r="J120" s="31" t="s">
        <v>339</v>
      </c>
      <c r="AT120" s="9">
        <v>41</v>
      </c>
      <c r="AV120" s="8"/>
    </row>
    <row r="121" spans="1:48" ht="13.5" customHeight="1">
      <c r="A121" s="1"/>
      <c r="B121" s="4">
        <f>SUM(K121:AV121)</f>
        <v>40</v>
      </c>
      <c r="C121" s="4">
        <f>COUNT(K121:AV121)</f>
        <v>1</v>
      </c>
      <c r="D121" s="4">
        <f>IF(COUNT(K121:AV121)&gt;0,LARGE(K121:AV121,1),0)+IF(COUNT(K121:AV121)&gt;1,LARGE(K121:AV121,2),0)+IF(COUNT(K121:AV121)&gt;2,LARGE(K121:AV121,3),0)+IF(COUNT(K121:AV121)&gt;3,LARGE(K121:AV121,4),0)+IF(COUNT(K121:AV121)&gt;4,LARGE(K121:AV121,5),0)+IF(COUNT(K121:AV121)&gt;5,LARGE(K121:AV121,6),0)+IF(COUNT(K121:AV121)&gt;6,LARGE(K121:AV121,7),0)</f>
        <v>40</v>
      </c>
      <c r="E121" s="3">
        <f>IF(COUNT(K121:AV121)&lt;11,IF(COUNT(K121:AT121)&gt;6,(COUNT(K121:AT121)-7),0)*20,80)</f>
        <v>0</v>
      </c>
      <c r="F121" s="23">
        <f>D121+E121</f>
        <v>40</v>
      </c>
      <c r="G121" s="10" t="s">
        <v>70</v>
      </c>
      <c r="H121" s="10" t="s">
        <v>46</v>
      </c>
      <c r="I121" s="10">
        <v>2006</v>
      </c>
      <c r="J121" s="10" t="s">
        <v>69</v>
      </c>
      <c r="L121" s="9">
        <v>40</v>
      </c>
      <c r="AU121" s="14"/>
      <c r="AV121" s="5"/>
    </row>
    <row r="122" spans="1:13" ht="13.5" customHeight="1">
      <c r="A122" s="1"/>
      <c r="B122" s="4">
        <f>SUM(K122:AV122)</f>
        <v>40</v>
      </c>
      <c r="C122" s="4">
        <f>COUNT(K122:AV122)</f>
        <v>1</v>
      </c>
      <c r="D122" s="4">
        <f>IF(COUNT(K122:AV122)&gt;0,LARGE(K122:AV122,1),0)+IF(COUNT(K122:AV122)&gt;1,LARGE(K122:AV122,2),0)+IF(COUNT(K122:AV122)&gt;2,LARGE(K122:AV122,3),0)+IF(COUNT(K122:AV122)&gt;3,LARGE(K122:AV122,4),0)+IF(COUNT(K122:AV122)&gt;4,LARGE(K122:AV122,5),0)+IF(COUNT(K122:AV122)&gt;5,LARGE(K122:AV122,6),0)+IF(COUNT(K122:AV122)&gt;6,LARGE(K122:AV122,7),0)</f>
        <v>40</v>
      </c>
      <c r="E122" s="3">
        <f>IF(COUNT(K122:AV122)&lt;11,IF(COUNT(K122:AT122)&gt;6,(COUNT(K122:AT122)-7),0)*20,80)</f>
        <v>0</v>
      </c>
      <c r="F122" s="23">
        <f>D122+E122</f>
        <v>40</v>
      </c>
      <c r="G122" s="31" t="s">
        <v>160</v>
      </c>
      <c r="H122" s="10" t="s">
        <v>161</v>
      </c>
      <c r="I122" s="10">
        <v>2006</v>
      </c>
      <c r="J122" s="31" t="s">
        <v>159</v>
      </c>
      <c r="M122" s="9">
        <v>40</v>
      </c>
    </row>
    <row r="123" spans="1:48" ht="13.5" customHeight="1">
      <c r="A123" s="1"/>
      <c r="B123" s="4">
        <f>SUM(K123:AV123)</f>
        <v>40</v>
      </c>
      <c r="C123" s="4">
        <f>COUNT(K123:AV123)</f>
        <v>1</v>
      </c>
      <c r="D123" s="4">
        <f>IF(COUNT(K123:AV123)&gt;0,LARGE(K123:AV123,1),0)+IF(COUNT(K123:AV123)&gt;1,LARGE(K123:AV123,2),0)+IF(COUNT(K123:AV123)&gt;2,LARGE(K123:AV123,3),0)+IF(COUNT(K123:AV123)&gt;3,LARGE(K123:AV123,4),0)+IF(COUNT(K123:AV123)&gt;4,LARGE(K123:AV123,5),0)+IF(COUNT(K123:AV123)&gt;5,LARGE(K123:AV123,6),0)+IF(COUNT(K123:AV123)&gt;6,LARGE(K123:AV123,7),0)</f>
        <v>40</v>
      </c>
      <c r="E123" s="3">
        <f>IF(COUNT(K123:AV123)&lt;11,IF(COUNT(K123:AT123)&gt;6,(COUNT(K123:AT123)-7),0)*20,80)</f>
        <v>0</v>
      </c>
      <c r="F123" s="23">
        <f>D123+E123</f>
        <v>40</v>
      </c>
      <c r="G123" s="34" t="s">
        <v>221</v>
      </c>
      <c r="H123" s="36" t="s">
        <v>222</v>
      </c>
      <c r="I123" s="34">
        <v>2007</v>
      </c>
      <c r="J123" s="34" t="s">
        <v>141</v>
      </c>
      <c r="V123" s="3">
        <v>40</v>
      </c>
      <c r="AU123" s="5"/>
      <c r="AV123" s="5"/>
    </row>
    <row r="124" spans="1:35" ht="13.5" customHeight="1">
      <c r="A124" s="1"/>
      <c r="B124" s="4">
        <f>SUM(K124:AV124)</f>
        <v>40</v>
      </c>
      <c r="C124" s="4">
        <f>COUNT(K124:AV124)</f>
        <v>1</v>
      </c>
      <c r="D124" s="4">
        <f>IF(COUNT(K124:AV124)&gt;0,LARGE(K124:AV124,1),0)+IF(COUNT(K124:AV124)&gt;1,LARGE(K124:AV124,2),0)+IF(COUNT(K124:AV124)&gt;2,LARGE(K124:AV124,3),0)+IF(COUNT(K124:AV124)&gt;3,LARGE(K124:AV124,4),0)+IF(COUNT(K124:AV124)&gt;4,LARGE(K124:AV124,5),0)+IF(COUNT(K124:AV124)&gt;5,LARGE(K124:AV124,6),0)+IF(COUNT(K124:AV124)&gt;6,LARGE(K124:AV124,7),0)</f>
        <v>40</v>
      </c>
      <c r="E124" s="3">
        <f>IF(COUNT(K124:AV124)&lt;11,IF(COUNT(K124:AT124)&gt;6,(COUNT(K124:AT124)-7),0)*20,80)</f>
        <v>0</v>
      </c>
      <c r="F124" s="23">
        <f>D124+E124</f>
        <v>40</v>
      </c>
      <c r="G124" s="31" t="s">
        <v>310</v>
      </c>
      <c r="H124" s="10" t="s">
        <v>311</v>
      </c>
      <c r="I124" s="10">
        <v>2007</v>
      </c>
      <c r="J124" s="31" t="s">
        <v>312</v>
      </c>
      <c r="K124" s="1"/>
      <c r="AF124" s="3"/>
      <c r="AI124" s="8">
        <v>40</v>
      </c>
    </row>
    <row r="125" spans="1:46" ht="13.5" customHeight="1">
      <c r="A125" s="1"/>
      <c r="B125" s="4">
        <f>SUM(K125:AV125)</f>
        <v>40</v>
      </c>
      <c r="C125" s="4">
        <f>COUNT(K125:AV125)</f>
        <v>1</v>
      </c>
      <c r="D125" s="4">
        <f>IF(COUNT(K125:AV125)&gt;0,LARGE(K125:AV125,1),0)+IF(COUNT(K125:AV125)&gt;1,LARGE(K125:AV125,2),0)+IF(COUNT(K125:AV125)&gt;2,LARGE(K125:AV125,3),0)+IF(COUNT(K125:AV125)&gt;3,LARGE(K125:AV125,4),0)+IF(COUNT(K125:AV125)&gt;4,LARGE(K125:AV125,5),0)+IF(COUNT(K125:AV125)&gt;5,LARGE(K125:AV125,6),0)+IF(COUNT(K125:AV125)&gt;6,LARGE(K125:AV125,7),0)</f>
        <v>40</v>
      </c>
      <c r="E125" s="3">
        <f>IF(COUNT(K125:AV125)&lt;11,IF(COUNT(K125:AT125)&gt;6,(COUNT(K125:AT125)-7),0)*20,80)</f>
        <v>0</v>
      </c>
      <c r="F125" s="23">
        <f>D125+E125</f>
        <v>40</v>
      </c>
      <c r="G125" s="31" t="s">
        <v>353</v>
      </c>
      <c r="H125" s="31" t="s">
        <v>354</v>
      </c>
      <c r="I125" s="10">
        <v>2007</v>
      </c>
      <c r="J125" s="31" t="s">
        <v>104</v>
      </c>
      <c r="O125" s="8"/>
      <c r="AT125" s="9">
        <v>40</v>
      </c>
    </row>
    <row r="126" spans="1:48" ht="13.5" customHeight="1">
      <c r="A126" s="1"/>
      <c r="B126" s="4">
        <f>SUM(K126:AV126)</f>
        <v>39</v>
      </c>
      <c r="C126" s="4">
        <f>COUNT(K126:AV126)</f>
        <v>1</v>
      </c>
      <c r="D126" s="4">
        <f>IF(COUNT(K126:AV126)&gt;0,LARGE(K126:AV126,1),0)+IF(COUNT(K126:AV126)&gt;1,LARGE(K126:AV126,2),0)+IF(COUNT(K126:AV126)&gt;2,LARGE(K126:AV126,3),0)+IF(COUNT(K126:AV126)&gt;3,LARGE(K126:AV126,4),0)+IF(COUNT(K126:AV126)&gt;4,LARGE(K126:AV126,5),0)+IF(COUNT(K126:AV126)&gt;5,LARGE(K126:AV126,6),0)+IF(COUNT(K126:AV126)&gt;6,LARGE(K126:AV126,7),0)</f>
        <v>39</v>
      </c>
      <c r="E126" s="3">
        <f>IF(COUNT(K126:AV126)&lt;11,IF(COUNT(K126:AT126)&gt;6,(COUNT(K126:AT126)-7),0)*20,80)</f>
        <v>0</v>
      </c>
      <c r="F126" s="23">
        <f>D126+E126</f>
        <v>39</v>
      </c>
      <c r="G126" s="31" t="s">
        <v>162</v>
      </c>
      <c r="H126" s="10" t="s">
        <v>163</v>
      </c>
      <c r="I126" s="10">
        <v>2006</v>
      </c>
      <c r="J126" s="31" t="s">
        <v>159</v>
      </c>
      <c r="M126" s="9">
        <v>39</v>
      </c>
      <c r="AA126" s="25"/>
      <c r="AV126" s="8"/>
    </row>
    <row r="127" spans="1:48" ht="13.5" customHeight="1">
      <c r="A127" s="1"/>
      <c r="B127" s="4">
        <f>SUM(K127:AV127)</f>
        <v>39</v>
      </c>
      <c r="C127" s="4">
        <f>COUNT(K127:AV127)</f>
        <v>1</v>
      </c>
      <c r="D127" s="4">
        <f>IF(COUNT(K127:AV127)&gt;0,LARGE(K127:AV127,1),0)+IF(COUNT(K127:AV127)&gt;1,LARGE(K127:AV127,2),0)+IF(COUNT(K127:AV127)&gt;2,LARGE(K127:AV127,3),0)+IF(COUNT(K127:AV127)&gt;3,LARGE(K127:AV127,4),0)+IF(COUNT(K127:AV127)&gt;4,LARGE(K127:AV127,5),0)+IF(COUNT(K127:AV127)&gt;5,LARGE(K127:AV127,6),0)+IF(COUNT(K127:AV127)&gt;6,LARGE(K127:AV127,7),0)</f>
        <v>39</v>
      </c>
      <c r="E127" s="3">
        <f>IF(COUNT(K127:AV127)&lt;11,IF(COUNT(K127:AT127)&gt;6,(COUNT(K127:AT127)-7),0)*20,80)</f>
        <v>0</v>
      </c>
      <c r="F127" s="23">
        <f>D127+E127</f>
        <v>39</v>
      </c>
      <c r="G127" s="10" t="s">
        <v>71</v>
      </c>
      <c r="H127" s="10" t="s">
        <v>72</v>
      </c>
      <c r="I127" s="10">
        <v>2006</v>
      </c>
      <c r="J127" s="10"/>
      <c r="L127" s="9">
        <v>39</v>
      </c>
      <c r="N127" s="8"/>
      <c r="AI127" s="3"/>
      <c r="AU127" s="8"/>
      <c r="AV127" s="5"/>
    </row>
    <row r="128" spans="1:47" ht="13.5" customHeight="1">
      <c r="A128" s="1"/>
      <c r="B128" s="4">
        <f>SUM(K128:AV128)</f>
        <v>39</v>
      </c>
      <c r="C128" s="4">
        <f>COUNT(K128:AV128)</f>
        <v>1</v>
      </c>
      <c r="D128" s="4">
        <f>IF(COUNT(K128:AV128)&gt;0,LARGE(K128:AV128,1),0)+IF(COUNT(K128:AV128)&gt;1,LARGE(K128:AV128,2),0)+IF(COUNT(K128:AV128)&gt;2,LARGE(K128:AV128,3),0)+IF(COUNT(K128:AV128)&gt;3,LARGE(K128:AV128,4),0)+IF(COUNT(K128:AV128)&gt;4,LARGE(K128:AV128,5),0)+IF(COUNT(K128:AV128)&gt;5,LARGE(K128:AV128,6),0)+IF(COUNT(K128:AV128)&gt;6,LARGE(K128:AV128,7),0)</f>
        <v>39</v>
      </c>
      <c r="E128" s="3">
        <f>IF(COUNT(K128:AV128)&lt;11,IF(COUNT(K128:AT128)&gt;6,(COUNT(K128:AT128)-7),0)*20,80)</f>
        <v>0</v>
      </c>
      <c r="F128" s="23">
        <f>D128+E128</f>
        <v>39</v>
      </c>
      <c r="G128" s="31" t="s">
        <v>355</v>
      </c>
      <c r="H128" s="31" t="s">
        <v>338</v>
      </c>
      <c r="I128" s="10">
        <v>2006</v>
      </c>
      <c r="J128" s="31" t="s">
        <v>339</v>
      </c>
      <c r="AT128" s="9">
        <v>39</v>
      </c>
      <c r="AU128" s="14"/>
    </row>
    <row r="129" spans="1:48" ht="13.5" customHeight="1">
      <c r="A129" s="1"/>
      <c r="B129" s="4">
        <f>SUM(K129:AV129)</f>
        <v>38</v>
      </c>
      <c r="C129" s="4">
        <f>COUNT(K129:AV129)</f>
        <v>1</v>
      </c>
      <c r="D129" s="4">
        <f>IF(COUNT(K129:AV129)&gt;0,LARGE(K129:AV129,1),0)+IF(COUNT(K129:AV129)&gt;1,LARGE(K129:AV129,2),0)+IF(COUNT(K129:AV129)&gt;2,LARGE(K129:AV129,3),0)+IF(COUNT(K129:AV129)&gt;3,LARGE(K129:AV129,4),0)+IF(COUNT(K129:AV129)&gt;4,LARGE(K129:AV129,5),0)+IF(COUNT(K129:AV129)&gt;5,LARGE(K129:AV129,6),0)+IF(COUNT(K129:AV129)&gt;6,LARGE(K129:AV129,7),0)</f>
        <v>38</v>
      </c>
      <c r="E129" s="3">
        <f>IF(COUNT(K129:AV129)&lt;11,IF(COUNT(K129:AT129)&gt;6,(COUNT(K129:AT129)-7),0)*20,80)</f>
        <v>0</v>
      </c>
      <c r="F129" s="23">
        <f>D129+E129</f>
        <v>38</v>
      </c>
      <c r="G129" s="31" t="s">
        <v>164</v>
      </c>
      <c r="H129" s="10" t="s">
        <v>165</v>
      </c>
      <c r="I129" s="10">
        <v>2006</v>
      </c>
      <c r="J129" s="31" t="s">
        <v>166</v>
      </c>
      <c r="M129" s="9">
        <v>38</v>
      </c>
      <c r="AV129" s="8"/>
    </row>
    <row r="130" spans="1:47" ht="13.5" customHeight="1">
      <c r="A130" s="1"/>
      <c r="B130" s="4">
        <f>SUM(K130:AV130)</f>
        <v>38</v>
      </c>
      <c r="C130" s="4">
        <f>COUNT(K130:AV130)</f>
        <v>1</v>
      </c>
      <c r="D130" s="4">
        <f>IF(COUNT(K130:AV130)&gt;0,LARGE(K130:AV130,1),0)+IF(COUNT(K130:AV130)&gt;1,LARGE(K130:AV130,2),0)+IF(COUNT(K130:AV130)&gt;2,LARGE(K130:AV130,3),0)+IF(COUNT(K130:AV130)&gt;3,LARGE(K130:AV130,4),0)+IF(COUNT(K130:AV130)&gt;4,LARGE(K130:AV130,5),0)+IF(COUNT(K130:AV130)&gt;5,LARGE(K130:AV130,6),0)+IF(COUNT(K130:AV130)&gt;6,LARGE(K130:AV130,7),0)</f>
        <v>38</v>
      </c>
      <c r="E130" s="3">
        <f>IF(COUNT(K130:AV130)&lt;11,IF(COUNT(K130:AT130)&gt;6,(COUNT(K130:AT130)-7),0)*20,80)</f>
        <v>0</v>
      </c>
      <c r="F130" s="23">
        <f>D130+E130</f>
        <v>38</v>
      </c>
      <c r="G130" s="10" t="s">
        <v>73</v>
      </c>
      <c r="H130" s="10" t="s">
        <v>74</v>
      </c>
      <c r="I130" s="10">
        <v>2006</v>
      </c>
      <c r="J130" s="10" t="s">
        <v>57</v>
      </c>
      <c r="L130" s="9">
        <v>38</v>
      </c>
      <c r="AU130" s="8"/>
    </row>
    <row r="131" spans="1:48" ht="13.5" customHeight="1">
      <c r="A131" s="1"/>
      <c r="B131" s="4">
        <f>SUM(K131:AV131)</f>
        <v>38</v>
      </c>
      <c r="C131" s="4">
        <f>COUNT(K131:AV131)</f>
        <v>1</v>
      </c>
      <c r="D131" s="4">
        <f>IF(COUNT(K131:AV131)&gt;0,LARGE(K131:AV131,1),0)+IF(COUNT(K131:AV131)&gt;1,LARGE(K131:AV131,2),0)+IF(COUNT(K131:AV131)&gt;2,LARGE(K131:AV131,3),0)+IF(COUNT(K131:AV131)&gt;3,LARGE(K131:AV131,4),0)+IF(COUNT(K131:AV131)&gt;4,LARGE(K131:AV131,5),0)+IF(COUNT(K131:AV131)&gt;5,LARGE(K131:AV131,6),0)+IF(COUNT(K131:AV131)&gt;6,LARGE(K131:AV131,7),0)</f>
        <v>38</v>
      </c>
      <c r="E131" s="3">
        <f>IF(COUNT(K131:AV131)&lt;11,IF(COUNT(K131:AT131)&gt;6,(COUNT(K131:AT131)-7),0)*20,80)</f>
        <v>0</v>
      </c>
      <c r="F131" s="23">
        <f>D131+E131</f>
        <v>38</v>
      </c>
      <c r="G131" s="34" t="s">
        <v>204</v>
      </c>
      <c r="H131" s="34" t="s">
        <v>187</v>
      </c>
      <c r="I131" s="34">
        <v>2006</v>
      </c>
      <c r="J131" s="34" t="s">
        <v>194</v>
      </c>
      <c r="V131" s="9">
        <v>38</v>
      </c>
      <c r="AV131" s="8"/>
    </row>
    <row r="132" spans="1:22" ht="13.5" customHeight="1">
      <c r="A132" s="1"/>
      <c r="B132" s="4">
        <f>SUM(K132:AV132)</f>
        <v>38</v>
      </c>
      <c r="C132" s="4">
        <f>COUNT(K132:AV132)</f>
        <v>1</v>
      </c>
      <c r="D132" s="4">
        <f>IF(COUNT(K132:AV132)&gt;0,LARGE(K132:AV132,1),0)+IF(COUNT(K132:AV132)&gt;1,LARGE(K132:AV132,2),0)+IF(COUNT(K132:AV132)&gt;2,LARGE(K132:AV132,3),0)+IF(COUNT(K132:AV132)&gt;3,LARGE(K132:AV132,4),0)+IF(COUNT(K132:AV132)&gt;4,LARGE(K132:AV132,5),0)+IF(COUNT(K132:AV132)&gt;5,LARGE(K132:AV132,6),0)+IF(COUNT(K132:AV132)&gt;6,LARGE(K132:AV132,7),0)</f>
        <v>38</v>
      </c>
      <c r="E132" s="3">
        <f>IF(COUNT(K132:AV132)&lt;11,IF(COUNT(K132:AT132)&gt;6,(COUNT(K132:AT132)-7),0)*20,80)</f>
        <v>0</v>
      </c>
      <c r="F132" s="23">
        <f>D132+E132</f>
        <v>38</v>
      </c>
      <c r="G132" s="34" t="s">
        <v>207</v>
      </c>
      <c r="H132" s="34" t="s">
        <v>208</v>
      </c>
      <c r="I132" s="34">
        <v>2006</v>
      </c>
      <c r="J132" s="34" t="s">
        <v>196</v>
      </c>
      <c r="V132" s="9">
        <v>38</v>
      </c>
    </row>
    <row r="133" spans="1:47" ht="13.5" customHeight="1">
      <c r="A133" s="1"/>
      <c r="B133" s="4">
        <f>SUM(K133:AV133)</f>
        <v>38</v>
      </c>
      <c r="C133" s="4">
        <f>COUNT(K133:AV133)</f>
        <v>1</v>
      </c>
      <c r="D133" s="4">
        <f>IF(COUNT(K133:AV133)&gt;0,LARGE(K133:AV133,1),0)+IF(COUNT(K133:AV133)&gt;1,LARGE(K133:AV133,2),0)+IF(COUNT(K133:AV133)&gt;2,LARGE(K133:AV133,3),0)+IF(COUNT(K133:AV133)&gt;3,LARGE(K133:AV133,4),0)+IF(COUNT(K133:AV133)&gt;4,LARGE(K133:AV133,5),0)+IF(COUNT(K133:AV133)&gt;5,LARGE(K133:AV133,6),0)+IF(COUNT(K133:AV133)&gt;6,LARGE(K133:AV133,7),0)</f>
        <v>38</v>
      </c>
      <c r="E133" s="3">
        <f>IF(COUNT(K133:AV133)&lt;11,IF(COUNT(K133:AT133)&gt;6,(COUNT(K133:AT133)-7),0)*20,80)</f>
        <v>0</v>
      </c>
      <c r="F133" s="23">
        <f>D133+E133</f>
        <v>38</v>
      </c>
      <c r="G133" s="31" t="s">
        <v>356</v>
      </c>
      <c r="H133" s="31" t="s">
        <v>357</v>
      </c>
      <c r="I133" s="10">
        <v>2006</v>
      </c>
      <c r="J133" s="31" t="s">
        <v>339</v>
      </c>
      <c r="O133" s="8"/>
      <c r="AT133" s="9">
        <v>38</v>
      </c>
      <c r="AU133" s="14"/>
    </row>
    <row r="134" spans="1:47" ht="13.5" customHeight="1">
      <c r="A134" s="1"/>
      <c r="B134" s="4">
        <f>SUM(K134:AV134)</f>
        <v>37</v>
      </c>
      <c r="C134" s="4">
        <f>COUNT(K134:AV134)</f>
        <v>1</v>
      </c>
      <c r="D134" s="4">
        <f>IF(COUNT(K134:AV134)&gt;0,LARGE(K134:AV134,1),0)+IF(COUNT(K134:AV134)&gt;1,LARGE(K134:AV134,2),0)+IF(COUNT(K134:AV134)&gt;2,LARGE(K134:AV134,3),0)+IF(COUNT(K134:AV134)&gt;3,LARGE(K134:AV134,4),0)+IF(COUNT(K134:AV134)&gt;4,LARGE(K134:AV134,5),0)+IF(COUNT(K134:AV134)&gt;5,LARGE(K134:AV134,6),0)+IF(COUNT(K134:AV134)&gt;6,LARGE(K134:AV134,7),0)</f>
        <v>37</v>
      </c>
      <c r="E134" s="3">
        <f>IF(COUNT(K134:AV134)&lt;11,IF(COUNT(K134:AT134)&gt;6,(COUNT(K134:AT134)-7),0)*20,80)</f>
        <v>0</v>
      </c>
      <c r="F134" s="23">
        <f>D134+E134</f>
        <v>37</v>
      </c>
      <c r="G134" s="10" t="s">
        <v>75</v>
      </c>
      <c r="H134" s="10" t="s">
        <v>76</v>
      </c>
      <c r="I134" s="10">
        <v>2006</v>
      </c>
      <c r="J134" s="10"/>
      <c r="L134" s="9">
        <v>37</v>
      </c>
      <c r="AU134" s="8"/>
    </row>
    <row r="135" spans="1:28" ht="13.5" customHeight="1">
      <c r="A135" s="1"/>
      <c r="B135" s="4">
        <f>SUM(K135:AV135)</f>
        <v>37</v>
      </c>
      <c r="C135" s="4">
        <f>COUNT(K135:AV135)</f>
        <v>1</v>
      </c>
      <c r="D135" s="4">
        <f>IF(COUNT(K135:AV135)&gt;0,LARGE(K135:AV135,1),0)+IF(COUNT(K135:AV135)&gt;1,LARGE(K135:AV135,2),0)+IF(COUNT(K135:AV135)&gt;2,LARGE(K135:AV135,3),0)+IF(COUNT(K135:AV135)&gt;3,LARGE(K135:AV135,4),0)+IF(COUNT(K135:AV135)&gt;4,LARGE(K135:AV135,5),0)+IF(COUNT(K135:AV135)&gt;5,LARGE(K135:AV135,6),0)+IF(COUNT(K135:AV135)&gt;6,LARGE(K135:AV135,7),0)</f>
        <v>37</v>
      </c>
      <c r="E135" s="3">
        <f>IF(COUNT(K135:AV135)&lt;11,IF(COUNT(K135:AT135)&gt;6,(COUNT(K135:AT135)-7),0)*20,80)</f>
        <v>0</v>
      </c>
      <c r="F135" s="23">
        <f>D135+E135</f>
        <v>37</v>
      </c>
      <c r="G135" s="31" t="s">
        <v>167</v>
      </c>
      <c r="H135" s="10" t="s">
        <v>168</v>
      </c>
      <c r="I135" s="10">
        <v>2007</v>
      </c>
      <c r="J135" s="31" t="s">
        <v>166</v>
      </c>
      <c r="M135" s="9">
        <v>37</v>
      </c>
      <c r="T135" s="1"/>
      <c r="AB135" s="3"/>
    </row>
    <row r="136" spans="1:46" ht="13.5" customHeight="1">
      <c r="A136" s="1"/>
      <c r="B136" s="4">
        <f>SUM(K136:AV136)</f>
        <v>37</v>
      </c>
      <c r="C136" s="4">
        <f>COUNT(K136:AV136)</f>
        <v>1</v>
      </c>
      <c r="D136" s="4">
        <f>IF(COUNT(K136:AV136)&gt;0,LARGE(K136:AV136,1),0)+IF(COUNT(K136:AV136)&gt;1,LARGE(K136:AV136,2),0)+IF(COUNT(K136:AV136)&gt;2,LARGE(K136:AV136,3),0)+IF(COUNT(K136:AV136)&gt;3,LARGE(K136:AV136,4),0)+IF(COUNT(K136:AV136)&gt;4,LARGE(K136:AV136,5),0)+IF(COUNT(K136:AV136)&gt;5,LARGE(K136:AV136,6),0)+IF(COUNT(K136:AV136)&gt;6,LARGE(K136:AV136,7),0)</f>
        <v>37</v>
      </c>
      <c r="E136" s="3">
        <f>IF(COUNT(K136:AV136)&lt;11,IF(COUNT(K136:AT136)&gt;6,(COUNT(K136:AT136)-7),0)*20,80)</f>
        <v>0</v>
      </c>
      <c r="F136" s="23">
        <f>D136+E136</f>
        <v>37</v>
      </c>
      <c r="G136" s="31" t="s">
        <v>358</v>
      </c>
      <c r="H136" s="31" t="s">
        <v>359</v>
      </c>
      <c r="I136" s="10">
        <v>2006</v>
      </c>
      <c r="J136" s="31" t="s">
        <v>339</v>
      </c>
      <c r="K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9">
        <v>37</v>
      </c>
    </row>
    <row r="137" spans="1:22" ht="13.5" customHeight="1">
      <c r="A137" s="1"/>
      <c r="B137" s="4">
        <f>SUM(K137:AV137)</f>
        <v>36</v>
      </c>
      <c r="C137" s="4">
        <f>COUNT(K137:AV137)</f>
        <v>1</v>
      </c>
      <c r="D137" s="4">
        <f>IF(COUNT(K137:AV137)&gt;0,LARGE(K137:AV137,1),0)+IF(COUNT(K137:AV137)&gt;1,LARGE(K137:AV137,2),0)+IF(COUNT(K137:AV137)&gt;2,LARGE(K137:AV137,3),0)+IF(COUNT(K137:AV137)&gt;3,LARGE(K137:AV137,4),0)+IF(COUNT(K137:AV137)&gt;4,LARGE(K137:AV137,5),0)+IF(COUNT(K137:AV137)&gt;5,LARGE(K137:AV137,6),0)+IF(COUNT(K137:AV137)&gt;6,LARGE(K137:AV137,7),0)</f>
        <v>36</v>
      </c>
      <c r="E137" s="3">
        <f>IF(COUNT(K137:AV137)&lt;11,IF(COUNT(K137:AT137)&gt;6,(COUNT(K137:AT137)-7),0)*20,80)</f>
        <v>0</v>
      </c>
      <c r="F137" s="23">
        <f>D137+E137</f>
        <v>36</v>
      </c>
      <c r="G137" s="34" t="s">
        <v>205</v>
      </c>
      <c r="H137" s="34" t="s">
        <v>206</v>
      </c>
      <c r="I137" s="34">
        <v>2006</v>
      </c>
      <c r="J137" s="34" t="s">
        <v>195</v>
      </c>
      <c r="V137" s="9">
        <v>36</v>
      </c>
    </row>
    <row r="138" spans="1:46" ht="13.5" customHeight="1">
      <c r="A138" s="1"/>
      <c r="B138" s="4">
        <f>SUM(K138:AV138)</f>
        <v>36</v>
      </c>
      <c r="C138" s="4">
        <f>COUNT(K138:AV138)</f>
        <v>1</v>
      </c>
      <c r="D138" s="4">
        <f>IF(COUNT(K138:AV138)&gt;0,LARGE(K138:AV138,1),0)+IF(COUNT(K138:AV138)&gt;1,LARGE(K138:AV138,2),0)+IF(COUNT(K138:AV138)&gt;2,LARGE(K138:AV138,3),0)+IF(COUNT(K138:AV138)&gt;3,LARGE(K138:AV138,4),0)+IF(COUNT(K138:AV138)&gt;4,LARGE(K138:AV138,5),0)+IF(COUNT(K138:AV138)&gt;5,LARGE(K138:AV138,6),0)+IF(COUNT(K138:AV138)&gt;6,LARGE(K138:AV138,7),0)</f>
        <v>36</v>
      </c>
      <c r="E138" s="3">
        <f>IF(COUNT(K138:AV138)&lt;11,IF(COUNT(K138:AT138)&gt;6,(COUNT(K138:AT138)-7),0)*20,80)</f>
        <v>0</v>
      </c>
      <c r="F138" s="23">
        <f>D138+E138</f>
        <v>36</v>
      </c>
      <c r="G138" s="34" t="s">
        <v>202</v>
      </c>
      <c r="H138" s="34" t="s">
        <v>203</v>
      </c>
      <c r="I138" s="34">
        <v>2006</v>
      </c>
      <c r="J138" s="35"/>
      <c r="K138" s="1"/>
      <c r="L138" s="1"/>
      <c r="M138" s="1"/>
      <c r="N138" s="1"/>
      <c r="O138" s="1"/>
      <c r="P138" s="1"/>
      <c r="Q138" s="1"/>
      <c r="S138" s="1"/>
      <c r="T138" s="1"/>
      <c r="V138" s="9">
        <v>36</v>
      </c>
      <c r="W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 ht="13.5" customHeight="1">
      <c r="A139" s="1"/>
      <c r="B139" s="4">
        <f>SUM(K139:AV139)</f>
        <v>36</v>
      </c>
      <c r="C139" s="4">
        <f>COUNT(K139:AV139)</f>
        <v>1</v>
      </c>
      <c r="D139" s="4">
        <f>IF(COUNT(K139:AV139)&gt;0,LARGE(K139:AV139,1),0)+IF(COUNT(K139:AV139)&gt;1,LARGE(K139:AV139,2),0)+IF(COUNT(K139:AV139)&gt;2,LARGE(K139:AV139,3),0)+IF(COUNT(K139:AV139)&gt;3,LARGE(K139:AV139,4),0)+IF(COUNT(K139:AV139)&gt;4,LARGE(K139:AV139,5),0)+IF(COUNT(K139:AV139)&gt;5,LARGE(K139:AV139,6),0)+IF(COUNT(K139:AV139)&gt;6,LARGE(K139:AV139,7),0)</f>
        <v>36</v>
      </c>
      <c r="E139" s="3">
        <f>IF(COUNT(K139:AV139)&lt;11,IF(COUNT(K139:AT139)&gt;6,(COUNT(K139:AT139)-7),0)*20,80)</f>
        <v>0</v>
      </c>
      <c r="F139" s="23">
        <f>D139+E139</f>
        <v>36</v>
      </c>
      <c r="G139" s="31" t="s">
        <v>169</v>
      </c>
      <c r="H139" s="10" t="s">
        <v>170</v>
      </c>
      <c r="I139" s="10">
        <v>2006</v>
      </c>
      <c r="J139" s="31" t="s">
        <v>159</v>
      </c>
      <c r="K139" s="7"/>
      <c r="M139" s="9">
        <v>36</v>
      </c>
      <c r="N139" s="8"/>
      <c r="P139" s="8"/>
      <c r="Q139" s="7"/>
      <c r="R139" s="8"/>
      <c r="S139" s="8"/>
      <c r="T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</row>
    <row r="140" spans="1:12" ht="13.5" customHeight="1">
      <c r="A140" s="1"/>
      <c r="B140" s="4">
        <f>SUM(K140:AV140)</f>
        <v>36</v>
      </c>
      <c r="C140" s="4">
        <f>COUNT(K140:AV140)</f>
        <v>1</v>
      </c>
      <c r="D140" s="4">
        <f>IF(COUNT(K140:AV140)&gt;0,LARGE(K140:AV140,1),0)+IF(COUNT(K140:AV140)&gt;1,LARGE(K140:AV140,2),0)+IF(COUNT(K140:AV140)&gt;2,LARGE(K140:AV140,3),0)+IF(COUNT(K140:AV140)&gt;3,LARGE(K140:AV140,4),0)+IF(COUNT(K140:AV140)&gt;4,LARGE(K140:AV140,5),0)+IF(COUNT(K140:AV140)&gt;5,LARGE(K140:AV140,6),0)+IF(COUNT(K140:AV140)&gt;6,LARGE(K140:AV140,7),0)</f>
        <v>36</v>
      </c>
      <c r="E140" s="3">
        <f>IF(COUNT(K140:AV140)&lt;11,IF(COUNT(K140:AT140)&gt;6,(COUNT(K140:AT140)-7),0)*20,80)</f>
        <v>0</v>
      </c>
      <c r="F140" s="23">
        <f>D140+E140</f>
        <v>36</v>
      </c>
      <c r="G140" s="10" t="s">
        <v>77</v>
      </c>
      <c r="H140" s="10" t="s">
        <v>78</v>
      </c>
      <c r="I140" s="10">
        <v>2007</v>
      </c>
      <c r="J140" s="10"/>
      <c r="L140" s="9">
        <v>36</v>
      </c>
    </row>
    <row r="141" spans="1:46" ht="13.5" customHeight="1">
      <c r="A141" s="1"/>
      <c r="B141" s="4">
        <f>SUM(K141:AV141)</f>
        <v>36</v>
      </c>
      <c r="C141" s="4">
        <f>COUNT(K141:AV141)</f>
        <v>1</v>
      </c>
      <c r="D141" s="4">
        <f>IF(COUNT(K141:AV141)&gt;0,LARGE(K141:AV141,1),0)+IF(COUNT(K141:AV141)&gt;1,LARGE(K141:AV141,2),0)+IF(COUNT(K141:AV141)&gt;2,LARGE(K141:AV141,3),0)+IF(COUNT(K141:AV141)&gt;3,LARGE(K141:AV141,4),0)+IF(COUNT(K141:AV141)&gt;4,LARGE(K141:AV141,5),0)+IF(COUNT(K141:AV141)&gt;5,LARGE(K141:AV141,6),0)+IF(COUNT(K141:AV141)&gt;6,LARGE(K141:AV141,7),0)</f>
        <v>36</v>
      </c>
      <c r="E141" s="3">
        <f>IF(COUNT(K141:AV141)&lt;11,IF(COUNT(K141:AT141)&gt;6,(COUNT(K141:AT141)-7),0)*20,80)</f>
        <v>0</v>
      </c>
      <c r="F141" s="23">
        <f>D141+E141</f>
        <v>36</v>
      </c>
      <c r="G141" s="31" t="s">
        <v>360</v>
      </c>
      <c r="H141" s="31" t="s">
        <v>361</v>
      </c>
      <c r="I141" s="10">
        <v>2006</v>
      </c>
      <c r="J141" s="31" t="s">
        <v>339</v>
      </c>
      <c r="K141" s="8"/>
      <c r="T141" s="1"/>
      <c r="U141" s="7"/>
      <c r="AT141" s="9">
        <v>36</v>
      </c>
    </row>
    <row r="142" spans="1:46" ht="13.5" customHeight="1">
      <c r="A142" s="1"/>
      <c r="B142" s="4">
        <f>SUM(K142:AV142)</f>
        <v>35</v>
      </c>
      <c r="C142" s="4">
        <f>COUNT(K142:AV142)</f>
        <v>1</v>
      </c>
      <c r="D142" s="4">
        <f>IF(COUNT(K142:AV142)&gt;0,LARGE(K142:AV142,1),0)+IF(COUNT(K142:AV142)&gt;1,LARGE(K142:AV142,2),0)+IF(COUNT(K142:AV142)&gt;2,LARGE(K142:AV142,3),0)+IF(COUNT(K142:AV142)&gt;3,LARGE(K142:AV142,4),0)+IF(COUNT(K142:AV142)&gt;4,LARGE(K142:AV142,5),0)+IF(COUNT(K142:AV142)&gt;5,LARGE(K142:AV142,6),0)+IF(COUNT(K142:AV142)&gt;6,LARGE(K142:AV142,7),0)</f>
        <v>35</v>
      </c>
      <c r="E142" s="3">
        <f>IF(COUNT(K142:AV142)&lt;11,IF(COUNT(K142:AT142)&gt;6,(COUNT(K142:AT142)-7),0)*20,80)</f>
        <v>0</v>
      </c>
      <c r="F142" s="23">
        <f>D142+E142</f>
        <v>35</v>
      </c>
      <c r="G142" s="31" t="s">
        <v>171</v>
      </c>
      <c r="H142" s="10" t="s">
        <v>172</v>
      </c>
      <c r="I142" s="10">
        <v>2007</v>
      </c>
      <c r="J142" s="31" t="s">
        <v>166</v>
      </c>
      <c r="K142" s="1"/>
      <c r="L142" s="1"/>
      <c r="M142" s="9">
        <v>35</v>
      </c>
      <c r="N142" s="8"/>
      <c r="O142" s="8"/>
      <c r="P142" s="8"/>
      <c r="Q142" s="8"/>
      <c r="S142" s="8"/>
      <c r="T142" s="8"/>
      <c r="U142" s="7"/>
      <c r="V142" s="8"/>
      <c r="W142" s="8"/>
      <c r="X142" s="8"/>
      <c r="Y142" s="8"/>
      <c r="Z142" s="8"/>
      <c r="AA142" s="8"/>
      <c r="AB142" s="7"/>
      <c r="AC142" s="8"/>
      <c r="AD142" s="8"/>
      <c r="AE142" s="8"/>
      <c r="AF142" s="8"/>
      <c r="AG142" s="8"/>
      <c r="AH142" s="8"/>
      <c r="AI142" s="7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</row>
    <row r="143" spans="2:46" ht="13.5" customHeight="1">
      <c r="B143" s="4">
        <f>SUM(K143:AV143)</f>
        <v>35</v>
      </c>
      <c r="C143" s="4">
        <f>COUNT(K143:AV143)</f>
        <v>1</v>
      </c>
      <c r="D143" s="4">
        <f>IF(COUNT(K143:AV143)&gt;0,LARGE(K143:AV143,1),0)+IF(COUNT(K143:AV143)&gt;1,LARGE(K143:AV143,2),0)+IF(COUNT(K143:AV143)&gt;2,LARGE(K143:AV143,3),0)+IF(COUNT(K143:AV143)&gt;3,LARGE(K143:AV143,4),0)+IF(COUNT(K143:AV143)&gt;4,LARGE(K143:AV143,5),0)+IF(COUNT(K143:AV143)&gt;5,LARGE(K143:AV143,6),0)+IF(COUNT(K143:AV143)&gt;6,LARGE(K143:AV143,7),0)</f>
        <v>35</v>
      </c>
      <c r="E143" s="3">
        <f>IF(COUNT(K143:AV143)&lt;11,IF(COUNT(K143:AT143)&gt;6,(COUNT(K143:AT143)-7),0)*20,80)</f>
        <v>0</v>
      </c>
      <c r="F143" s="23">
        <f>D143+E143</f>
        <v>35</v>
      </c>
      <c r="G143" s="31" t="s">
        <v>362</v>
      </c>
      <c r="H143" s="31" t="s">
        <v>363</v>
      </c>
      <c r="I143" s="10">
        <v>2006</v>
      </c>
      <c r="J143" s="31" t="s">
        <v>339</v>
      </c>
      <c r="AT143" s="9">
        <v>35</v>
      </c>
    </row>
    <row r="144" spans="1:13" ht="13.5" customHeight="1">
      <c r="A144" s="1"/>
      <c r="B144" s="4">
        <f>SUM(K144:AV144)</f>
        <v>34</v>
      </c>
      <c r="C144" s="4">
        <f>COUNT(K144:AV144)</f>
        <v>1</v>
      </c>
      <c r="D144" s="4">
        <f>IF(COUNT(K144:AV144)&gt;0,LARGE(K144:AV144,1),0)+IF(COUNT(K144:AV144)&gt;1,LARGE(K144:AV144,2),0)+IF(COUNT(K144:AV144)&gt;2,LARGE(K144:AV144,3),0)+IF(COUNT(K144:AV144)&gt;3,LARGE(K144:AV144,4),0)+IF(COUNT(K144:AV144)&gt;4,LARGE(K144:AV144,5),0)+IF(COUNT(K144:AV144)&gt;5,LARGE(K144:AV144,6),0)+IF(COUNT(K144:AV144)&gt;6,LARGE(K144:AV144,7),0)</f>
        <v>34</v>
      </c>
      <c r="E144" s="3">
        <f>IF(COUNT(K144:AV144)&lt;11,IF(COUNT(K144:AT144)&gt;6,(COUNT(K144:AT144)-7),0)*20,80)</f>
        <v>0</v>
      </c>
      <c r="F144" s="23">
        <f>D144+E144</f>
        <v>34</v>
      </c>
      <c r="G144" s="31" t="s">
        <v>173</v>
      </c>
      <c r="H144" s="10" t="s">
        <v>174</v>
      </c>
      <c r="I144" s="10">
        <v>2006</v>
      </c>
      <c r="J144" s="31" t="s">
        <v>175</v>
      </c>
      <c r="M144" s="9">
        <v>34</v>
      </c>
    </row>
    <row r="145" spans="1:46" ht="13.5" customHeight="1">
      <c r="A145" s="1"/>
      <c r="B145" s="4">
        <f>SUM(K145:AV145)</f>
        <v>34</v>
      </c>
      <c r="C145" s="4">
        <f>COUNT(K145:AV145)</f>
        <v>1</v>
      </c>
      <c r="D145" s="4">
        <f>IF(COUNT(K145:AV145)&gt;0,LARGE(K145:AV145,1),0)+IF(COUNT(K145:AV145)&gt;1,LARGE(K145:AV145,2),0)+IF(COUNT(K145:AV145)&gt;2,LARGE(K145:AV145,3),0)+IF(COUNT(K145:AV145)&gt;3,LARGE(K145:AV145,4),0)+IF(COUNT(K145:AV145)&gt;4,LARGE(K145:AV145,5),0)+IF(COUNT(K145:AV145)&gt;5,LARGE(K145:AV145,6),0)+IF(COUNT(K145:AV145)&gt;6,LARGE(K145:AV145,7),0)</f>
        <v>34</v>
      </c>
      <c r="E145" s="3">
        <f>IF(COUNT(K145:AV145)&lt;11,IF(COUNT(K145:AT145)&gt;6,(COUNT(K145:AT145)-7),0)*20,80)</f>
        <v>0</v>
      </c>
      <c r="F145" s="23">
        <f>D145+E145</f>
        <v>34</v>
      </c>
      <c r="G145" s="34" t="s">
        <v>223</v>
      </c>
      <c r="H145" s="36" t="s">
        <v>224</v>
      </c>
      <c r="I145" s="34">
        <v>2007</v>
      </c>
      <c r="J145" s="34" t="s">
        <v>141</v>
      </c>
      <c r="L145" s="1"/>
      <c r="M145" s="1"/>
      <c r="N145" s="1"/>
      <c r="O145" s="1"/>
      <c r="P145" s="1"/>
      <c r="Q145" s="1"/>
      <c r="R145" s="1"/>
      <c r="S145" s="1"/>
      <c r="U145" s="1"/>
      <c r="V145" s="3">
        <v>34</v>
      </c>
      <c r="W145" s="1"/>
      <c r="X145" s="1"/>
      <c r="Y145" s="1"/>
      <c r="Z145" s="1"/>
      <c r="AA145" s="5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 ht="13.5" customHeight="1">
      <c r="A146" s="1"/>
      <c r="B146" s="4">
        <f>SUM(K146:AV146)</f>
        <v>34</v>
      </c>
      <c r="C146" s="4">
        <f>COUNT(K146:AV146)</f>
        <v>1</v>
      </c>
      <c r="D146" s="4">
        <f>IF(COUNT(K146:AV146)&gt;0,LARGE(K146:AV146,1),0)+IF(COUNT(K146:AV146)&gt;1,LARGE(K146:AV146,2),0)+IF(COUNT(K146:AV146)&gt;2,LARGE(K146:AV146,3),0)+IF(COUNT(K146:AV146)&gt;3,LARGE(K146:AV146,4),0)+IF(COUNT(K146:AV146)&gt;4,LARGE(K146:AV146,5),0)+IF(COUNT(K146:AV146)&gt;5,LARGE(K146:AV146,6),0)+IF(COUNT(K146:AV146)&gt;6,LARGE(K146:AV146,7),0)</f>
        <v>34</v>
      </c>
      <c r="E146" s="3">
        <f>IF(COUNT(K146:AV146)&lt;11,IF(COUNT(K146:AT146)&gt;6,(COUNT(K146:AT146)-7),0)*20,80)</f>
        <v>0</v>
      </c>
      <c r="F146" s="23">
        <f>D146+E146</f>
        <v>34</v>
      </c>
      <c r="G146" s="31" t="s">
        <v>364</v>
      </c>
      <c r="H146" s="31" t="s">
        <v>228</v>
      </c>
      <c r="I146" s="10">
        <v>2007</v>
      </c>
      <c r="J146" s="31" t="s">
        <v>339</v>
      </c>
      <c r="AT146" s="9">
        <v>34</v>
      </c>
    </row>
    <row r="147" spans="1:13" ht="13.5" customHeight="1">
      <c r="A147" s="1"/>
      <c r="B147" s="4">
        <f>SUM(K147:AV147)</f>
        <v>33</v>
      </c>
      <c r="C147" s="4">
        <f>COUNT(K147:AV147)</f>
        <v>1</v>
      </c>
      <c r="D147" s="4">
        <f>IF(COUNT(K147:AV147)&gt;0,LARGE(K147:AV147,1),0)+IF(COUNT(K147:AV147)&gt;1,LARGE(K147:AV147,2),0)+IF(COUNT(K147:AV147)&gt;2,LARGE(K147:AV147,3),0)+IF(COUNT(K147:AV147)&gt;3,LARGE(K147:AV147,4),0)+IF(COUNT(K147:AV147)&gt;4,LARGE(K147:AV147,5),0)+IF(COUNT(K147:AV147)&gt;5,LARGE(K147:AV147,6),0)+IF(COUNT(K147:AV147)&gt;6,LARGE(K147:AV147,7),0)</f>
        <v>33</v>
      </c>
      <c r="E147" s="3">
        <f>IF(COUNT(K147:AV147)&lt;11,IF(COUNT(K147:AT147)&gt;6,(COUNT(K147:AT147)-7),0)*20,80)</f>
        <v>0</v>
      </c>
      <c r="F147" s="23">
        <f>D147+E147</f>
        <v>33</v>
      </c>
      <c r="G147" s="31" t="s">
        <v>176</v>
      </c>
      <c r="H147" s="10" t="s">
        <v>177</v>
      </c>
      <c r="I147" s="10">
        <v>2006</v>
      </c>
      <c r="J147" s="31" t="s">
        <v>159</v>
      </c>
      <c r="M147" s="9">
        <v>33</v>
      </c>
    </row>
    <row r="148" spans="1:13" ht="13.5" customHeight="1">
      <c r="A148" s="1"/>
      <c r="B148" s="4">
        <f>SUM(K148:AV148)</f>
        <v>32</v>
      </c>
      <c r="C148" s="4">
        <f>COUNT(K148:AV148)</f>
        <v>1</v>
      </c>
      <c r="D148" s="4">
        <f>IF(COUNT(K148:AV148)&gt;0,LARGE(K148:AV148,1),0)+IF(COUNT(K148:AV148)&gt;1,LARGE(K148:AV148,2),0)+IF(COUNT(K148:AV148)&gt;2,LARGE(K148:AV148,3),0)+IF(COUNT(K148:AV148)&gt;3,LARGE(K148:AV148,4),0)+IF(COUNT(K148:AV148)&gt;4,LARGE(K148:AV148,5),0)+IF(COUNT(K148:AV148)&gt;5,LARGE(K148:AV148,6),0)+IF(COUNT(K148:AV148)&gt;6,LARGE(K148:AV148,7),0)</f>
        <v>32</v>
      </c>
      <c r="E148" s="3">
        <f>IF(COUNT(K148:AV148)&lt;11,IF(COUNT(K148:AT148)&gt;6,(COUNT(K148:AT148)-7),0)*20,80)</f>
        <v>0</v>
      </c>
      <c r="F148" s="23">
        <f>D148+E148</f>
        <v>32</v>
      </c>
      <c r="G148" s="31" t="s">
        <v>178</v>
      </c>
      <c r="H148" s="10" t="s">
        <v>179</v>
      </c>
      <c r="I148" s="10">
        <v>2007</v>
      </c>
      <c r="J148" s="31" t="s">
        <v>166</v>
      </c>
      <c r="M148" s="9">
        <v>32</v>
      </c>
    </row>
    <row r="149" spans="1:22" ht="13.5" customHeight="1">
      <c r="A149" s="1"/>
      <c r="B149" s="4">
        <f>SUM(K149:AV149)</f>
        <v>32</v>
      </c>
      <c r="C149" s="4">
        <f>COUNT(K149:AV149)</f>
        <v>1</v>
      </c>
      <c r="D149" s="4">
        <f>IF(COUNT(K149:AV149)&gt;0,LARGE(K149:AV149,1),0)+IF(COUNT(K149:AV149)&gt;1,LARGE(K149:AV149,2),0)+IF(COUNT(K149:AV149)&gt;2,LARGE(K149:AV149,3),0)+IF(COUNT(K149:AV149)&gt;3,LARGE(K149:AV149,4),0)+IF(COUNT(K149:AV149)&gt;4,LARGE(K149:AV149,5),0)+IF(COUNT(K149:AV149)&gt;5,LARGE(K149:AV149,6),0)+IF(COUNT(K149:AV149)&gt;6,LARGE(K149:AV149,7),0)</f>
        <v>32</v>
      </c>
      <c r="E149" s="3">
        <f>IF(COUNT(K149:AV149)&lt;11,IF(COUNT(K149:AT149)&gt;6,(COUNT(K149:AT149)-7),0)*20,80)</f>
        <v>0</v>
      </c>
      <c r="F149" s="23">
        <f>D149+E149</f>
        <v>32</v>
      </c>
      <c r="G149" s="34" t="s">
        <v>225</v>
      </c>
      <c r="H149" s="36" t="s">
        <v>226</v>
      </c>
      <c r="I149" s="34">
        <v>2007</v>
      </c>
      <c r="J149" s="35"/>
      <c r="V149" s="3">
        <v>32</v>
      </c>
    </row>
    <row r="150" spans="1:22" ht="13.5" customHeight="1">
      <c r="A150" s="1"/>
      <c r="B150" s="4">
        <f>SUM(K150:AV150)</f>
        <v>31</v>
      </c>
      <c r="C150" s="4">
        <f>COUNT(K150:AV150)</f>
        <v>1</v>
      </c>
      <c r="D150" s="4">
        <f>IF(COUNT(K150:AV150)&gt;0,LARGE(K150:AV150,1),0)+IF(COUNT(K150:AV150)&gt;1,LARGE(K150:AV150,2),0)+IF(COUNT(K150:AV150)&gt;2,LARGE(K150:AV150,3),0)+IF(COUNT(K150:AV150)&gt;3,LARGE(K150:AV150,4),0)+IF(COUNT(K150:AV150)&gt;4,LARGE(K150:AV150,5),0)+IF(COUNT(K150:AV150)&gt;5,LARGE(K150:AV150,6),0)+IF(COUNT(K150:AV150)&gt;6,LARGE(K150:AV150,7),0)</f>
        <v>31</v>
      </c>
      <c r="E150" s="3">
        <f>IF(COUNT(K150:AV150)&lt;11,IF(COUNT(K150:AT150)&gt;6,(COUNT(K150:AT150)-7),0)*20,80)</f>
        <v>0</v>
      </c>
      <c r="F150" s="23">
        <f>D150+E150</f>
        <v>31</v>
      </c>
      <c r="G150" s="34" t="s">
        <v>227</v>
      </c>
      <c r="H150" s="36" t="s">
        <v>228</v>
      </c>
      <c r="I150" s="34">
        <v>2007</v>
      </c>
      <c r="J150" s="34" t="s">
        <v>229</v>
      </c>
      <c r="V150" s="3">
        <v>31</v>
      </c>
    </row>
    <row r="151" spans="1:25" ht="12.75">
      <c r="A151" s="1"/>
      <c r="B151" s="4">
        <f>SUM(K151:AV151)</f>
        <v>30</v>
      </c>
      <c r="C151" s="4">
        <f>COUNT(K151:AV151)</f>
        <v>1</v>
      </c>
      <c r="D151" s="4">
        <f>IF(COUNT(K151:AV151)&gt;0,LARGE(K151:AV151,1),0)+IF(COUNT(K151:AV151)&gt;1,LARGE(K151:AV151,2),0)+IF(COUNT(K151:AV151)&gt;2,LARGE(K151:AV151,3),0)+IF(COUNT(K151:AV151)&gt;3,LARGE(K151:AV151,4),0)+IF(COUNT(K151:AV151)&gt;4,LARGE(K151:AV151,5),0)+IF(COUNT(K151:AV151)&gt;5,LARGE(K151:AV151,6),0)+IF(COUNT(K151:AV151)&gt;6,LARGE(K151:AV151,7),0)</f>
        <v>30</v>
      </c>
      <c r="E151" s="3">
        <f>IF(COUNT(K151:AV151)&lt;11,IF(COUNT(K151:AT151)&gt;6,(COUNT(K151:AT151)-7),0)*20,80)</f>
        <v>0</v>
      </c>
      <c r="F151" s="23">
        <f>D151+E151</f>
        <v>30</v>
      </c>
      <c r="G151" s="31" t="s">
        <v>180</v>
      </c>
      <c r="H151" s="10" t="s">
        <v>181</v>
      </c>
      <c r="I151" s="10">
        <v>2006</v>
      </c>
      <c r="J151" s="31" t="s">
        <v>121</v>
      </c>
      <c r="K151" s="8"/>
      <c r="M151" s="9">
        <v>30</v>
      </c>
      <c r="T151" s="1"/>
      <c r="Y151" s="8"/>
    </row>
    <row r="152" spans="1:32" ht="15">
      <c r="A152" s="1"/>
      <c r="B152" s="4">
        <f>SUM(K152:AV152)</f>
        <v>30</v>
      </c>
      <c r="C152" s="4">
        <f>COUNT(K152:AV152)</f>
        <v>1</v>
      </c>
      <c r="D152" s="4">
        <f>IF(COUNT(K152:AV152)&gt;0,LARGE(K152:AV152,1),0)+IF(COUNT(K152:AV152)&gt;1,LARGE(K152:AV152,2),0)+IF(COUNT(K152:AV152)&gt;2,LARGE(K152:AV152,3),0)+IF(COUNT(K152:AV152)&gt;3,LARGE(K152:AV152,4),0)+IF(COUNT(K152:AV152)&gt;4,LARGE(K152:AV152,5),0)+IF(COUNT(K152:AV152)&gt;5,LARGE(K152:AV152,6),0)+IF(COUNT(K152:AV152)&gt;6,LARGE(K152:AV152,7),0)</f>
        <v>30</v>
      </c>
      <c r="E152" s="3">
        <f>IF(COUNT(K152:AV152)&lt;11,IF(COUNT(K152:AT152)&gt;6,(COUNT(K152:AT152)-7),0)*20,80)</f>
        <v>0</v>
      </c>
      <c r="F152" s="23">
        <f>D152+E152</f>
        <v>30</v>
      </c>
      <c r="G152" s="34" t="s">
        <v>230</v>
      </c>
      <c r="H152" s="36" t="s">
        <v>181</v>
      </c>
      <c r="I152" s="34">
        <v>2007</v>
      </c>
      <c r="J152" s="34" t="s">
        <v>229</v>
      </c>
      <c r="V152" s="3">
        <v>30</v>
      </c>
      <c r="AF152" s="3"/>
    </row>
    <row r="153" spans="1:46" ht="15">
      <c r="A153" s="1"/>
      <c r="B153" s="4">
        <f>SUM(K153:AV153)</f>
        <v>29</v>
      </c>
      <c r="C153" s="4">
        <f>COUNT(K153:AV153)</f>
        <v>1</v>
      </c>
      <c r="D153" s="4">
        <f>IF(COUNT(K153:AV153)&gt;0,LARGE(K153:AV153,1),0)+IF(COUNT(K153:AV153)&gt;1,LARGE(K153:AV153,2),0)+IF(COUNT(K153:AV153)&gt;2,LARGE(K153:AV153,3),0)+IF(COUNT(K153:AV153)&gt;3,LARGE(K153:AV153,4),0)+IF(COUNT(K153:AV153)&gt;4,LARGE(K153:AV153,5),0)+IF(COUNT(K153:AV153)&gt;5,LARGE(K153:AV153,6),0)+IF(COUNT(K153:AV153)&gt;6,LARGE(K153:AV153,7),0)</f>
        <v>29</v>
      </c>
      <c r="E153" s="3">
        <f>IF(COUNT(K153:AV153)&lt;11,IF(COUNT(K153:AT153)&gt;6,(COUNT(K153:AT153)-7),0)*20,80)</f>
        <v>0</v>
      </c>
      <c r="F153" s="23">
        <f>D153+E153</f>
        <v>29</v>
      </c>
      <c r="G153" s="34" t="s">
        <v>231</v>
      </c>
      <c r="H153" s="36" t="s">
        <v>232</v>
      </c>
      <c r="I153" s="34">
        <v>2006</v>
      </c>
      <c r="J153" s="35"/>
      <c r="K153" s="1"/>
      <c r="L153" s="1"/>
      <c r="M153" s="1"/>
      <c r="N153" s="1"/>
      <c r="O153" s="1"/>
      <c r="P153" s="1"/>
      <c r="Q153" s="1"/>
      <c r="R153" s="1"/>
      <c r="S153" s="1"/>
      <c r="U153" s="1"/>
      <c r="V153" s="3">
        <v>29</v>
      </c>
      <c r="W153" s="1"/>
      <c r="X153" s="1"/>
      <c r="Y153" s="1"/>
      <c r="Z153" s="1"/>
      <c r="AA153" s="5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8" ht="12.75">
      <c r="A154" s="1"/>
      <c r="B154" s="4">
        <f>SUM(K154:AV154)</f>
        <v>28</v>
      </c>
      <c r="C154" s="4">
        <f>COUNT(K154:AV154)</f>
        <v>1</v>
      </c>
      <c r="D154" s="4">
        <f>IF(COUNT(K154:AV154)&gt;0,LARGE(K154:AV154,1),0)+IF(COUNT(K154:AV154)&gt;1,LARGE(K154:AV154,2),0)+IF(COUNT(K154:AV154)&gt;2,LARGE(K154:AV154,3),0)+IF(COUNT(K154:AV154)&gt;3,LARGE(K154:AV154,4),0)+IF(COUNT(K154:AV154)&gt;4,LARGE(K154:AV154,5),0)+IF(COUNT(K154:AV154)&gt;5,LARGE(K154:AV154,6),0)+IF(COUNT(K154:AV154)&gt;6,LARGE(K154:AV154,7),0)</f>
        <v>28</v>
      </c>
      <c r="E154" s="3">
        <f>IF(COUNT(K154:AV154)&lt;11,IF(COUNT(K154:AT154)&gt;6,(COUNT(K154:AT154)-7),0)*20,80)</f>
        <v>0</v>
      </c>
      <c r="F154" s="23">
        <f>D154+E154</f>
        <v>28</v>
      </c>
      <c r="G154" s="31" t="s">
        <v>182</v>
      </c>
      <c r="H154" s="10" t="s">
        <v>183</v>
      </c>
      <c r="I154" s="10">
        <v>2007</v>
      </c>
      <c r="J154" s="31" t="s">
        <v>184</v>
      </c>
      <c r="M154" s="9">
        <v>28</v>
      </c>
      <c r="AU154" s="5"/>
      <c r="AV154" s="4"/>
    </row>
    <row r="155" spans="1:48" ht="12.75">
      <c r="A155" s="1"/>
      <c r="B155" s="4">
        <f>SUM(K155:AV155)</f>
        <v>27</v>
      </c>
      <c r="C155" s="4">
        <f>COUNT(K155:AV155)</f>
        <v>1</v>
      </c>
      <c r="D155" s="4">
        <f>IF(COUNT(K155:AV155)&gt;0,LARGE(K155:AV155,1),0)+IF(COUNT(K155:AV155)&gt;1,LARGE(K155:AV155,2),0)+IF(COUNT(K155:AV155)&gt;2,LARGE(K155:AV155,3),0)+IF(COUNT(K155:AV155)&gt;3,LARGE(K155:AV155,4),0)+IF(COUNT(K155:AV155)&gt;4,LARGE(K155:AV155,5),0)+IF(COUNT(K155:AV155)&gt;5,LARGE(K155:AV155,6),0)+IF(COUNT(K155:AV155)&gt;6,LARGE(K155:AV155,7),0)</f>
        <v>27</v>
      </c>
      <c r="E155" s="3">
        <f>IF(COUNT(K155:AV155)&lt;11,IF(COUNT(K155:AT155)&gt;6,(COUNT(K155:AT155)-7),0)*20,80)</f>
        <v>0</v>
      </c>
      <c r="F155" s="23">
        <f>D155+E155</f>
        <v>27</v>
      </c>
      <c r="G155" s="31" t="s">
        <v>185</v>
      </c>
      <c r="H155" s="10" t="s">
        <v>172</v>
      </c>
      <c r="I155" s="10">
        <v>2007</v>
      </c>
      <c r="J155" s="31" t="s">
        <v>184</v>
      </c>
      <c r="M155" s="9">
        <v>27</v>
      </c>
      <c r="AU155" s="8"/>
      <c r="AV155" s="4"/>
    </row>
    <row r="156" spans="1:13" ht="12.75">
      <c r="A156" s="1"/>
      <c r="B156" s="4">
        <f>SUM(K156:AV156)</f>
        <v>26</v>
      </c>
      <c r="C156" s="4">
        <f>COUNT(K156:AV156)</f>
        <v>1</v>
      </c>
      <c r="D156" s="4">
        <f>IF(COUNT(K156:AV156)&gt;0,LARGE(K156:AV156,1),0)+IF(COUNT(K156:AV156)&gt;1,LARGE(K156:AV156,2),0)+IF(COUNT(K156:AV156)&gt;2,LARGE(K156:AV156,3),0)+IF(COUNT(K156:AV156)&gt;3,LARGE(K156:AV156,4),0)+IF(COUNT(K156:AV156)&gt;4,LARGE(K156:AV156,5),0)+IF(COUNT(K156:AV156)&gt;5,LARGE(K156:AV156,6),0)+IF(COUNT(K156:AV156)&gt;6,LARGE(K156:AV156,7),0)</f>
        <v>26</v>
      </c>
      <c r="E156" s="3">
        <f>IF(COUNT(K156:AV156)&lt;11,IF(COUNT(K156:AT156)&gt;6,(COUNT(K156:AT156)-7),0)*20,80)</f>
        <v>0</v>
      </c>
      <c r="F156" s="23">
        <f>D156+E156</f>
        <v>26</v>
      </c>
      <c r="G156" s="31" t="s">
        <v>186</v>
      </c>
      <c r="H156" s="10" t="s">
        <v>187</v>
      </c>
      <c r="I156" s="10">
        <v>2007</v>
      </c>
      <c r="J156" s="31" t="s">
        <v>184</v>
      </c>
      <c r="M156" s="9">
        <v>26</v>
      </c>
    </row>
    <row r="157" spans="1:13" ht="12.75">
      <c r="A157" s="1"/>
      <c r="B157" s="4">
        <f>SUM(K157:AV157)</f>
        <v>25</v>
      </c>
      <c r="C157" s="4">
        <f>COUNT(K157:AV157)</f>
        <v>1</v>
      </c>
      <c r="D157" s="4">
        <f>IF(COUNT(K157:AV157)&gt;0,LARGE(K157:AV157,1),0)+IF(COUNT(K157:AV157)&gt;1,LARGE(K157:AV157,2),0)+IF(COUNT(K157:AV157)&gt;2,LARGE(K157:AV157,3),0)+IF(COUNT(K157:AV157)&gt;3,LARGE(K157:AV157,4),0)+IF(COUNT(K157:AV157)&gt;4,LARGE(K157:AV157,5),0)+IF(COUNT(K157:AV157)&gt;5,LARGE(K157:AV157,6),0)+IF(COUNT(K157:AV157)&gt;6,LARGE(K157:AV157,7),0)</f>
        <v>25</v>
      </c>
      <c r="E157" s="3">
        <f>IF(COUNT(K157:AV157)&lt;11,IF(COUNT(K157:AT157)&gt;6,(COUNT(K157:AT157)-7),0)*20,80)</f>
        <v>0</v>
      </c>
      <c r="F157" s="23">
        <f>D157+E157</f>
        <v>25</v>
      </c>
      <c r="G157" s="31" t="s">
        <v>188</v>
      </c>
      <c r="H157" s="10" t="s">
        <v>189</v>
      </c>
      <c r="I157" s="10">
        <v>2006</v>
      </c>
      <c r="J157" s="31" t="s">
        <v>184</v>
      </c>
      <c r="M157" s="9">
        <v>25</v>
      </c>
    </row>
    <row r="158" spans="1:10" ht="12.75">
      <c r="A158" s="1"/>
      <c r="B158" s="4"/>
      <c r="C158" s="4"/>
      <c r="D158" s="4"/>
      <c r="E158" s="4"/>
      <c r="F158" s="13"/>
      <c r="G158" s="22"/>
      <c r="H158" s="22"/>
      <c r="I158" s="22"/>
      <c r="J158" s="22"/>
    </row>
    <row r="159" spans="1:10" ht="12.75">
      <c r="A159" s="1"/>
      <c r="B159" s="4"/>
      <c r="C159" s="4"/>
      <c r="D159" s="4"/>
      <c r="E159" s="4"/>
      <c r="F159" s="13"/>
      <c r="G159" s="22"/>
      <c r="H159" s="10"/>
      <c r="I159" s="29"/>
      <c r="J159" s="22"/>
    </row>
  </sheetData>
  <sheetProtection/>
  <autoFilter ref="A2:AS2"/>
  <mergeCells count="1">
    <mergeCell ref="A1:N1"/>
  </mergeCells>
  <conditionalFormatting sqref="I63:I64 I61">
    <cfRule type="cellIs" priority="14" dxfId="66" operator="equal" stopIfTrue="1">
      <formula>"."</formula>
    </cfRule>
  </conditionalFormatting>
  <conditionalFormatting sqref="C32 C34 C36 C38 F32:F54 D32:D54 C40:C54 B32:B55 B63:F63">
    <cfRule type="expression" priority="7" dxfId="0" stopIfTrue="1">
      <formula>$C32:$C56&gt;6</formula>
    </cfRule>
  </conditionalFormatting>
  <conditionalFormatting sqref="D12:D15 G54:I60 B88:B90 E88:E90 A54:F65 B9:B15 D9:F14">
    <cfRule type="expression" priority="28" dxfId="0" stopIfTrue="1">
      <formula>$C9:$C31&gt;6</formula>
    </cfRule>
  </conditionalFormatting>
  <conditionalFormatting sqref="C21 C19 C23 C25 C27 C29 D19:F30 B19:B30 F25:F63 B88:B108 D99:F108 D88:E99 A63:F74 F109:F159">
    <cfRule type="expression" priority="38" dxfId="0" stopIfTrue="1">
      <formula>$C19:$C32&gt;6</formula>
    </cfRule>
  </conditionalFormatting>
  <conditionalFormatting sqref="B31:D48 B46:C57 A61:A70 F31:F61 D34:D61 C41:C61 B34:B61 D72:D77">
    <cfRule type="expression" priority="78" dxfId="0" stopIfTrue="1">
      <formula>$C31:$C46&gt;6</formula>
    </cfRule>
  </conditionalFormatting>
  <conditionalFormatting sqref="F53:F54 B53:D54 B64:F73">
    <cfRule type="expression" priority="100" dxfId="0" stopIfTrue="1">
      <formula>$C53:$C76&gt;6</formula>
    </cfRule>
  </conditionalFormatting>
  <conditionalFormatting sqref="C17 D17:F18 B17:B18 C62:C63 G62:I62 B88:B98 D88:F98 B62:B73 D62:F73 B74:F87">
    <cfRule type="expression" priority="106" dxfId="0" stopIfTrue="1">
      <formula>$C17:$C31&gt;6</formula>
    </cfRule>
  </conditionalFormatting>
  <conditionalFormatting sqref="D15:F48 F25:F59 E37:E59 D34:D59 B15:B59">
    <cfRule type="expression" priority="116" dxfId="0" stopIfTrue="1">
      <formula>$C15:$C32&gt;6</formula>
    </cfRule>
  </conditionalFormatting>
  <conditionalFormatting sqref="D15:F16 B15:B16 C15 D60:E61 B60:B61 F60:F64 D71">
    <cfRule type="expression" priority="120" dxfId="0" stopIfTrue="1">
      <formula>$C15:$C31&gt;6</formula>
    </cfRule>
  </conditionalFormatting>
  <conditionalFormatting sqref="D88:D109 C88:C100 F88:F100 B64:D75 F64:F75 D75:F76 B75:B84 D75:E84 E100:E159 B88:B159">
    <cfRule type="expression" priority="180" dxfId="0" stopIfTrue="1">
      <formula>$C64:$C76&gt;6</formula>
    </cfRule>
  </conditionalFormatting>
  <conditionalFormatting sqref="A71:A76">
    <cfRule type="expression" priority="291" dxfId="0" stopIfTrue="1">
      <formula>$C71:$C76&gt;6</formula>
    </cfRule>
  </conditionalFormatting>
  <conditionalFormatting sqref="A66:F75 D88:D102 C77 B77:B86 D71:D86 B78:D87 F66:F159">
    <cfRule type="expression" priority="296" dxfId="0" stopIfTrue="1">
      <formula>$C66:$C76&gt;6</formula>
    </cfRule>
  </conditionalFormatting>
  <conditionalFormatting sqref="G65:G73 I65:I73 B101:D120 B76:D76 E77:E87 B76:B87 D76:E85 F65:F76 F88:F159 D120:D159 C121:C159 B116:B159">
    <cfRule type="expression" priority="298" dxfId="0" stopIfTrue="1">
      <formula>$C65:$C76&gt;6</formula>
    </cfRule>
  </conditionalFormatting>
  <conditionalFormatting sqref="C78:C86 D78 F67:F159 D103:D159">
    <cfRule type="expression" priority="373" dxfId="0" stopIfTrue="1">
      <formula>$C67:$C76&gt;6</formula>
    </cfRule>
  </conditionalFormatting>
  <conditionalFormatting sqref="G74:J76 F111:F120 B111:D120 B86:B87 D86:E87 D120:D159 C121:C159 B116:B159">
    <cfRule type="expression" priority="418" dxfId="0" stopIfTrue="1">
      <formula>$C74:$C76&gt;6</formula>
    </cfRule>
  </conditionalFormatting>
  <conditionalFormatting sqref="H70:H73">
    <cfRule type="expression" priority="419" dxfId="0" stopIfTrue="1">
      <formula>$C70:$C76&gt;6</formula>
    </cfRule>
  </conditionalFormatting>
  <conditionalFormatting sqref="A19:F28 A9:A150">
    <cfRule type="expression" priority="428" dxfId="0" stopIfTrue="1">
      <formula>$C9:$C77&gt;6</formula>
    </cfRule>
  </conditionalFormatting>
  <conditionalFormatting sqref="B12:D15">
    <cfRule type="expression" priority="500" dxfId="0" stopIfTrue="1">
      <formula>$C12:$C76&gt;6</formula>
    </cfRule>
  </conditionalFormatting>
  <conditionalFormatting sqref="A75:F76 C88:C111 C77:C86 B87:D87 F77:F159">
    <cfRule type="expression" priority="520" dxfId="0" stopIfTrue="1">
      <formula>$C75:$C76&gt;6</formula>
    </cfRule>
  </conditionalFormatting>
  <conditionalFormatting sqref="A12:F17 A10:A151 B88:F157 A9:J14">
    <cfRule type="expression" priority="538" dxfId="0" stopIfTrue="1">
      <formula>$C9:$C79&gt;6</formula>
    </cfRule>
  </conditionalFormatting>
  <conditionalFormatting sqref="A88:A141 A15:J26">
    <cfRule type="expression" priority="591" dxfId="0" stopIfTrue="1">
      <formula>$C15:$C76&gt;6</formula>
    </cfRule>
  </conditionalFormatting>
  <conditionalFormatting sqref="B88:F157 B9:F62">
    <cfRule type="expression" priority="634" dxfId="0" stopIfTrue="1">
      <formula>$C9:$C34&gt;6</formula>
    </cfRule>
  </conditionalFormatting>
  <conditionalFormatting sqref="J34:J39 A34:I45">
    <cfRule type="expression" priority="635" dxfId="0" stopIfTrue="1">
      <formula>$C34:$C76&gt;6</formula>
    </cfRule>
  </conditionalFormatting>
  <conditionalFormatting sqref="A31:J31">
    <cfRule type="expression" priority="649" dxfId="0" stopIfTrue="1">
      <formula>$C31:$C76&gt;6</formula>
    </cfRule>
  </conditionalFormatting>
  <conditionalFormatting sqref="J33">
    <cfRule type="expression" priority="650" dxfId="0" stopIfTrue="1">
      <formula>$C33:$C76&gt;6</formula>
    </cfRule>
  </conditionalFormatting>
  <conditionalFormatting sqref="A32:J33">
    <cfRule type="expression" priority="675" dxfId="0" stopIfTrue="1">
      <formula>$C32:$C76&gt;6</formula>
    </cfRule>
  </conditionalFormatting>
  <conditionalFormatting sqref="F25:F35">
    <cfRule type="expression" priority="678" dxfId="0" stopIfTrue="1">
      <formula>$C25:$C76&gt;6</formula>
    </cfRule>
  </conditionalFormatting>
  <conditionalFormatting sqref="E91:E100 C88:D91 B88:B100 F88:F91 F55:F66 B55:D66 E66">
    <cfRule type="expression" priority="679" dxfId="0" stopIfTrue="1">
      <formula>$C55:$C76&gt;6</formula>
    </cfRule>
  </conditionalFormatting>
  <conditionalFormatting sqref="A49:I53 C53:F54 B53:B55 D4:F8 B4:B8">
    <cfRule type="expression" priority="684" dxfId="0" stopIfTrue="1">
      <formula>$C4:$C31&gt;6</formula>
    </cfRule>
  </conditionalFormatting>
  <conditionalFormatting sqref="J37 E37:E42">
    <cfRule type="expression" priority="686" dxfId="0" stopIfTrue="1">
      <formula>$C37:$C76&gt;6</formula>
    </cfRule>
  </conditionalFormatting>
  <conditionalFormatting sqref="J39">
    <cfRule type="expression" priority="688" dxfId="0" stopIfTrue="1">
      <formula>$C39:$C76&gt;6</formula>
    </cfRule>
  </conditionalFormatting>
  <conditionalFormatting sqref="J41 C41:C42">
    <cfRule type="expression" priority="690" dxfId="0" stopIfTrue="1">
      <formula>$C41:$C76&gt;6</formula>
    </cfRule>
  </conditionalFormatting>
  <conditionalFormatting sqref="J47 F58:F59">
    <cfRule type="expression" priority="692" dxfId="0" stopIfTrue="1">
      <formula>$C47:$C76&gt;6</formula>
    </cfRule>
  </conditionalFormatting>
  <conditionalFormatting sqref="J45 F45:F56 A56:F57">
    <cfRule type="expression" priority="693" dxfId="0" stopIfTrue="1">
      <formula>$C45:$C76&gt;6</formula>
    </cfRule>
  </conditionalFormatting>
  <conditionalFormatting sqref="J42:J43">
    <cfRule type="expression" priority="694" dxfId="0" stopIfTrue="1">
      <formula>$C42:$C76&gt;6</formula>
    </cfRule>
  </conditionalFormatting>
  <conditionalFormatting sqref="A43:F54">
    <cfRule type="expression" priority="695" dxfId="0" stopIfTrue="1">
      <formula>$C43:$C76&gt;6</formula>
    </cfRule>
  </conditionalFormatting>
  <conditionalFormatting sqref="J36 F36:F44 A73:A76 A47:I48">
    <cfRule type="expression" priority="696" dxfId="0" stopIfTrue="1">
      <formula>$C36:$C76&gt;6</formula>
    </cfRule>
  </conditionalFormatting>
  <conditionalFormatting sqref="J38">
    <cfRule type="expression" priority="698" dxfId="0" stopIfTrue="1">
      <formula>$C38:$C76&gt;6</formula>
    </cfRule>
  </conditionalFormatting>
  <conditionalFormatting sqref="J40">
    <cfRule type="expression" priority="704" dxfId="0" stopIfTrue="1">
      <formula>$C40:$C76&gt;6</formula>
    </cfRule>
  </conditionalFormatting>
  <conditionalFormatting sqref="J44 A55:F55">
    <cfRule type="expression" priority="706" dxfId="0" stopIfTrue="1">
      <formula>$C44:$C76&gt;6</formula>
    </cfRule>
  </conditionalFormatting>
  <conditionalFormatting sqref="J48 B3:F8">
    <cfRule type="expression" priority="707" dxfId="0" stopIfTrue="1">
      <formula>$C3:$C31&gt;6</formula>
    </cfRule>
  </conditionalFormatting>
  <conditionalFormatting sqref="J46 F57">
    <cfRule type="expression" priority="708" dxfId="0" stopIfTrue="1">
      <formula>$C46:$C76&gt;6</formula>
    </cfRule>
  </conditionalFormatting>
  <conditionalFormatting sqref="A58:F62">
    <cfRule type="expression" priority="711" dxfId="0" stopIfTrue="1">
      <formula>$C58:$C76&gt;6</formula>
    </cfRule>
  </conditionalFormatting>
  <conditionalFormatting sqref="D110:E120 B85:B87 D85:F87 E119:E159 D120:D159 B110:B159">
    <cfRule type="expression" priority="721" dxfId="0" stopIfTrue="1">
      <formula>$C85:$C88&gt;6</formula>
    </cfRule>
  </conditionalFormatting>
  <conditionalFormatting sqref="D109:F120 E119:E159 D120:D159 B109:B159">
    <cfRule type="expression" priority="730" dxfId="0" stopIfTrue="1">
      <formula>$C109:$C113&gt;6</formula>
    </cfRule>
  </conditionalFormatting>
  <conditionalFormatting sqref="D79:D87 F79:F87 F104:F159">
    <cfRule type="expression" priority="761" dxfId="0" stopIfTrue="1">
      <formula>$C79:$C87&gt;6</formula>
    </cfRule>
  </conditionalFormatting>
  <conditionalFormatting sqref="A54:A63">
    <cfRule type="expression" priority="763" dxfId="0" stopIfTrue="1">
      <formula>$C54:$C112&gt;6</formula>
    </cfRule>
  </conditionalFormatting>
  <conditionalFormatting sqref="A20">
    <cfRule type="expression" priority="764" dxfId="0" stopIfTrue="1">
      <formula>$C20:$C87&gt;6</formula>
    </cfRule>
  </conditionalFormatting>
  <conditionalFormatting sqref="F112:F120 F87 C87 C112:C159">
    <cfRule type="expression" priority="766" dxfId="0" stopIfTrue="1">
      <formula>$C87:$C87&gt;6</formula>
    </cfRule>
  </conditionalFormatting>
  <conditionalFormatting sqref="A88:A99 A27:J27">
    <cfRule type="expression" priority="770" dxfId="0" stopIfTrue="1">
      <formula>$C27:$C87&gt;6</formula>
    </cfRule>
  </conditionalFormatting>
  <conditionalFormatting sqref="A18:F18">
    <cfRule type="expression" priority="771" dxfId="0" stopIfTrue="1">
      <formula>$C18:$C87&gt;6</formula>
    </cfRule>
  </conditionalFormatting>
  <conditionalFormatting sqref="F92:F101 B92:D101 B67:B76 E67:E76 B67:D67 F67">
    <cfRule type="expression" priority="777" dxfId="0" stopIfTrue="1">
      <formula>$C67:$C87&gt;6</formula>
    </cfRule>
  </conditionalFormatting>
  <conditionalFormatting sqref="A46:I46">
    <cfRule type="expression" priority="843" dxfId="0" stopIfTrue="1">
      <formula>$C46:$C87&gt;6</formula>
    </cfRule>
  </conditionalFormatting>
  <conditionalFormatting sqref="A31:A87">
    <cfRule type="expression" priority="882" dxfId="0" stopIfTrue="1">
      <formula>$C31:$C88&gt;6</formula>
    </cfRule>
  </conditionalFormatting>
  <conditionalFormatting sqref="A29:F87 B28:F33 A28:J30 A28:A37">
    <cfRule type="expression" priority="883" dxfId="0" stopIfTrue="1">
      <formula>$C28:$C87&gt;6</formula>
    </cfRule>
  </conditionalFormatting>
  <conditionalFormatting sqref="A38:A87">
    <cfRule type="expression" priority="884" dxfId="0" stopIfTrue="1">
      <formula>$C38:$C88&gt;6</formula>
    </cfRule>
  </conditionalFormatting>
  <conditionalFormatting sqref="F80:F87">
    <cfRule type="expression" priority="898" dxfId="0" stopIfTrue="1">
      <formula>$C80:$C87&gt;6</formula>
    </cfRule>
  </conditionalFormatting>
  <conditionalFormatting sqref="A66:A87">
    <cfRule type="expression" priority="899" dxfId="0" stopIfTrue="1">
      <formula>$C66:$C113&gt;6</formula>
    </cfRule>
  </conditionalFormatting>
  <conditionalFormatting sqref="A21:A30">
    <cfRule type="expression" priority="901" dxfId="0" stopIfTrue="1">
      <formula>$C21:$C87&gt;6</formula>
    </cfRule>
  </conditionalFormatting>
  <conditionalFormatting sqref="A56:A65">
    <cfRule type="expression" priority="902" dxfId="0" stopIfTrue="1">
      <formula>$C56:$C112&gt;6</formula>
    </cfRule>
  </conditionalFormatting>
  <conditionalFormatting sqref="A63:A87">
    <cfRule type="expression" priority="909" dxfId="0" stopIfTrue="1">
      <formula>$C63:$C112&gt;6</formula>
    </cfRule>
  </conditionalFormatting>
  <conditionalFormatting sqref="B68:D76 B68:B77 F68:F77">
    <cfRule type="expression" priority="914" dxfId="0" stopIfTrue="1">
      <formula>$C68:$C87&gt;6</formula>
    </cfRule>
  </conditionalFormatting>
  <conditionalFormatting sqref="G108:I112">
    <cfRule type="expression" priority="2" dxfId="0" stopIfTrue="1">
      <formula>$C108:$C130&gt;6</formula>
    </cfRule>
  </conditionalFormatting>
  <conditionalFormatting sqref="G107:I107">
    <cfRule type="expression" priority="1" dxfId="0" stopIfTrue="1">
      <formula>$C107:$C134&gt;6</formula>
    </cfRule>
  </conditionalFormatting>
  <conditionalFormatting sqref="C5:C8">
    <cfRule type="expression" priority="917" dxfId="0" stopIfTrue="1">
      <formula>$C5:$C31&gt;6</formula>
    </cfRule>
  </conditionalFormatting>
  <conditionalFormatting sqref="A5:A8">
    <cfRule type="expression" priority="918" dxfId="0" stopIfTrue="1">
      <formula>$C5:$C76&gt;6</formula>
    </cfRule>
  </conditionalFormatting>
  <conditionalFormatting sqref="A3:J8">
    <cfRule type="expression" priority="920" dxfId="0" stopIfTrue="1">
      <formula>$C3:$C76&gt;6</formula>
    </cfRule>
  </conditionalFormatting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3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2012-06-12T14:36:37Z</cp:lastPrinted>
  <dcterms:created xsi:type="dcterms:W3CDTF">2011-12-15T20:38:08Z</dcterms:created>
  <dcterms:modified xsi:type="dcterms:W3CDTF">2017-11-19T18:09:40Z</dcterms:modified>
  <cp:category/>
  <cp:version/>
  <cp:contentType/>
  <cp:contentStatus/>
</cp:coreProperties>
</file>