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K U10 (Schi. D) (2018)" sheetId="1" r:id="rId1"/>
  </sheets>
  <definedNames>
    <definedName name="_xlnm._FilterDatabase" localSheetId="0" hidden="1">'WK U10 (Schi. D) (2018)'!$A$2:$AS$2</definedName>
    <definedName name="_xlnm.Print_Titles" localSheetId="0">'WK U10 (Schi. D) (2018)'!$2:$2</definedName>
  </definedNames>
  <calcPr fullCalcOnLoad="1"/>
</workbook>
</file>

<file path=xl/sharedStrings.xml><?xml version="1.0" encoding="utf-8"?>
<sst xmlns="http://schemas.openxmlformats.org/spreadsheetml/2006/main" count="487" uniqueCount="431">
  <si>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</si>
  <si>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</si>
  <si>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</si>
  <si>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</si>
  <si>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</si>
  <si>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</si>
  <si>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</si>
  <si>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</si>
  <si>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</si>
  <si>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</si>
  <si>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</si>
  <si>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</si>
  <si>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</si>
  <si>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</si>
  <si>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</si>
  <si>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</si>
  <si>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</si>
  <si>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</si>
  <si>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</si>
  <si>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</si>
  <si>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</si>
  <si>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</si>
  <si>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</si>
  <si>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</si>
  <si>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</si>
  <si>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</si>
  <si>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</si>
  <si>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</si>
  <si>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</si>
  <si>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</si>
  <si>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</si>
  <si>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</si>
  <si>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</si>
  <si>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</si>
  <si>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</si>
  <si>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</si>
  <si>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</si>
  <si>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</si>
  <si>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</si>
  <si>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</si>
  <si>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Finn</t>
  </si>
  <si>
    <t>Leon</t>
  </si>
  <si>
    <t>Stijnen</t>
  </si>
  <si>
    <t>Thies</t>
  </si>
  <si>
    <t>Ritten</t>
  </si>
  <si>
    <t>Alain</t>
  </si>
  <si>
    <t>Sten</t>
  </si>
  <si>
    <t>Schuurmans</t>
  </si>
  <si>
    <t>Batty</t>
  </si>
  <si>
    <t>Fynn</t>
  </si>
  <si>
    <t>Gillrath</t>
  </si>
  <si>
    <t>Tivolilauf</t>
  </si>
  <si>
    <t>SC Komet Steckenborn</t>
  </si>
  <si>
    <t>Bodenburg</t>
  </si>
  <si>
    <t>Julius</t>
  </si>
  <si>
    <t>Winzen</t>
  </si>
  <si>
    <t>Lian</t>
  </si>
  <si>
    <t>Krewinkel</t>
  </si>
  <si>
    <t>Jaydon</t>
  </si>
  <si>
    <t>Dicken</t>
  </si>
  <si>
    <t>Boktor</t>
  </si>
  <si>
    <t>Trommelen</t>
  </si>
  <si>
    <t>Siep</t>
  </si>
  <si>
    <t>Beckers</t>
  </si>
  <si>
    <t>Ricco</t>
  </si>
  <si>
    <t>Dormans</t>
  </si>
  <si>
    <t>Djaviëno</t>
  </si>
  <si>
    <t>Granda</t>
  </si>
  <si>
    <t>Diego</t>
  </si>
  <si>
    <t>Sijstermans</t>
  </si>
  <si>
    <t>Ruben</t>
  </si>
  <si>
    <t>vanSchagen</t>
  </si>
  <si>
    <t>Heuvels</t>
  </si>
  <si>
    <t>Joey</t>
  </si>
  <si>
    <t>Loomans</t>
  </si>
  <si>
    <t>Stan</t>
  </si>
  <si>
    <t>MK U10 (Schüler D): 8 bis 9 Jahre alt  (Jg. 2010 bis 2009)</t>
  </si>
  <si>
    <t>Schulte</t>
  </si>
  <si>
    <t>Ben</t>
  </si>
  <si>
    <t>Fabricius</t>
  </si>
  <si>
    <t>Meuffels</t>
  </si>
  <si>
    <t>Lasse</t>
  </si>
  <si>
    <t>Thissen</t>
  </si>
  <si>
    <t>Simon</t>
  </si>
  <si>
    <t>Granieczny</t>
  </si>
  <si>
    <t>Conrad</t>
  </si>
  <si>
    <t>Lind</t>
  </si>
  <si>
    <t>Carlsom</t>
  </si>
  <si>
    <t>Bergs</t>
  </si>
  <si>
    <t xml:space="preserve"> Ben</t>
  </si>
  <si>
    <t>Uka</t>
  </si>
  <si>
    <t xml:space="preserve"> Visar</t>
  </si>
  <si>
    <t>Adouch</t>
  </si>
  <si>
    <t xml:space="preserve"> Marouane</t>
  </si>
  <si>
    <t>Schimanski</t>
  </si>
  <si>
    <t xml:space="preserve"> Jonas</t>
  </si>
  <si>
    <t>Lüdgenau</t>
  </si>
  <si>
    <t xml:space="preserve"> Andre</t>
  </si>
  <si>
    <t>Dersem</t>
  </si>
  <si>
    <t xml:space="preserve"> Ammon</t>
  </si>
  <si>
    <t>Kahnert</t>
  </si>
  <si>
    <t xml:space="preserve"> Fynn</t>
  </si>
  <si>
    <t>Winkler</t>
  </si>
  <si>
    <t xml:space="preserve"> Elias</t>
  </si>
  <si>
    <t>Mathar</t>
  </si>
  <si>
    <t xml:space="preserve"> Liam</t>
  </si>
  <si>
    <t>Zintzen</t>
  </si>
  <si>
    <t xml:space="preserve"> Noel</t>
  </si>
  <si>
    <t xml:space="preserve"> Christian</t>
  </si>
  <si>
    <t>Kettner</t>
  </si>
  <si>
    <t xml:space="preserve"> Daniel</t>
  </si>
  <si>
    <t>Khalaf</t>
  </si>
  <si>
    <t xml:space="preserve"> Ali</t>
  </si>
  <si>
    <t>Jaschke</t>
  </si>
  <si>
    <t xml:space="preserve"> Luke</t>
  </si>
  <si>
    <t>Klar</t>
  </si>
  <si>
    <t xml:space="preserve"> Jakob</t>
  </si>
  <si>
    <t>Kaufmann</t>
  </si>
  <si>
    <t xml:space="preserve"> Keanu</t>
  </si>
  <si>
    <t>Mertins</t>
  </si>
  <si>
    <t xml:space="preserve"> Mike</t>
  </si>
  <si>
    <t>Pannicke</t>
  </si>
  <si>
    <t xml:space="preserve"> Andreas</t>
  </si>
  <si>
    <t>Dubois</t>
  </si>
  <si>
    <t>Matheo</t>
  </si>
  <si>
    <t>ARENS</t>
  </si>
  <si>
    <t>ANDY</t>
  </si>
  <si>
    <t>TOM</t>
  </si>
  <si>
    <t>BRÜSSELMANS</t>
  </si>
  <si>
    <t>MATHIS</t>
  </si>
  <si>
    <t>THÖNNES</t>
  </si>
  <si>
    <t>LUCA</t>
  </si>
  <si>
    <t>RAUW</t>
  </si>
  <si>
    <t>MALKO</t>
  </si>
  <si>
    <t>MENU</t>
  </si>
  <si>
    <t>LORIS</t>
  </si>
  <si>
    <t>WIMMER</t>
  </si>
  <si>
    <t>TOBIAS</t>
  </si>
  <si>
    <t>RAUSS</t>
  </si>
  <si>
    <t>EMIL</t>
  </si>
  <si>
    <t>MAYORGA</t>
  </si>
  <si>
    <t>TIMO</t>
  </si>
  <si>
    <t>VESCHINSKI</t>
  </si>
  <si>
    <t>NICOLAS</t>
  </si>
  <si>
    <t>SAAM</t>
  </si>
  <si>
    <t>SIMON</t>
  </si>
  <si>
    <t>VLIEGEN</t>
  </si>
  <si>
    <t>KÜPPER</t>
  </si>
  <si>
    <t>ELIAH</t>
  </si>
  <si>
    <t>STEENHOUT</t>
  </si>
  <si>
    <t>JAN</t>
  </si>
  <si>
    <t>Theis</t>
  </si>
  <si>
    <t>Vincent</t>
  </si>
  <si>
    <t>Niehsen</t>
  </si>
  <si>
    <t>Offele</t>
  </si>
  <si>
    <t>Lennard</t>
  </si>
  <si>
    <t>Thelen</t>
  </si>
  <si>
    <t>Mats</t>
  </si>
  <si>
    <t>Herrmann</t>
  </si>
  <si>
    <t>Linas</t>
  </si>
  <si>
    <t>Kourten</t>
  </si>
  <si>
    <t>Jahn</t>
  </si>
  <si>
    <t>Lucas</t>
  </si>
  <si>
    <t>Aretz</t>
  </si>
  <si>
    <t>Gerrit</t>
  </si>
  <si>
    <t>Barabas</t>
  </si>
  <si>
    <t>Maximilian</t>
  </si>
  <si>
    <t>Straube</t>
  </si>
  <si>
    <t>Fabio</t>
  </si>
  <si>
    <t>Hansen</t>
  </si>
  <si>
    <t>Joris</t>
  </si>
  <si>
    <t>Sewera</t>
  </si>
  <si>
    <t>Jan</t>
  </si>
  <si>
    <t>Leclere</t>
  </si>
  <si>
    <t>Tobias</t>
  </si>
  <si>
    <t>Eichenauer</t>
  </si>
  <si>
    <t>Matthias</t>
  </si>
  <si>
    <t>Luffy</t>
  </si>
  <si>
    <t>Nuka</t>
  </si>
  <si>
    <t>Alramla-Alshami</t>
  </si>
  <si>
    <t>Laith</t>
  </si>
  <si>
    <t>Hoffmann</t>
  </si>
  <si>
    <t>Lewin</t>
  </si>
  <si>
    <t>Pawel</t>
  </si>
  <si>
    <t>Marlon</t>
  </si>
  <si>
    <t>Watzlawek</t>
  </si>
  <si>
    <t>David</t>
  </si>
  <si>
    <t>Flechtner</t>
  </si>
  <si>
    <t>Kuckelkorn</t>
  </si>
  <si>
    <t>Kai</t>
  </si>
  <si>
    <t>Patrcevic</t>
  </si>
  <si>
    <t>Nino</t>
  </si>
  <si>
    <t>Sahling</t>
  </si>
  <si>
    <t>Matz</t>
  </si>
  <si>
    <t>Zimmermann</t>
  </si>
  <si>
    <t>Gabriel</t>
  </si>
  <si>
    <t>Nießen</t>
  </si>
  <si>
    <t>Jan-Luca</t>
  </si>
  <si>
    <t>Trautmann</t>
  </si>
  <si>
    <t>Jonas</t>
  </si>
  <si>
    <t>Glöckner</t>
  </si>
  <si>
    <t>Lukas</t>
  </si>
  <si>
    <t>Tillmanns</t>
  </si>
  <si>
    <t>Jona</t>
  </si>
  <si>
    <t>Haan</t>
  </si>
  <si>
    <t>Timo</t>
  </si>
  <si>
    <t>Schuster</t>
  </si>
  <si>
    <t>Alexander</t>
  </si>
  <si>
    <t>Janczak</t>
  </si>
  <si>
    <t>Milan</t>
  </si>
  <si>
    <t>Heidenreich</t>
  </si>
  <si>
    <t>Milo</t>
  </si>
  <si>
    <t>Heisserer</t>
  </si>
  <si>
    <t>Christoph</t>
  </si>
  <si>
    <t>Dellen</t>
  </si>
  <si>
    <t>Probst</t>
  </si>
  <si>
    <t>Anton</t>
  </si>
  <si>
    <t>Raacke</t>
  </si>
  <si>
    <t>Niklas Erdem</t>
  </si>
  <si>
    <t>Krüger</t>
  </si>
  <si>
    <t>Moritz</t>
  </si>
  <si>
    <t>Cornelissen</t>
  </si>
  <si>
    <t>Johannes</t>
  </si>
  <si>
    <t>Germsek</t>
  </si>
  <si>
    <t>Julian</t>
  </si>
  <si>
    <t>Reichard Ramirez</t>
  </si>
  <si>
    <t>Antonio Joachim</t>
  </si>
  <si>
    <t>Reichert</t>
  </si>
  <si>
    <t>Jonathan</t>
  </si>
  <si>
    <t>Frick Iglesias</t>
  </si>
  <si>
    <t>Franke</t>
  </si>
  <si>
    <t>Jannis</t>
  </si>
  <si>
    <t>Baran</t>
  </si>
  <si>
    <t>Fabian</t>
  </si>
  <si>
    <t>Siebertz</t>
  </si>
  <si>
    <t>Halmes</t>
  </si>
  <si>
    <t>Louis</t>
  </si>
  <si>
    <t>Mingers</t>
  </si>
  <si>
    <t>Till</t>
  </si>
  <si>
    <t>Heidbüchel</t>
  </si>
  <si>
    <t>Noah</t>
  </si>
  <si>
    <t>Bünten</t>
  </si>
  <si>
    <t>Breyer</t>
  </si>
  <si>
    <t>Schepp</t>
  </si>
  <si>
    <t>Paul</t>
  </si>
  <si>
    <t>Langohr</t>
  </si>
  <si>
    <t>Lias</t>
  </si>
  <si>
    <t>Förster</t>
  </si>
  <si>
    <t>Leis</t>
  </si>
  <si>
    <t>Florian</t>
  </si>
  <si>
    <t>Thiede</t>
  </si>
  <si>
    <t>Marius</t>
  </si>
  <si>
    <t>Hein</t>
  </si>
  <si>
    <t>Nico</t>
  </si>
  <si>
    <t>Kuck</t>
  </si>
  <si>
    <t>Felix</t>
  </si>
  <si>
    <t>Werker</t>
  </si>
  <si>
    <t>Linzenich</t>
  </si>
  <si>
    <t>Wilden</t>
  </si>
  <si>
    <t>Beyen</t>
  </si>
  <si>
    <t>Damien</t>
  </si>
  <si>
    <t>Zündorf</t>
  </si>
  <si>
    <t>Max</t>
  </si>
  <si>
    <t>Schütt</t>
  </si>
  <si>
    <t>Gillessen</t>
  </si>
  <si>
    <t>Niclas</t>
  </si>
  <si>
    <t>Call</t>
  </si>
  <si>
    <t>Läufer</t>
  </si>
  <si>
    <t>Yannik</t>
  </si>
  <si>
    <t>Claßen</t>
  </si>
  <si>
    <t>Mathis</t>
  </si>
  <si>
    <t>Mensger</t>
  </si>
  <si>
    <t>Halberschmidt</t>
  </si>
  <si>
    <t>Stevens</t>
  </si>
  <si>
    <t>Kulik</t>
  </si>
  <si>
    <t>Osmani</t>
  </si>
  <si>
    <t>Adrian</t>
  </si>
  <si>
    <t>Schieferdecker</t>
  </si>
  <si>
    <t>Sebastian</t>
  </si>
  <si>
    <t>Genter</t>
  </si>
  <si>
    <t>Luis</t>
  </si>
  <si>
    <t>Wergen</t>
  </si>
  <si>
    <t>Robin</t>
  </si>
  <si>
    <t>Jansen</t>
  </si>
  <si>
    <t>Schoknecht</t>
  </si>
  <si>
    <t>Van</t>
  </si>
  <si>
    <t>Krott</t>
  </si>
  <si>
    <t>Oskar</t>
  </si>
  <si>
    <t>Gier</t>
  </si>
  <si>
    <t>Michel</t>
  </si>
  <si>
    <t>Kerres</t>
  </si>
  <si>
    <t>Zurheide</t>
  </si>
  <si>
    <t>Leonard</t>
  </si>
  <si>
    <t>Meffert</t>
  </si>
  <si>
    <t>Wimmer</t>
  </si>
  <si>
    <t>Bendler</t>
  </si>
  <si>
    <t>Meder</t>
  </si>
  <si>
    <t>Daniel</t>
  </si>
  <si>
    <t>Marcel</t>
  </si>
  <si>
    <t>Wetzel</t>
  </si>
  <si>
    <t>Bourceau</t>
  </si>
  <si>
    <t>Silas</t>
  </si>
  <si>
    <t>Axer</t>
  </si>
  <si>
    <t>Esser</t>
  </si>
  <si>
    <t>Mainz</t>
  </si>
  <si>
    <t>Krückel</t>
  </si>
  <si>
    <t>Roppertz</t>
  </si>
  <si>
    <t>Odin</t>
  </si>
  <si>
    <t>Perfeller</t>
  </si>
  <si>
    <t>Philip</t>
  </si>
  <si>
    <t>Voußen</t>
  </si>
  <si>
    <t>Thomas</t>
  </si>
  <si>
    <t>Steffens</t>
  </si>
  <si>
    <t>Samuel</t>
  </si>
  <si>
    <t>Jerusalem</t>
  </si>
  <si>
    <t>Henri</t>
  </si>
  <si>
    <t>Muzalewski</t>
  </si>
  <si>
    <t>Kasper</t>
  </si>
  <si>
    <t>Breuer</t>
  </si>
  <si>
    <t>Nuyken</t>
  </si>
  <si>
    <t xml:space="preserve"> Paul</t>
  </si>
  <si>
    <t>Zilken</t>
  </si>
  <si>
    <t xml:space="preserve"> Simon</t>
  </si>
  <si>
    <t>Mikolajczak</t>
  </si>
  <si>
    <t xml:space="preserve"> Jona</t>
  </si>
  <si>
    <t>Mattiss</t>
  </si>
  <si>
    <t xml:space="preserve"> Jarne</t>
  </si>
  <si>
    <t xml:space="preserve"> Levi</t>
  </si>
  <si>
    <t>Alsmann</t>
  </si>
  <si>
    <t>Mai</t>
  </si>
  <si>
    <t>Franz</t>
  </si>
  <si>
    <t>Oestreich</t>
  </si>
  <si>
    <t>Dominik</t>
  </si>
  <si>
    <t xml:space="preserve">  7 BESTE</t>
  </si>
  <si>
    <t>ARETZ-YU</t>
  </si>
  <si>
    <t>Arthur</t>
  </si>
  <si>
    <t>HALL</t>
  </si>
  <si>
    <t>Liam</t>
  </si>
  <si>
    <t>GOLLETZ</t>
  </si>
  <si>
    <t>Gian-Luca</t>
  </si>
  <si>
    <t>Spies</t>
  </si>
  <si>
    <t xml:space="preserve"> Can</t>
  </si>
  <si>
    <t>Reisinger</t>
  </si>
  <si>
    <t xml:space="preserve"> Anton</t>
  </si>
  <si>
    <t>Eddahabi</t>
  </si>
  <si>
    <t xml:space="preserve"> Ilias</t>
  </si>
  <si>
    <t xml:space="preserve"> Matti</t>
  </si>
  <si>
    <t>Mandelartz</t>
  </si>
  <si>
    <t xml:space="preserve"> Lukas</t>
  </si>
  <si>
    <t>Kihselewski</t>
  </si>
  <si>
    <t xml:space="preserve"> Phil</t>
  </si>
  <si>
    <t>Dogan</t>
  </si>
  <si>
    <t xml:space="preserve"> Berkan</t>
  </si>
  <si>
    <t>Vernikov</t>
  </si>
  <si>
    <t xml:space="preserve"> Natan</t>
  </si>
  <si>
    <t>Schneider</t>
  </si>
  <si>
    <t xml:space="preserve"> Luca</t>
  </si>
  <si>
    <t>Blazevic</t>
  </si>
  <si>
    <t xml:space="preserve"> Dioniz</t>
  </si>
  <si>
    <t>Neuburg</t>
  </si>
  <si>
    <t xml:space="preserve"> Lars</t>
  </si>
  <si>
    <t>Lüpges</t>
  </si>
  <si>
    <t xml:space="preserve"> Felix</t>
  </si>
  <si>
    <t>Moll</t>
  </si>
  <si>
    <t xml:space="preserve"> Marvin</t>
  </si>
  <si>
    <t>Müller</t>
  </si>
  <si>
    <t xml:space="preserve"> Marius</t>
  </si>
  <si>
    <t>Grönwaldt</t>
  </si>
  <si>
    <t>Treutwein</t>
  </si>
  <si>
    <t xml:space="preserve"> Vinzent</t>
  </si>
  <si>
    <t>Bester</t>
  </si>
  <si>
    <t xml:space="preserve"> Marlon</t>
  </si>
  <si>
    <t>SOLTANI</t>
  </si>
  <si>
    <t>BERGERET</t>
  </si>
  <si>
    <t>Jean</t>
  </si>
  <si>
    <t xml:space="preserve"> Timofey</t>
  </si>
  <si>
    <t xml:space="preserve"> Yasin</t>
  </si>
  <si>
    <t>Klyuev</t>
  </si>
  <si>
    <t>Schaaf</t>
  </si>
  <si>
    <t>Nideggen-Abenden</t>
  </si>
  <si>
    <t>Benend</t>
  </si>
  <si>
    <t xml:space="preserve"> Tom</t>
  </si>
  <si>
    <t>Schmitz</t>
  </si>
  <si>
    <t>Bielitza</t>
  </si>
  <si>
    <t>Schüren</t>
  </si>
  <si>
    <t>Schumacher</t>
  </si>
  <si>
    <t>Miko</t>
  </si>
  <si>
    <t>Gatzen</t>
  </si>
  <si>
    <t>Lutz</t>
  </si>
  <si>
    <t>Mühlenberg</t>
  </si>
  <si>
    <t>Carl</t>
  </si>
  <si>
    <t>Marlo</t>
  </si>
  <si>
    <t>Stummer</t>
  </si>
  <si>
    <t>Adam</t>
  </si>
  <si>
    <t>Ortmanns</t>
  </si>
  <si>
    <t>Nils</t>
  </si>
  <si>
    <t>Spelthann</t>
  </si>
  <si>
    <t xml:space="preserve"> Lennet</t>
  </si>
  <si>
    <t>Hambloch</t>
  </si>
  <si>
    <t xml:space="preserve"> Silas</t>
  </si>
  <si>
    <t>Dohmen</t>
  </si>
  <si>
    <t xml:space="preserve"> Sven</t>
  </si>
  <si>
    <t>Djahed</t>
  </si>
  <si>
    <t xml:space="preserve"> Ilia</t>
  </si>
  <si>
    <t>Theuerzeit</t>
  </si>
  <si>
    <t xml:space="preserve"> Jan</t>
  </si>
  <si>
    <t>Schiffer</t>
  </si>
  <si>
    <t xml:space="preserve"> Luis</t>
  </si>
  <si>
    <t>Ndahayo</t>
  </si>
  <si>
    <t xml:space="preserve"> Leon</t>
  </si>
  <si>
    <t>Rodenbücher</t>
  </si>
  <si>
    <t>Schunk</t>
  </si>
  <si>
    <t xml:space="preserve"> Maximilian</t>
  </si>
  <si>
    <t>Wittek</t>
  </si>
  <si>
    <t xml:space="preserve"> Noah</t>
  </si>
  <si>
    <t>Havlena</t>
  </si>
  <si>
    <t xml:space="preserve"> Tobias</t>
  </si>
  <si>
    <t>Grunert</t>
  </si>
  <si>
    <t>Abdulla</t>
  </si>
  <si>
    <t xml:space="preserve"> Amin</t>
  </si>
  <si>
    <t>Kick</t>
  </si>
  <si>
    <t xml:space="preserve"> Benjamin</t>
  </si>
  <si>
    <t>Meurer</t>
  </si>
  <si>
    <t xml:space="preserve"> Finn-Paul Wilhelm</t>
  </si>
  <si>
    <t>Matzerath</t>
  </si>
  <si>
    <t xml:space="preserve"> Nico</t>
  </si>
  <si>
    <t>Everwand</t>
  </si>
  <si>
    <t>Riebenspies</t>
  </si>
  <si>
    <t xml:space="preserve"> Tim</t>
  </si>
  <si>
    <t>Vomberg</t>
  </si>
  <si>
    <t xml:space="preserve"> Moritz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</si>
</sst>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6" fillId="0" borderId="10" xfId="47" applyFont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8/_1_1.HTM" TargetMode="External" /><Relationship Id="rId2" Type="http://schemas.openxmlformats.org/officeDocument/2006/relationships/hyperlink" Target="http://www.tv-huchem-stammeln.de/cms/html/la/ergebnisse/2018/_1_10.HTM" TargetMode="External" /><Relationship Id="rId3" Type="http://schemas.openxmlformats.org/officeDocument/2006/relationships/hyperlink" Target="http://www.tv-huchem-stammeln.de/cms/html/la/ergebnisse/2018/_1_15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226"/>
  <sheetViews>
    <sheetView showGridLines="0" tabSelected="1" zoomScalePageLayoutView="0" workbookViewId="0" topLeftCell="A1">
      <pane xSplit="10" ySplit="2" topLeftCell="N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5" sqref="A9:A225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0" bestFit="1" customWidth="1"/>
    <col min="7" max="7" width="11.421875" style="8" bestFit="1" customWidth="1"/>
    <col min="8" max="8" width="12.57421875" style="8" bestFit="1" customWidth="1"/>
    <col min="9" max="9" width="6.00390625" style="24" bestFit="1" customWidth="1"/>
    <col min="10" max="10" width="20.7109375" style="8" customWidth="1"/>
    <col min="11" max="46" width="3.28125" style="8" customWidth="1"/>
    <col min="47" max="47" width="3.140625" style="8" customWidth="1"/>
    <col min="48" max="16384" width="11.421875" style="8" customWidth="1"/>
  </cols>
  <sheetData>
    <row r="1" spans="1:45" ht="14.25">
      <c r="A1" s="39" t="s">
        <v>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50" s="5" customFormat="1" ht="96" customHeight="1">
      <c r="A2" s="13" t="s">
        <v>8</v>
      </c>
      <c r="B2" s="14" t="s">
        <v>7</v>
      </c>
      <c r="C2" s="15" t="s">
        <v>6</v>
      </c>
      <c r="D2" s="15" t="s">
        <v>333</v>
      </c>
      <c r="E2" s="15" t="s">
        <v>5</v>
      </c>
      <c r="F2" s="16" t="s">
        <v>4</v>
      </c>
      <c r="G2" s="17" t="s">
        <v>3</v>
      </c>
      <c r="H2" s="17" t="s">
        <v>2</v>
      </c>
      <c r="I2" s="25" t="s">
        <v>1</v>
      </c>
      <c r="J2" s="17" t="s">
        <v>0</v>
      </c>
      <c r="K2" s="18" t="s">
        <v>50</v>
      </c>
      <c r="L2" s="18" t="s">
        <v>33</v>
      </c>
      <c r="M2" s="18" t="s">
        <v>14</v>
      </c>
      <c r="N2" s="18" t="s">
        <v>15</v>
      </c>
      <c r="O2" s="18" t="s">
        <v>9</v>
      </c>
      <c r="P2" s="18" t="s">
        <v>16</v>
      </c>
      <c r="Q2" s="18" t="s">
        <v>13</v>
      </c>
      <c r="R2" s="18" t="s">
        <v>17</v>
      </c>
      <c r="S2" s="18" t="s">
        <v>32</v>
      </c>
      <c r="T2" s="18" t="s">
        <v>18</v>
      </c>
      <c r="U2" s="18" t="s">
        <v>20</v>
      </c>
      <c r="V2" s="18" t="s">
        <v>10</v>
      </c>
      <c r="W2" s="18" t="s">
        <v>19</v>
      </c>
      <c r="X2" s="18" t="s">
        <v>51</v>
      </c>
      <c r="Y2" s="18" t="s">
        <v>37</v>
      </c>
      <c r="Z2" s="18" t="s">
        <v>21</v>
      </c>
      <c r="AA2" s="18" t="s">
        <v>11</v>
      </c>
      <c r="AB2" s="18" t="s">
        <v>29</v>
      </c>
      <c r="AC2" s="18" t="s">
        <v>34</v>
      </c>
      <c r="AD2" s="18" t="s">
        <v>35</v>
      </c>
      <c r="AE2" s="18" t="s">
        <v>22</v>
      </c>
      <c r="AF2" s="18" t="s">
        <v>36</v>
      </c>
      <c r="AG2" s="18" t="s">
        <v>12</v>
      </c>
      <c r="AH2" s="18" t="s">
        <v>52</v>
      </c>
      <c r="AI2" s="18" t="s">
        <v>38</v>
      </c>
      <c r="AJ2" s="18" t="s">
        <v>32</v>
      </c>
      <c r="AK2" s="18" t="s">
        <v>23</v>
      </c>
      <c r="AL2" s="18" t="s">
        <v>24</v>
      </c>
      <c r="AM2" s="18" t="s">
        <v>39</v>
      </c>
      <c r="AN2" s="18" t="s">
        <v>379</v>
      </c>
      <c r="AO2" s="18" t="s">
        <v>25</v>
      </c>
      <c r="AP2" s="18" t="s">
        <v>30</v>
      </c>
      <c r="AQ2" s="18" t="s">
        <v>31</v>
      </c>
      <c r="AR2" s="18" t="s">
        <v>26</v>
      </c>
      <c r="AS2" s="18" t="s">
        <v>27</v>
      </c>
      <c r="AT2" s="5" t="s">
        <v>28</v>
      </c>
      <c r="AW2" s="10"/>
      <c r="AX2" s="18"/>
    </row>
    <row r="3" spans="1:47" s="5" customFormat="1" ht="13.5" customHeight="1">
      <c r="A3" s="8">
        <v>1</v>
      </c>
      <c r="B3" s="4">
        <f>SUM(K3:AU3)</f>
        <v>737</v>
      </c>
      <c r="C3" s="4">
        <f>COUNT(K3:AU3)</f>
        <v>16</v>
      </c>
      <c r="D3" s="4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340</v>
      </c>
      <c r="E3" s="4">
        <f>IF(COUNT(K3:AU3)&lt;11,IF(COUNT(K3:AS3)&gt;6,(COUNT(K3:AS3)-7),0)*20,80)</f>
        <v>80</v>
      </c>
      <c r="F3" s="11">
        <f>D3+E3</f>
        <v>420</v>
      </c>
      <c r="G3" s="19" t="s">
        <v>153</v>
      </c>
      <c r="H3" s="19" t="s">
        <v>40</v>
      </c>
      <c r="I3" s="19"/>
      <c r="J3" s="19"/>
      <c r="K3" s="8"/>
      <c r="L3" s="8"/>
      <c r="M3" s="8"/>
      <c r="N3" s="8"/>
      <c r="O3" s="8"/>
      <c r="P3" s="8"/>
      <c r="Q3" s="8"/>
      <c r="R3" s="8"/>
      <c r="S3" s="8"/>
      <c r="T3" s="8">
        <v>48</v>
      </c>
      <c r="U3" s="8"/>
      <c r="V3" s="8"/>
      <c r="W3" s="8"/>
      <c r="X3" s="8"/>
      <c r="Y3" s="8"/>
      <c r="Z3" s="8">
        <v>48</v>
      </c>
      <c r="AA3" s="8">
        <v>43</v>
      </c>
      <c r="AB3" s="8"/>
      <c r="AC3" s="8">
        <v>43</v>
      </c>
      <c r="AD3" s="8">
        <v>46</v>
      </c>
      <c r="AE3" s="8">
        <v>39</v>
      </c>
      <c r="AF3" s="8">
        <v>49</v>
      </c>
      <c r="AG3" s="8">
        <v>45</v>
      </c>
      <c r="AH3" s="8">
        <v>48</v>
      </c>
      <c r="AI3" s="8">
        <v>49</v>
      </c>
      <c r="AJ3" s="8">
        <v>45</v>
      </c>
      <c r="AK3" s="8"/>
      <c r="AL3" s="8"/>
      <c r="AM3" s="8">
        <v>48</v>
      </c>
      <c r="AN3" s="8">
        <v>48</v>
      </c>
      <c r="AO3" s="8"/>
      <c r="AP3" s="8"/>
      <c r="AQ3" s="8">
        <v>45</v>
      </c>
      <c r="AR3" s="8"/>
      <c r="AS3" s="3">
        <v>50</v>
      </c>
      <c r="AT3" s="8">
        <v>43</v>
      </c>
      <c r="AU3" s="8"/>
    </row>
    <row r="4" spans="1:47" s="5" customFormat="1" ht="13.5" customHeight="1">
      <c r="A4" s="8">
        <v>2</v>
      </c>
      <c r="B4" s="4">
        <f>SUM(K4:AU4)</f>
        <v>746</v>
      </c>
      <c r="C4" s="4">
        <f>COUNT(K4:AU4)</f>
        <v>17</v>
      </c>
      <c r="D4" s="4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</f>
        <v>338</v>
      </c>
      <c r="E4" s="4">
        <f>IF(COUNT(K4:AU4)&lt;11,IF(COUNT(K4:AS4)&gt;6,(COUNT(K4:AS4)-7),0)*20,80)</f>
        <v>80</v>
      </c>
      <c r="F4" s="11">
        <f>D4+E4</f>
        <v>418</v>
      </c>
      <c r="G4" s="19" t="s">
        <v>59</v>
      </c>
      <c r="H4" s="19" t="s">
        <v>108</v>
      </c>
      <c r="I4" s="19"/>
      <c r="J4" s="19"/>
      <c r="K4" s="8">
        <v>46</v>
      </c>
      <c r="L4" s="8"/>
      <c r="M4" s="8"/>
      <c r="N4" s="8">
        <v>50</v>
      </c>
      <c r="O4" s="8">
        <v>40</v>
      </c>
      <c r="P4" s="8"/>
      <c r="Q4" s="8"/>
      <c r="R4" s="8"/>
      <c r="S4" s="8"/>
      <c r="T4" s="8"/>
      <c r="U4" s="8">
        <v>29</v>
      </c>
      <c r="V4" s="8"/>
      <c r="W4" s="8"/>
      <c r="X4" s="8"/>
      <c r="Y4" s="8">
        <v>44</v>
      </c>
      <c r="Z4" s="8">
        <v>45</v>
      </c>
      <c r="AA4" s="8">
        <v>42</v>
      </c>
      <c r="AB4" s="8"/>
      <c r="AC4" s="8">
        <v>44</v>
      </c>
      <c r="AD4" s="8">
        <v>44</v>
      </c>
      <c r="AE4" s="8">
        <v>42</v>
      </c>
      <c r="AF4" s="8"/>
      <c r="AG4" s="8">
        <v>44</v>
      </c>
      <c r="AH4" s="8"/>
      <c r="AI4" s="8"/>
      <c r="AJ4" s="8"/>
      <c r="AK4" s="8">
        <v>34</v>
      </c>
      <c r="AL4" s="8">
        <v>50</v>
      </c>
      <c r="AM4" s="8">
        <v>49</v>
      </c>
      <c r="AN4" s="8"/>
      <c r="AO4" s="8">
        <v>48</v>
      </c>
      <c r="AP4" s="8"/>
      <c r="AQ4" s="8">
        <v>46</v>
      </c>
      <c r="AR4" s="8"/>
      <c r="AS4" s="3">
        <v>49</v>
      </c>
      <c r="AT4" s="8"/>
      <c r="AU4" s="8"/>
    </row>
    <row r="5" spans="1:47" s="5" customFormat="1" ht="13.5" customHeight="1">
      <c r="A5" s="8">
        <v>3</v>
      </c>
      <c r="B5" s="4">
        <f>SUM(K5:AU5)</f>
        <v>318</v>
      </c>
      <c r="C5" s="4">
        <f>COUNT(K5:AU5)</f>
        <v>7</v>
      </c>
      <c r="D5" s="4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</f>
        <v>318</v>
      </c>
      <c r="E5" s="4">
        <f>IF(COUNT(K5:AU5)&lt;11,IF(COUNT(K5:AS5)&gt;6,(COUNT(K5:AS5)-7),0)*20,80)</f>
        <v>0</v>
      </c>
      <c r="F5" s="11">
        <f>D5+E5</f>
        <v>318</v>
      </c>
      <c r="G5" s="19" t="s">
        <v>100</v>
      </c>
      <c r="H5" s="19" t="s">
        <v>101</v>
      </c>
      <c r="I5" s="19"/>
      <c r="J5" s="19"/>
      <c r="K5" s="8"/>
      <c r="L5" s="8"/>
      <c r="M5" s="8"/>
      <c r="N5" s="8"/>
      <c r="O5" s="8">
        <v>44</v>
      </c>
      <c r="P5" s="8"/>
      <c r="Q5" s="8"/>
      <c r="R5" s="8"/>
      <c r="S5" s="8"/>
      <c r="T5" s="8"/>
      <c r="U5" s="8">
        <v>37</v>
      </c>
      <c r="V5" s="8"/>
      <c r="W5" s="8"/>
      <c r="X5" s="8"/>
      <c r="Y5" s="8"/>
      <c r="Z5" s="8"/>
      <c r="AA5" s="8"/>
      <c r="AB5" s="8">
        <v>48</v>
      </c>
      <c r="AC5" s="8"/>
      <c r="AD5" s="8"/>
      <c r="AE5" s="8"/>
      <c r="AF5" s="8">
        <v>50</v>
      </c>
      <c r="AG5" s="8"/>
      <c r="AH5" s="8"/>
      <c r="AI5" s="8"/>
      <c r="AJ5" s="8"/>
      <c r="AK5" s="8">
        <v>44</v>
      </c>
      <c r="AL5" s="8"/>
      <c r="AM5" s="8"/>
      <c r="AN5" s="8">
        <v>49</v>
      </c>
      <c r="AO5" s="8"/>
      <c r="AP5" s="8"/>
      <c r="AQ5" s="8"/>
      <c r="AR5" s="8"/>
      <c r="AS5" s="8">
        <v>46</v>
      </c>
      <c r="AT5" s="8"/>
      <c r="AU5" s="8"/>
    </row>
    <row r="6" spans="1:47" s="5" customFormat="1" ht="13.5" customHeight="1">
      <c r="A6" s="8"/>
      <c r="B6" s="4"/>
      <c r="C6" s="4"/>
      <c r="D6" s="4"/>
      <c r="E6" s="4"/>
      <c r="F6" s="11"/>
      <c r="G6" s="19"/>
      <c r="H6" s="19"/>
      <c r="I6" s="19"/>
      <c r="J6" s="1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5" customFormat="1" ht="13.5" customHeight="1">
      <c r="A7" s="8"/>
      <c r="B7" s="4"/>
      <c r="C7" s="4"/>
      <c r="D7" s="4"/>
      <c r="E7" s="4"/>
      <c r="F7" s="11"/>
      <c r="G7" s="19"/>
      <c r="H7" s="19"/>
      <c r="I7" s="19"/>
      <c r="J7" s="1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5" customFormat="1" ht="13.5" customHeight="1">
      <c r="A8" s="8"/>
      <c r="B8" s="4"/>
      <c r="C8" s="4"/>
      <c r="D8" s="4"/>
      <c r="E8" s="4"/>
      <c r="F8" s="11"/>
      <c r="G8" s="19"/>
      <c r="H8" s="19"/>
      <c r="I8" s="19"/>
      <c r="J8" s="1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s="5" customFormat="1" ht="19.5" customHeight="1">
      <c r="A9" s="8"/>
      <c r="B9" s="4">
        <f aca="true" t="shared" si="0" ref="B9:B72">SUM(K9:AU9)</f>
        <v>192</v>
      </c>
      <c r="C9" s="4">
        <f aca="true" t="shared" si="1" ref="C9:C72">COUNT(K9:AU9)</f>
        <v>4</v>
      </c>
      <c r="D9" s="4">
        <f aca="true" t="shared" si="2" ref="D9:D72"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</f>
        <v>192</v>
      </c>
      <c r="E9" s="4">
        <f aca="true" t="shared" si="3" ref="E9:E72">IF(COUNT(K9:AU9)&lt;11,IF(COUNT(K9:AS9)&gt;6,(COUNT(K9:AS9)-7),0)*20,80)</f>
        <v>0</v>
      </c>
      <c r="F9" s="11">
        <f aca="true" t="shared" si="4" ref="F9:F72">D9+E9</f>
        <v>192</v>
      </c>
      <c r="G9" s="9" t="s">
        <v>167</v>
      </c>
      <c r="H9" s="9" t="s">
        <v>168</v>
      </c>
      <c r="I9" s="9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1">
        <v>45</v>
      </c>
      <c r="V9" s="8"/>
      <c r="W9" s="8"/>
      <c r="X9" s="8">
        <v>49</v>
      </c>
      <c r="Y9" s="8"/>
      <c r="Z9" s="8"/>
      <c r="AA9" s="8"/>
      <c r="AB9" s="8"/>
      <c r="AC9" s="8"/>
      <c r="AD9" s="8">
        <v>48</v>
      </c>
      <c r="AE9" s="8"/>
      <c r="AF9" s="8"/>
      <c r="AG9" s="8"/>
      <c r="AH9" s="8"/>
      <c r="AI9" s="8"/>
      <c r="AJ9" s="8"/>
      <c r="AK9" s="8"/>
      <c r="AL9" s="8"/>
      <c r="AM9" s="8"/>
      <c r="AN9" s="8">
        <v>50</v>
      </c>
      <c r="AO9" s="8"/>
      <c r="AP9" s="8"/>
      <c r="AQ9" s="8"/>
      <c r="AR9" s="8"/>
      <c r="AS9" s="8"/>
      <c r="AT9" s="8"/>
      <c r="AU9" s="8"/>
    </row>
    <row r="10" spans="1:47" s="5" customFormat="1" ht="13.5" customHeight="1">
      <c r="A10" s="8"/>
      <c r="B10" s="4">
        <f t="shared" si="0"/>
        <v>189</v>
      </c>
      <c r="C10" s="4">
        <f t="shared" si="1"/>
        <v>4</v>
      </c>
      <c r="D10" s="4">
        <f t="shared" si="2"/>
        <v>189</v>
      </c>
      <c r="E10" s="4">
        <f t="shared" si="3"/>
        <v>0</v>
      </c>
      <c r="F10" s="11">
        <f t="shared" si="4"/>
        <v>189</v>
      </c>
      <c r="G10" s="9" t="s">
        <v>243</v>
      </c>
      <c r="H10" s="9" t="s">
        <v>244</v>
      </c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50</v>
      </c>
      <c r="AA10" s="8">
        <v>49</v>
      </c>
      <c r="AB10" s="8"/>
      <c r="AC10" s="8">
        <v>46</v>
      </c>
      <c r="AD10" s="8"/>
      <c r="AE10" s="8">
        <v>44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s="5" customFormat="1" ht="13.5" customHeight="1">
      <c r="A11" s="8"/>
      <c r="B11" s="4">
        <f t="shared" si="0"/>
        <v>184</v>
      </c>
      <c r="C11" s="4">
        <f t="shared" si="1"/>
        <v>4</v>
      </c>
      <c r="D11" s="4">
        <f t="shared" si="2"/>
        <v>184</v>
      </c>
      <c r="E11" s="4">
        <f t="shared" si="3"/>
        <v>0</v>
      </c>
      <c r="F11" s="11">
        <f t="shared" si="4"/>
        <v>184</v>
      </c>
      <c r="G11" s="9" t="s">
        <v>175</v>
      </c>
      <c r="H11" s="9" t="s">
        <v>176</v>
      </c>
      <c r="I11" s="9"/>
      <c r="J11" s="9"/>
      <c r="K11" s="1"/>
      <c r="L11" s="1"/>
      <c r="M11" s="1"/>
      <c r="N11" s="1"/>
      <c r="O11" s="1"/>
      <c r="P11" s="1"/>
      <c r="Q11" s="8"/>
      <c r="R11" s="8"/>
      <c r="S11" s="1"/>
      <c r="T11" s="1"/>
      <c r="U11" s="1">
        <v>41</v>
      </c>
      <c r="V11" s="8"/>
      <c r="W11" s="1"/>
      <c r="X11" s="1"/>
      <c r="Y11" s="1"/>
      <c r="Z11" s="1"/>
      <c r="AB11" s="1"/>
      <c r="AC11" s="23"/>
      <c r="AD11" s="1"/>
      <c r="AE11" s="1"/>
      <c r="AF11" s="1"/>
      <c r="AG11" s="1">
        <v>46</v>
      </c>
      <c r="AH11" s="1"/>
      <c r="AI11" s="1"/>
      <c r="AJ11" s="1"/>
      <c r="AK11" s="1"/>
      <c r="AL11" s="1"/>
      <c r="AM11" s="1"/>
      <c r="AN11" s="8"/>
      <c r="AO11" s="1">
        <v>49</v>
      </c>
      <c r="AP11" s="1"/>
      <c r="AQ11" s="1"/>
      <c r="AR11" s="1"/>
      <c r="AS11" s="1">
        <v>48</v>
      </c>
      <c r="AT11" s="7"/>
      <c r="AU11" s="8"/>
    </row>
    <row r="12" spans="1:47" s="5" customFormat="1" ht="13.5" customHeight="1">
      <c r="A12" s="8"/>
      <c r="B12" s="4">
        <f t="shared" si="0"/>
        <v>164</v>
      </c>
      <c r="C12" s="4">
        <f t="shared" si="1"/>
        <v>4</v>
      </c>
      <c r="D12" s="4">
        <f t="shared" si="2"/>
        <v>164</v>
      </c>
      <c r="E12" s="4">
        <f t="shared" si="3"/>
        <v>0</v>
      </c>
      <c r="F12" s="11">
        <f t="shared" si="4"/>
        <v>164</v>
      </c>
      <c r="G12" s="19" t="s">
        <v>102</v>
      </c>
      <c r="H12" s="19" t="s">
        <v>103</v>
      </c>
      <c r="I12" s="19"/>
      <c r="J12" s="19"/>
      <c r="K12" s="8"/>
      <c r="L12" s="8"/>
      <c r="M12" s="8"/>
      <c r="N12" s="8"/>
      <c r="O12" s="8">
        <v>43</v>
      </c>
      <c r="P12" s="8"/>
      <c r="Q12" s="8"/>
      <c r="R12" s="8"/>
      <c r="S12" s="8"/>
      <c r="T12" s="8"/>
      <c r="U12" s="8"/>
      <c r="V12" s="8">
        <v>50</v>
      </c>
      <c r="W12" s="8"/>
      <c r="X12" s="8"/>
      <c r="Y12" s="8"/>
      <c r="Z12" s="8"/>
      <c r="AA12" s="8"/>
      <c r="AB12" s="8"/>
      <c r="AC12" s="8"/>
      <c r="AD12" s="8"/>
      <c r="AE12" s="8">
        <v>29</v>
      </c>
      <c r="AF12" s="8"/>
      <c r="AG12" s="8">
        <v>42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s="5" customFormat="1" ht="13.5" customHeight="1">
      <c r="A13" s="8"/>
      <c r="B13" s="4">
        <f t="shared" si="0"/>
        <v>149</v>
      </c>
      <c r="C13" s="4">
        <f t="shared" si="1"/>
        <v>3</v>
      </c>
      <c r="D13" s="4">
        <f t="shared" si="2"/>
        <v>149</v>
      </c>
      <c r="E13" s="4">
        <f t="shared" si="3"/>
        <v>0</v>
      </c>
      <c r="F13" s="11">
        <f t="shared" si="4"/>
        <v>149</v>
      </c>
      <c r="G13" s="9" t="s">
        <v>158</v>
      </c>
      <c r="H13" s="9" t="s">
        <v>159</v>
      </c>
      <c r="I13" s="9"/>
      <c r="J13" s="9"/>
      <c r="K13" s="8"/>
      <c r="L13" s="8"/>
      <c r="M13" s="8"/>
      <c r="N13" s="8"/>
      <c r="O13" s="8"/>
      <c r="P13" s="8"/>
      <c r="Q13" s="3"/>
      <c r="R13" s="8"/>
      <c r="S13" s="8"/>
      <c r="T13" s="8"/>
      <c r="U13" s="8">
        <v>50</v>
      </c>
      <c r="V13" s="8"/>
      <c r="W13" s="8"/>
      <c r="X13" s="8"/>
      <c r="Y13" s="8"/>
      <c r="Z13" s="8"/>
      <c r="AA13" s="8"/>
      <c r="AB13" s="8"/>
      <c r="AC13" s="8">
        <v>49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50</v>
      </c>
      <c r="AP13" s="8"/>
      <c r="AQ13" s="8"/>
      <c r="AR13" s="8"/>
      <c r="AS13" s="8"/>
      <c r="AT13" s="8"/>
      <c r="AU13" s="8"/>
    </row>
    <row r="14" spans="1:47" s="5" customFormat="1" ht="13.5" customHeight="1">
      <c r="A14" s="8"/>
      <c r="B14" s="4">
        <f t="shared" si="0"/>
        <v>133</v>
      </c>
      <c r="C14" s="4">
        <f t="shared" si="1"/>
        <v>3</v>
      </c>
      <c r="D14" s="4">
        <f t="shared" si="2"/>
        <v>133</v>
      </c>
      <c r="E14" s="4">
        <f t="shared" si="3"/>
        <v>0</v>
      </c>
      <c r="F14" s="11">
        <f t="shared" si="4"/>
        <v>133</v>
      </c>
      <c r="G14" s="19" t="s">
        <v>353</v>
      </c>
      <c r="H14" s="19" t="s">
        <v>354</v>
      </c>
      <c r="I14" s="35"/>
      <c r="J14" s="19"/>
      <c r="K14" s="8"/>
      <c r="L14" s="8"/>
      <c r="M14" s="8"/>
      <c r="N14" s="8"/>
      <c r="O14" s="8"/>
      <c r="P14" s="8"/>
      <c r="Q14" s="8"/>
      <c r="R14" s="8"/>
      <c r="S14" s="8">
        <v>44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48</v>
      </c>
      <c r="AK14" s="8">
        <v>41</v>
      </c>
      <c r="AL14" s="8"/>
      <c r="AM14" s="8"/>
      <c r="AN14" s="8"/>
      <c r="AO14" s="8"/>
      <c r="AP14" s="8"/>
      <c r="AQ14" s="8"/>
      <c r="AR14" s="8"/>
      <c r="AS14" s="8"/>
      <c r="AT14" s="8"/>
      <c r="AU14" s="7"/>
    </row>
    <row r="15" spans="1:47" s="5" customFormat="1" ht="13.5" customHeight="1">
      <c r="A15" s="8"/>
      <c r="B15" s="4">
        <f t="shared" si="0"/>
        <v>99</v>
      </c>
      <c r="C15" s="4">
        <f t="shared" si="1"/>
        <v>2</v>
      </c>
      <c r="D15" s="4">
        <f t="shared" si="2"/>
        <v>99</v>
      </c>
      <c r="E15" s="4">
        <f t="shared" si="3"/>
        <v>0</v>
      </c>
      <c r="F15" s="11">
        <f t="shared" si="4"/>
        <v>99</v>
      </c>
      <c r="G15" s="19" t="s">
        <v>242</v>
      </c>
      <c r="H15" s="19" t="s">
        <v>174</v>
      </c>
      <c r="I15" s="19"/>
      <c r="J15" s="1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50</v>
      </c>
      <c r="AB15" s="8"/>
      <c r="AC15" s="8"/>
      <c r="AD15" s="8"/>
      <c r="AE15" s="8">
        <v>49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7"/>
    </row>
    <row r="16" spans="1:47" s="5" customFormat="1" ht="13.5" customHeight="1">
      <c r="A16" s="8"/>
      <c r="B16" s="4">
        <f t="shared" si="0"/>
        <v>98</v>
      </c>
      <c r="C16" s="4">
        <f t="shared" si="1"/>
        <v>2</v>
      </c>
      <c r="D16" s="4">
        <f t="shared" si="2"/>
        <v>98</v>
      </c>
      <c r="E16" s="4">
        <f t="shared" si="3"/>
        <v>0</v>
      </c>
      <c r="F16" s="11">
        <f t="shared" si="4"/>
        <v>98</v>
      </c>
      <c r="G16" s="19" t="s">
        <v>48</v>
      </c>
      <c r="H16" s="19" t="s">
        <v>49</v>
      </c>
      <c r="I16" s="19"/>
      <c r="J16" s="19"/>
      <c r="K16" s="8">
        <v>49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>
        <v>49</v>
      </c>
      <c r="AR16" s="8"/>
      <c r="AS16" s="8"/>
      <c r="AT16" s="8"/>
      <c r="AU16" s="8"/>
    </row>
    <row r="17" spans="1:47" s="5" customFormat="1" ht="13.5" customHeight="1">
      <c r="A17" s="8"/>
      <c r="B17" s="4">
        <f t="shared" si="0"/>
        <v>98</v>
      </c>
      <c r="C17" s="4">
        <f t="shared" si="1"/>
        <v>2</v>
      </c>
      <c r="D17" s="4">
        <f t="shared" si="2"/>
        <v>98</v>
      </c>
      <c r="E17" s="4">
        <f t="shared" si="3"/>
        <v>0</v>
      </c>
      <c r="F17" s="11">
        <f t="shared" si="4"/>
        <v>98</v>
      </c>
      <c r="G17" s="19" t="s">
        <v>323</v>
      </c>
      <c r="H17" s="19" t="s">
        <v>324</v>
      </c>
      <c r="I17" s="19"/>
      <c r="J17" s="1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48</v>
      </c>
      <c r="AH17" s="8"/>
      <c r="AI17" s="8">
        <v>50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7"/>
      <c r="AU17" s="8"/>
    </row>
    <row r="18" spans="1:47" s="5" customFormat="1" ht="13.5" customHeight="1">
      <c r="A18" s="8"/>
      <c r="B18" s="4">
        <f t="shared" si="0"/>
        <v>95</v>
      </c>
      <c r="C18" s="4">
        <f t="shared" si="1"/>
        <v>2</v>
      </c>
      <c r="D18" s="4">
        <f t="shared" si="2"/>
        <v>95</v>
      </c>
      <c r="E18" s="4">
        <f t="shared" si="3"/>
        <v>0</v>
      </c>
      <c r="F18" s="11">
        <f t="shared" si="4"/>
        <v>95</v>
      </c>
      <c r="G18" s="30" t="s">
        <v>63</v>
      </c>
      <c r="H18" s="30" t="s">
        <v>64</v>
      </c>
      <c r="I18" s="31"/>
      <c r="J18" s="30"/>
      <c r="K18" s="8"/>
      <c r="L18" s="8">
        <v>47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3"/>
      <c r="Z18" s="8"/>
      <c r="AA18" s="8"/>
      <c r="AB18" s="8"/>
      <c r="AC18" s="8">
        <v>48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5" customFormat="1" ht="13.5" customHeight="1">
      <c r="A19" s="8"/>
      <c r="B19" s="4">
        <f t="shared" si="0"/>
        <v>94</v>
      </c>
      <c r="C19" s="4">
        <f t="shared" si="1"/>
        <v>2</v>
      </c>
      <c r="D19" s="4">
        <f t="shared" si="2"/>
        <v>94</v>
      </c>
      <c r="E19" s="4">
        <f t="shared" si="3"/>
        <v>0</v>
      </c>
      <c r="F19" s="11">
        <f t="shared" si="4"/>
        <v>94</v>
      </c>
      <c r="G19" s="9" t="s">
        <v>134</v>
      </c>
      <c r="H19" s="9" t="s">
        <v>135</v>
      </c>
      <c r="I19" s="9"/>
      <c r="J19" s="9"/>
      <c r="K19" s="8"/>
      <c r="L19" s="8"/>
      <c r="M19" s="8"/>
      <c r="N19" s="8"/>
      <c r="O19" s="8"/>
      <c r="P19" s="8"/>
      <c r="Q19" s="8"/>
      <c r="R19" s="8"/>
      <c r="S19" s="8">
        <v>45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49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s="5" customFormat="1" ht="13.5" customHeight="1">
      <c r="A20" s="8"/>
      <c r="B20" s="4">
        <f t="shared" si="0"/>
        <v>93</v>
      </c>
      <c r="C20" s="4">
        <f t="shared" si="1"/>
        <v>2</v>
      </c>
      <c r="D20" s="4">
        <f t="shared" si="2"/>
        <v>93</v>
      </c>
      <c r="E20" s="4">
        <f t="shared" si="3"/>
        <v>0</v>
      </c>
      <c r="F20" s="11">
        <f t="shared" si="4"/>
        <v>93</v>
      </c>
      <c r="G20" s="19" t="s">
        <v>151</v>
      </c>
      <c r="H20" s="19" t="s">
        <v>152</v>
      </c>
      <c r="I20" s="19"/>
      <c r="J20" s="19"/>
      <c r="K20" s="8"/>
      <c r="L20" s="8"/>
      <c r="M20" s="8"/>
      <c r="N20" s="8"/>
      <c r="O20" s="8"/>
      <c r="P20" s="8"/>
      <c r="Q20" s="8"/>
      <c r="R20" s="8"/>
      <c r="S20" s="8"/>
      <c r="T20" s="8">
        <v>49</v>
      </c>
      <c r="U20" s="8"/>
      <c r="V20" s="8"/>
      <c r="W20" s="8"/>
      <c r="X20" s="8"/>
      <c r="Y20" s="8"/>
      <c r="Z20" s="8"/>
      <c r="AA20" s="8">
        <v>44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s="5" customFormat="1" ht="13.5" customHeight="1">
      <c r="A21" s="8"/>
      <c r="B21" s="4">
        <f t="shared" si="0"/>
        <v>91</v>
      </c>
      <c r="C21" s="4">
        <f t="shared" si="1"/>
        <v>2</v>
      </c>
      <c r="D21" s="4">
        <f t="shared" si="2"/>
        <v>91</v>
      </c>
      <c r="E21" s="4">
        <f t="shared" si="3"/>
        <v>0</v>
      </c>
      <c r="F21" s="11">
        <f t="shared" si="4"/>
        <v>91</v>
      </c>
      <c r="G21" s="33" t="s">
        <v>329</v>
      </c>
      <c r="H21" s="33" t="s">
        <v>330</v>
      </c>
      <c r="I21" s="34"/>
      <c r="J21" s="3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49</v>
      </c>
      <c r="AI21" s="8"/>
      <c r="AJ21" s="8"/>
      <c r="AK21" s="8">
        <v>42</v>
      </c>
      <c r="AL21" s="8"/>
      <c r="AM21" s="8"/>
      <c r="AN21" s="8"/>
      <c r="AO21" s="8"/>
      <c r="AP21" s="8"/>
      <c r="AQ21" s="8"/>
      <c r="AR21" s="8"/>
      <c r="AS21" s="8"/>
      <c r="AT21" s="8"/>
      <c r="AU21" s="7"/>
    </row>
    <row r="22" spans="1:47" s="5" customFormat="1" ht="13.5" customHeight="1">
      <c r="A22" s="8"/>
      <c r="B22" s="4">
        <f t="shared" si="0"/>
        <v>91</v>
      </c>
      <c r="C22" s="4">
        <f t="shared" si="1"/>
        <v>2</v>
      </c>
      <c r="D22" s="4">
        <f t="shared" si="2"/>
        <v>91</v>
      </c>
      <c r="E22" s="4">
        <f t="shared" si="3"/>
        <v>0</v>
      </c>
      <c r="F22" s="11">
        <f t="shared" si="4"/>
        <v>91</v>
      </c>
      <c r="G22" s="19" t="s">
        <v>294</v>
      </c>
      <c r="H22" s="19" t="s">
        <v>174</v>
      </c>
      <c r="I22" s="9"/>
      <c r="J22" s="1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41</v>
      </c>
      <c r="AF22" s="8"/>
      <c r="AG22" s="8"/>
      <c r="AH22" s="8"/>
      <c r="AI22" s="8"/>
      <c r="AJ22" s="8">
        <v>50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s="5" customFormat="1" ht="13.5" customHeight="1">
      <c r="A23" s="8"/>
      <c r="B23" s="4">
        <f t="shared" si="0"/>
        <v>87</v>
      </c>
      <c r="C23" s="4">
        <f t="shared" si="1"/>
        <v>2</v>
      </c>
      <c r="D23" s="4">
        <f t="shared" si="2"/>
        <v>87</v>
      </c>
      <c r="E23" s="4">
        <f t="shared" si="3"/>
        <v>0</v>
      </c>
      <c r="F23" s="11">
        <f t="shared" si="4"/>
        <v>87</v>
      </c>
      <c r="G23" s="9" t="s">
        <v>173</v>
      </c>
      <c r="H23" s="9" t="s">
        <v>174</v>
      </c>
      <c r="I23" s="9"/>
      <c r="J23" s="9"/>
      <c r="K23" s="7"/>
      <c r="L23" s="2"/>
      <c r="M23" s="1"/>
      <c r="N23" s="1"/>
      <c r="O23" s="1"/>
      <c r="P23" s="1"/>
      <c r="Q23" s="1"/>
      <c r="R23" s="1"/>
      <c r="S23" s="1"/>
      <c r="T23" s="1"/>
      <c r="U23" s="8">
        <v>42</v>
      </c>
      <c r="V23" s="1"/>
      <c r="W23" s="1"/>
      <c r="X23" s="1"/>
      <c r="Y23" s="2"/>
      <c r="Z23" s="7"/>
      <c r="AA23" s="8"/>
      <c r="AB23" s="1"/>
      <c r="AC23" s="1"/>
      <c r="AD23" s="1"/>
      <c r="AE23" s="1">
        <v>45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U23" s="8"/>
    </row>
    <row r="24" spans="1:47" s="5" customFormat="1" ht="13.5" customHeight="1">
      <c r="A24" s="8"/>
      <c r="B24" s="4">
        <f t="shared" si="0"/>
        <v>84</v>
      </c>
      <c r="C24" s="4">
        <f t="shared" si="1"/>
        <v>2</v>
      </c>
      <c r="D24" s="4">
        <f t="shared" si="2"/>
        <v>84</v>
      </c>
      <c r="E24" s="4">
        <f t="shared" si="3"/>
        <v>0</v>
      </c>
      <c r="F24" s="11">
        <f t="shared" si="4"/>
        <v>84</v>
      </c>
      <c r="G24" s="19" t="s">
        <v>154</v>
      </c>
      <c r="H24" s="19" t="s">
        <v>155</v>
      </c>
      <c r="I24" s="19"/>
      <c r="J24" s="19"/>
      <c r="K24" s="8"/>
      <c r="L24" s="8"/>
      <c r="M24" s="8"/>
      <c r="N24" s="8"/>
      <c r="O24" s="8"/>
      <c r="P24" s="8"/>
      <c r="Q24" s="8"/>
      <c r="R24" s="8"/>
      <c r="S24" s="8"/>
      <c r="T24" s="8">
        <v>47</v>
      </c>
      <c r="U24" s="8"/>
      <c r="V24" s="8"/>
      <c r="W24" s="8"/>
      <c r="X24" s="8"/>
      <c r="Y24" s="8"/>
      <c r="Z24" s="8"/>
      <c r="AA24" s="8">
        <v>37</v>
      </c>
      <c r="AB24" s="8"/>
      <c r="AC24" s="8"/>
      <c r="AD24" s="8"/>
      <c r="AE24" s="8"/>
      <c r="AF24" s="3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U24" s="7"/>
    </row>
    <row r="25" spans="1:47" s="5" customFormat="1" ht="13.5" customHeight="1">
      <c r="A25" s="8"/>
      <c r="B25" s="4">
        <f t="shared" si="0"/>
        <v>58</v>
      </c>
      <c r="C25" s="4">
        <f t="shared" si="1"/>
        <v>2</v>
      </c>
      <c r="D25" s="4">
        <f t="shared" si="2"/>
        <v>58</v>
      </c>
      <c r="E25" s="4">
        <f t="shared" si="3"/>
        <v>0</v>
      </c>
      <c r="F25" s="11">
        <f t="shared" si="4"/>
        <v>58</v>
      </c>
      <c r="G25" s="19" t="s">
        <v>117</v>
      </c>
      <c r="H25" s="19" t="s">
        <v>118</v>
      </c>
      <c r="I25" s="19"/>
      <c r="J25" s="19"/>
      <c r="K25" s="8"/>
      <c r="L25" s="8"/>
      <c r="M25" s="8"/>
      <c r="N25" s="8"/>
      <c r="O25" s="8">
        <v>35</v>
      </c>
      <c r="P25" s="8"/>
      <c r="Q25" s="8"/>
      <c r="R25" s="8"/>
      <c r="S25" s="8"/>
      <c r="T25" s="8"/>
      <c r="U25" s="8">
        <v>23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7"/>
    </row>
    <row r="26" spans="1:47" s="5" customFormat="1" ht="13.5" customHeight="1">
      <c r="A26" s="8"/>
      <c r="B26" s="4">
        <f t="shared" si="0"/>
        <v>50</v>
      </c>
      <c r="C26" s="4">
        <f t="shared" si="1"/>
        <v>1</v>
      </c>
      <c r="D26" s="4">
        <f t="shared" si="2"/>
        <v>50</v>
      </c>
      <c r="E26" s="4">
        <f t="shared" si="3"/>
        <v>0</v>
      </c>
      <c r="F26" s="11">
        <f t="shared" si="4"/>
        <v>50</v>
      </c>
      <c r="G26" s="33" t="s">
        <v>328</v>
      </c>
      <c r="H26" s="33" t="s">
        <v>176</v>
      </c>
      <c r="I26" s="34"/>
      <c r="J26" s="3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50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5" customFormat="1" ht="13.5" customHeight="1">
      <c r="A27" s="8"/>
      <c r="B27" s="4">
        <f t="shared" si="0"/>
        <v>50</v>
      </c>
      <c r="C27" s="4">
        <f t="shared" si="1"/>
        <v>1</v>
      </c>
      <c r="D27" s="4">
        <f t="shared" si="2"/>
        <v>50</v>
      </c>
      <c r="E27" s="4">
        <f t="shared" si="3"/>
        <v>0</v>
      </c>
      <c r="F27" s="11">
        <f t="shared" si="4"/>
        <v>50</v>
      </c>
      <c r="G27" s="9" t="s">
        <v>125</v>
      </c>
      <c r="H27" s="9" t="s">
        <v>126</v>
      </c>
      <c r="I27" s="9"/>
      <c r="J27" s="9"/>
      <c r="K27" s="8"/>
      <c r="L27" s="8"/>
      <c r="M27" s="8"/>
      <c r="N27" s="8"/>
      <c r="O27" s="8"/>
      <c r="P27" s="8"/>
      <c r="Q27" s="8"/>
      <c r="R27" s="8"/>
      <c r="S27" s="8">
        <v>50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5" customFormat="1" ht="13.5" customHeight="1">
      <c r="A28" s="8"/>
      <c r="B28" s="4">
        <f t="shared" si="0"/>
        <v>50</v>
      </c>
      <c r="C28" s="4">
        <f t="shared" si="1"/>
        <v>1</v>
      </c>
      <c r="D28" s="4">
        <f t="shared" si="2"/>
        <v>50</v>
      </c>
      <c r="E28" s="4">
        <f t="shared" si="3"/>
        <v>0</v>
      </c>
      <c r="F28" s="11">
        <f t="shared" si="4"/>
        <v>50</v>
      </c>
      <c r="G28" s="19" t="s">
        <v>88</v>
      </c>
      <c r="H28" s="19" t="s">
        <v>89</v>
      </c>
      <c r="I28" s="19"/>
      <c r="J28" s="19"/>
      <c r="K28" s="8"/>
      <c r="L28" s="4"/>
      <c r="M28" s="1"/>
      <c r="N28" s="8"/>
      <c r="O28" s="8">
        <v>50</v>
      </c>
      <c r="P28" s="8"/>
      <c r="Q28" s="8"/>
      <c r="R28" s="8"/>
      <c r="S28" s="8"/>
      <c r="T28" s="8"/>
      <c r="U28" s="6"/>
      <c r="V28" s="8"/>
      <c r="W28" s="8"/>
      <c r="X28" s="8"/>
      <c r="Y28" s="3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7"/>
      <c r="AU28" s="8"/>
    </row>
    <row r="29" spans="1:47" s="5" customFormat="1" ht="13.5" customHeight="1">
      <c r="A29" s="8"/>
      <c r="B29" s="4">
        <f t="shared" si="0"/>
        <v>50</v>
      </c>
      <c r="C29" s="4">
        <f t="shared" si="1"/>
        <v>1</v>
      </c>
      <c r="D29" s="4">
        <f t="shared" si="2"/>
        <v>50</v>
      </c>
      <c r="E29" s="4">
        <f t="shared" si="3"/>
        <v>0</v>
      </c>
      <c r="F29" s="11">
        <f t="shared" si="4"/>
        <v>50</v>
      </c>
      <c r="G29" s="9" t="s">
        <v>53</v>
      </c>
      <c r="H29" s="19" t="s">
        <v>54</v>
      </c>
      <c r="I29" s="19"/>
      <c r="J29" s="19"/>
      <c r="K29" s="8">
        <v>50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5" customFormat="1" ht="13.5" customHeight="1">
      <c r="A30" s="8"/>
      <c r="B30" s="4">
        <f t="shared" si="0"/>
        <v>50</v>
      </c>
      <c r="C30" s="4">
        <f t="shared" si="1"/>
        <v>1</v>
      </c>
      <c r="D30" s="4">
        <f t="shared" si="2"/>
        <v>50</v>
      </c>
      <c r="E30" s="4">
        <f t="shared" si="3"/>
        <v>0</v>
      </c>
      <c r="F30" s="11">
        <f t="shared" si="4"/>
        <v>50</v>
      </c>
      <c r="G30" s="27" t="s">
        <v>230</v>
      </c>
      <c r="H30" s="27" t="s">
        <v>231</v>
      </c>
      <c r="I30" s="9"/>
      <c r="J30" s="27"/>
      <c r="K30" s="8"/>
      <c r="L30" s="8"/>
      <c r="M30" s="8"/>
      <c r="N30" s="8"/>
      <c r="O30" s="8"/>
      <c r="P30" s="8"/>
      <c r="Q30" s="8"/>
      <c r="R30" s="8"/>
      <c r="S30" s="8"/>
      <c r="T30" s="8"/>
      <c r="U30" s="1"/>
      <c r="V30" s="8"/>
      <c r="W30" s="8"/>
      <c r="X30" s="8"/>
      <c r="Y30" s="8">
        <v>50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5" customFormat="1" ht="13.5" customHeight="1">
      <c r="A31" s="8"/>
      <c r="B31" s="4">
        <f t="shared" si="0"/>
        <v>50</v>
      </c>
      <c r="C31" s="4">
        <f t="shared" si="1"/>
        <v>1</v>
      </c>
      <c r="D31" s="4">
        <f t="shared" si="2"/>
        <v>50</v>
      </c>
      <c r="E31" s="4">
        <f t="shared" si="3"/>
        <v>0</v>
      </c>
      <c r="F31" s="11">
        <f t="shared" si="4"/>
        <v>50</v>
      </c>
      <c r="G31" s="9" t="s">
        <v>279</v>
      </c>
      <c r="H31" s="9" t="s">
        <v>280</v>
      </c>
      <c r="I31" s="9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v>50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7"/>
    </row>
    <row r="32" spans="1:47" s="5" customFormat="1" ht="13.5" customHeight="1">
      <c r="A32" s="8"/>
      <c r="B32" s="4">
        <f t="shared" si="0"/>
        <v>50</v>
      </c>
      <c r="C32" s="4">
        <f t="shared" si="1"/>
        <v>1</v>
      </c>
      <c r="D32" s="4">
        <f t="shared" si="2"/>
        <v>50</v>
      </c>
      <c r="E32" s="4">
        <f t="shared" si="3"/>
        <v>0</v>
      </c>
      <c r="F32" s="11">
        <f t="shared" si="4"/>
        <v>50</v>
      </c>
      <c r="G32" s="26" t="s">
        <v>210</v>
      </c>
      <c r="H32" s="26" t="s">
        <v>211</v>
      </c>
      <c r="I32" s="9"/>
      <c r="J32" s="26"/>
      <c r="K32" s="8"/>
      <c r="L32" s="8"/>
      <c r="M32" s="8"/>
      <c r="N32" s="8"/>
      <c r="O32" s="8"/>
      <c r="P32" s="8"/>
      <c r="Q32" s="8"/>
      <c r="R32" s="8"/>
      <c r="S32" s="8"/>
      <c r="T32" s="8"/>
      <c r="U32" s="1"/>
      <c r="V32" s="8"/>
      <c r="W32" s="8"/>
      <c r="X32" s="8">
        <v>50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5" customFormat="1" ht="13.5" customHeight="1">
      <c r="A33" s="8"/>
      <c r="B33" s="4">
        <f t="shared" si="0"/>
        <v>50</v>
      </c>
      <c r="C33" s="4">
        <f t="shared" si="1"/>
        <v>1</v>
      </c>
      <c r="D33" s="4">
        <f t="shared" si="2"/>
        <v>50</v>
      </c>
      <c r="E33" s="4">
        <f t="shared" si="3"/>
        <v>0</v>
      </c>
      <c r="F33" s="11">
        <f t="shared" si="4"/>
        <v>50</v>
      </c>
      <c r="G33" s="36" t="s">
        <v>377</v>
      </c>
      <c r="H33" s="9" t="s">
        <v>375</v>
      </c>
      <c r="I33" s="37"/>
      <c r="J33" s="2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50</v>
      </c>
      <c r="AN33" s="8"/>
      <c r="AO33" s="8"/>
      <c r="AP33" s="8"/>
      <c r="AQ33" s="8"/>
      <c r="AR33" s="8"/>
      <c r="AS33" s="8"/>
      <c r="AT33" s="8"/>
      <c r="AU33" s="7"/>
    </row>
    <row r="34" spans="1:47" s="5" customFormat="1" ht="13.5" customHeight="1">
      <c r="A34" s="8"/>
      <c r="B34" s="4">
        <f t="shared" si="0"/>
        <v>50</v>
      </c>
      <c r="C34" s="4">
        <f t="shared" si="1"/>
        <v>1</v>
      </c>
      <c r="D34" s="4">
        <f t="shared" si="2"/>
        <v>50</v>
      </c>
      <c r="E34" s="4">
        <f t="shared" si="3"/>
        <v>0</v>
      </c>
      <c r="F34" s="11">
        <f t="shared" si="4"/>
        <v>50</v>
      </c>
      <c r="G34" s="19" t="s">
        <v>286</v>
      </c>
      <c r="H34" s="19" t="s">
        <v>287</v>
      </c>
      <c r="I34" s="9"/>
      <c r="J34" s="1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50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6" s="7" customFormat="1" ht="13.5" customHeight="1">
      <c r="A35" s="8"/>
      <c r="B35" s="4">
        <f t="shared" si="0"/>
        <v>50</v>
      </c>
      <c r="C35" s="4">
        <f t="shared" si="1"/>
        <v>1</v>
      </c>
      <c r="D35" s="4">
        <f t="shared" si="2"/>
        <v>50</v>
      </c>
      <c r="E35" s="4">
        <f t="shared" si="3"/>
        <v>0</v>
      </c>
      <c r="F35" s="11">
        <f t="shared" si="4"/>
        <v>50</v>
      </c>
      <c r="G35" s="19" t="s">
        <v>267</v>
      </c>
      <c r="H35" s="19" t="s">
        <v>268</v>
      </c>
      <c r="I35" s="19"/>
      <c r="J35" s="1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50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47" s="7" customFormat="1" ht="13.5" customHeight="1">
      <c r="A36" s="8"/>
      <c r="B36" s="4">
        <f t="shared" si="0"/>
        <v>50</v>
      </c>
      <c r="C36" s="4">
        <f t="shared" si="1"/>
        <v>1</v>
      </c>
      <c r="D36" s="4">
        <f t="shared" si="2"/>
        <v>50</v>
      </c>
      <c r="E36" s="4">
        <f t="shared" si="3"/>
        <v>0</v>
      </c>
      <c r="F36" s="11">
        <f t="shared" si="4"/>
        <v>50</v>
      </c>
      <c r="G36" s="9" t="s">
        <v>271</v>
      </c>
      <c r="H36" s="19" t="s">
        <v>83</v>
      </c>
      <c r="I36" s="19"/>
      <c r="J36" s="1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50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6" s="7" customFormat="1" ht="13.5" customHeight="1">
      <c r="A37" s="8"/>
      <c r="B37" s="4">
        <f t="shared" si="0"/>
        <v>50</v>
      </c>
      <c r="C37" s="4">
        <f t="shared" si="1"/>
        <v>1</v>
      </c>
      <c r="D37" s="4">
        <f t="shared" si="2"/>
        <v>50</v>
      </c>
      <c r="E37" s="4">
        <f t="shared" si="3"/>
        <v>0</v>
      </c>
      <c r="F37" s="11">
        <f t="shared" si="4"/>
        <v>50</v>
      </c>
      <c r="G37" s="38" t="s">
        <v>389</v>
      </c>
      <c r="H37" s="38" t="s">
        <v>390</v>
      </c>
      <c r="I37" s="38"/>
      <c r="J37" s="3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8"/>
      <c r="AA37" s="8"/>
      <c r="AB37" s="8"/>
      <c r="AC37" s="3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>
        <v>50</v>
      </c>
      <c r="AT37" s="8"/>
    </row>
    <row r="38" spans="1:47" s="7" customFormat="1" ht="13.5" customHeight="1">
      <c r="A38" s="8"/>
      <c r="B38" s="4">
        <f t="shared" si="0"/>
        <v>50</v>
      </c>
      <c r="C38" s="4">
        <f t="shared" si="1"/>
        <v>1</v>
      </c>
      <c r="D38" s="4">
        <f t="shared" si="2"/>
        <v>50</v>
      </c>
      <c r="E38" s="4">
        <f t="shared" si="3"/>
        <v>0</v>
      </c>
      <c r="F38" s="11">
        <f t="shared" si="4"/>
        <v>50</v>
      </c>
      <c r="G38" s="19" t="s">
        <v>319</v>
      </c>
      <c r="H38" s="19" t="s">
        <v>320</v>
      </c>
      <c r="I38" s="19"/>
      <c r="J38" s="1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50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7" customFormat="1" ht="13.5" customHeight="1">
      <c r="A39" s="8"/>
      <c r="B39" s="4">
        <f t="shared" si="0"/>
        <v>50</v>
      </c>
      <c r="C39" s="4">
        <f t="shared" si="1"/>
        <v>1</v>
      </c>
      <c r="D39" s="4">
        <f t="shared" si="2"/>
        <v>50</v>
      </c>
      <c r="E39" s="4">
        <f t="shared" si="3"/>
        <v>0</v>
      </c>
      <c r="F39" s="11">
        <f t="shared" si="4"/>
        <v>50</v>
      </c>
      <c r="G39" s="9" t="s">
        <v>77</v>
      </c>
      <c r="H39" s="19" t="s">
        <v>78</v>
      </c>
      <c r="I39" s="19"/>
      <c r="J39" s="19"/>
      <c r="K39" s="8"/>
      <c r="L39" s="8"/>
      <c r="M39" s="8">
        <v>50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7" customFormat="1" ht="13.5" customHeight="1">
      <c r="A40" s="8"/>
      <c r="B40" s="4">
        <f t="shared" si="0"/>
        <v>50</v>
      </c>
      <c r="C40" s="4">
        <f t="shared" si="1"/>
        <v>1</v>
      </c>
      <c r="D40" s="4">
        <f t="shared" si="2"/>
        <v>50</v>
      </c>
      <c r="E40" s="4">
        <f t="shared" si="3"/>
        <v>0</v>
      </c>
      <c r="F40" s="11">
        <f t="shared" si="4"/>
        <v>50</v>
      </c>
      <c r="G40" s="19" t="s">
        <v>384</v>
      </c>
      <c r="H40" s="19" t="s">
        <v>255</v>
      </c>
      <c r="I40" s="19"/>
      <c r="J40" s="1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>
        <v>50</v>
      </c>
      <c r="AR40" s="8"/>
      <c r="AS40" s="8"/>
      <c r="AT40" s="8"/>
      <c r="AU40" s="5"/>
    </row>
    <row r="41" spans="1:47" s="7" customFormat="1" ht="13.5" customHeight="1">
      <c r="A41" s="3"/>
      <c r="B41" s="4">
        <f t="shared" si="0"/>
        <v>50</v>
      </c>
      <c r="C41" s="4">
        <f t="shared" si="1"/>
        <v>1</v>
      </c>
      <c r="D41" s="4">
        <f t="shared" si="2"/>
        <v>50</v>
      </c>
      <c r="E41" s="4">
        <f t="shared" si="3"/>
        <v>0</v>
      </c>
      <c r="F41" s="11">
        <f t="shared" si="4"/>
        <v>50</v>
      </c>
      <c r="G41" s="9" t="s">
        <v>396</v>
      </c>
      <c r="H41" s="9" t="s">
        <v>397</v>
      </c>
      <c r="I41" s="9"/>
      <c r="J41" s="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3"/>
      <c r="AT41" s="8">
        <v>50</v>
      </c>
      <c r="AU41" s="8"/>
    </row>
    <row r="42" spans="1:47" s="7" customFormat="1" ht="13.5" customHeight="1">
      <c r="A42" s="8"/>
      <c r="B42" s="4">
        <f t="shared" si="0"/>
        <v>50</v>
      </c>
      <c r="C42" s="4">
        <f t="shared" si="1"/>
        <v>1</v>
      </c>
      <c r="D42" s="4">
        <f t="shared" si="2"/>
        <v>50</v>
      </c>
      <c r="E42" s="4">
        <f t="shared" si="3"/>
        <v>0</v>
      </c>
      <c r="F42" s="11">
        <f t="shared" si="4"/>
        <v>50</v>
      </c>
      <c r="G42" s="19" t="s">
        <v>340</v>
      </c>
      <c r="H42" s="19" t="s">
        <v>341</v>
      </c>
      <c r="I42" s="35"/>
      <c r="J42" s="1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>
        <v>50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7" customFormat="1" ht="13.5" customHeight="1">
      <c r="A43" s="8"/>
      <c r="B43" s="4">
        <f t="shared" si="0"/>
        <v>50</v>
      </c>
      <c r="C43" s="4">
        <f t="shared" si="1"/>
        <v>1</v>
      </c>
      <c r="D43" s="4">
        <f t="shared" si="2"/>
        <v>50</v>
      </c>
      <c r="E43" s="4">
        <f t="shared" si="3"/>
        <v>0</v>
      </c>
      <c r="F43" s="11">
        <f t="shared" si="4"/>
        <v>50</v>
      </c>
      <c r="G43" s="19" t="s">
        <v>156</v>
      </c>
      <c r="H43" s="19" t="s">
        <v>157</v>
      </c>
      <c r="I43" s="19"/>
      <c r="J43" s="19"/>
      <c r="K43" s="8"/>
      <c r="L43" s="8"/>
      <c r="M43" s="8"/>
      <c r="N43" s="8"/>
      <c r="O43" s="8"/>
      <c r="P43" s="8"/>
      <c r="Q43" s="8"/>
      <c r="R43" s="8"/>
      <c r="S43" s="8"/>
      <c r="T43" s="8">
        <v>50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7" customFormat="1" ht="13.5" customHeight="1">
      <c r="A44" s="8"/>
      <c r="B44" s="4">
        <f t="shared" si="0"/>
        <v>50</v>
      </c>
      <c r="C44" s="4">
        <f t="shared" si="1"/>
        <v>1</v>
      </c>
      <c r="D44" s="4">
        <f t="shared" si="2"/>
        <v>50</v>
      </c>
      <c r="E44" s="4">
        <f t="shared" si="3"/>
        <v>0</v>
      </c>
      <c r="F44" s="11">
        <f t="shared" si="4"/>
        <v>50</v>
      </c>
      <c r="G44" s="28" t="s">
        <v>61</v>
      </c>
      <c r="H44" s="28" t="s">
        <v>62</v>
      </c>
      <c r="I44" s="29"/>
      <c r="J44" s="28"/>
      <c r="K44" s="8"/>
      <c r="L44" s="8">
        <v>50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3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U44" s="5"/>
    </row>
    <row r="45" spans="1:47" s="7" customFormat="1" ht="13.5" customHeight="1">
      <c r="A45" s="8"/>
      <c r="B45" s="4">
        <f t="shared" si="0"/>
        <v>49</v>
      </c>
      <c r="C45" s="4">
        <f t="shared" si="1"/>
        <v>1</v>
      </c>
      <c r="D45" s="4">
        <f t="shared" si="2"/>
        <v>49</v>
      </c>
      <c r="E45" s="4">
        <f t="shared" si="3"/>
        <v>0</v>
      </c>
      <c r="F45" s="11">
        <f t="shared" si="4"/>
        <v>49</v>
      </c>
      <c r="G45" s="9" t="s">
        <v>125</v>
      </c>
      <c r="H45" s="9" t="s">
        <v>127</v>
      </c>
      <c r="I45" s="9"/>
      <c r="J45" s="9"/>
      <c r="K45" s="8"/>
      <c r="L45" s="8"/>
      <c r="M45" s="8"/>
      <c r="N45" s="8"/>
      <c r="O45" s="8"/>
      <c r="P45" s="8"/>
      <c r="Q45" s="8"/>
      <c r="R45" s="8"/>
      <c r="S45" s="8">
        <v>49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7" customFormat="1" ht="13.5" customHeight="1">
      <c r="A46" s="8"/>
      <c r="B46" s="4">
        <f t="shared" si="0"/>
        <v>49</v>
      </c>
      <c r="C46" s="4">
        <f t="shared" si="1"/>
        <v>1</v>
      </c>
      <c r="D46" s="4">
        <f t="shared" si="2"/>
        <v>49</v>
      </c>
      <c r="E46" s="4">
        <f t="shared" si="3"/>
        <v>0</v>
      </c>
      <c r="F46" s="11">
        <f t="shared" si="4"/>
        <v>49</v>
      </c>
      <c r="G46" s="27" t="s">
        <v>232</v>
      </c>
      <c r="H46" s="27" t="s">
        <v>233</v>
      </c>
      <c r="I46" s="9"/>
      <c r="J46" s="2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49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7" customFormat="1" ht="13.5" customHeight="1">
      <c r="A47" s="8"/>
      <c r="B47" s="4">
        <f t="shared" si="0"/>
        <v>49</v>
      </c>
      <c r="C47" s="4">
        <f t="shared" si="1"/>
        <v>1</v>
      </c>
      <c r="D47" s="4">
        <f t="shared" si="2"/>
        <v>49</v>
      </c>
      <c r="E47" s="4">
        <f t="shared" si="3"/>
        <v>0</v>
      </c>
      <c r="F47" s="11">
        <f t="shared" si="4"/>
        <v>49</v>
      </c>
      <c r="G47" s="19" t="s">
        <v>269</v>
      </c>
      <c r="H47" s="19" t="s">
        <v>270</v>
      </c>
      <c r="I47" s="19"/>
      <c r="J47" s="1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49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5" s="7" customFormat="1" ht="13.5" customHeight="1">
      <c r="A48" s="8"/>
      <c r="B48" s="4">
        <f t="shared" si="0"/>
        <v>49</v>
      </c>
      <c r="C48" s="4">
        <f t="shared" si="1"/>
        <v>1</v>
      </c>
      <c r="D48" s="4">
        <f t="shared" si="2"/>
        <v>49</v>
      </c>
      <c r="E48" s="4">
        <f t="shared" si="3"/>
        <v>0</v>
      </c>
      <c r="F48" s="11">
        <f t="shared" si="4"/>
        <v>49</v>
      </c>
      <c r="G48" s="19" t="s">
        <v>123</v>
      </c>
      <c r="H48" s="19" t="s">
        <v>124</v>
      </c>
      <c r="I48" s="19"/>
      <c r="J48" s="19"/>
      <c r="K48" s="8"/>
      <c r="L48" s="8"/>
      <c r="M48" s="8"/>
      <c r="N48" s="8"/>
      <c r="O48" s="8"/>
      <c r="P48" s="8"/>
      <c r="Q48" s="3">
        <v>49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7" s="7" customFormat="1" ht="13.5" customHeight="1">
      <c r="A49" s="8"/>
      <c r="B49" s="4">
        <f t="shared" si="0"/>
        <v>49</v>
      </c>
      <c r="C49" s="4">
        <f t="shared" si="1"/>
        <v>1</v>
      </c>
      <c r="D49" s="4">
        <f t="shared" si="2"/>
        <v>49</v>
      </c>
      <c r="E49" s="4">
        <f t="shared" si="3"/>
        <v>0</v>
      </c>
      <c r="F49" s="11">
        <f t="shared" si="4"/>
        <v>49</v>
      </c>
      <c r="G49" s="9" t="s">
        <v>79</v>
      </c>
      <c r="H49" s="19" t="s">
        <v>54</v>
      </c>
      <c r="I49" s="19"/>
      <c r="J49" s="19"/>
      <c r="K49" s="8"/>
      <c r="L49" s="8"/>
      <c r="M49" s="8">
        <v>49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7" customFormat="1" ht="13.5" customHeight="1">
      <c r="A50" s="3"/>
      <c r="B50" s="4">
        <f t="shared" si="0"/>
        <v>49</v>
      </c>
      <c r="C50" s="4">
        <f t="shared" si="1"/>
        <v>1</v>
      </c>
      <c r="D50" s="4">
        <f t="shared" si="2"/>
        <v>49</v>
      </c>
      <c r="E50" s="4">
        <f t="shared" si="3"/>
        <v>0</v>
      </c>
      <c r="F50" s="11">
        <f t="shared" si="4"/>
        <v>49</v>
      </c>
      <c r="G50" s="9" t="s">
        <v>398</v>
      </c>
      <c r="H50" s="9" t="s">
        <v>399</v>
      </c>
      <c r="I50" s="9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>
        <v>49</v>
      </c>
      <c r="AU50" s="8"/>
    </row>
    <row r="51" spans="1:47" ht="13.5" customHeight="1">
      <c r="A51" s="8"/>
      <c r="B51" s="4">
        <f t="shared" si="0"/>
        <v>49</v>
      </c>
      <c r="C51" s="4">
        <f t="shared" si="1"/>
        <v>1</v>
      </c>
      <c r="D51" s="4">
        <f t="shared" si="2"/>
        <v>49</v>
      </c>
      <c r="E51" s="4">
        <f t="shared" si="3"/>
        <v>0</v>
      </c>
      <c r="F51" s="11">
        <f t="shared" si="4"/>
        <v>49</v>
      </c>
      <c r="G51" s="9" t="s">
        <v>160</v>
      </c>
      <c r="H51" s="9" t="s">
        <v>78</v>
      </c>
      <c r="I51" s="9"/>
      <c r="J51" s="9"/>
      <c r="L51" s="1"/>
      <c r="M51" s="1"/>
      <c r="N51" s="1"/>
      <c r="O51" s="1"/>
      <c r="P51" s="1"/>
      <c r="Q51" s="1"/>
      <c r="R51" s="1"/>
      <c r="S51" s="1"/>
      <c r="U51" s="1">
        <v>49</v>
      </c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2"/>
      <c r="AU51" s="5"/>
    </row>
    <row r="52" spans="1:37" ht="13.5" customHeight="1">
      <c r="A52" s="8"/>
      <c r="B52" s="4">
        <f t="shared" si="0"/>
        <v>49</v>
      </c>
      <c r="C52" s="4">
        <f t="shared" si="1"/>
        <v>1</v>
      </c>
      <c r="D52" s="4">
        <f t="shared" si="2"/>
        <v>49</v>
      </c>
      <c r="E52" s="4">
        <f t="shared" si="3"/>
        <v>0</v>
      </c>
      <c r="F52" s="11">
        <f t="shared" si="4"/>
        <v>49</v>
      </c>
      <c r="G52" s="19" t="s">
        <v>342</v>
      </c>
      <c r="H52" s="19" t="s">
        <v>343</v>
      </c>
      <c r="I52" s="35"/>
      <c r="J52" s="19"/>
      <c r="K52" s="7"/>
      <c r="AK52" s="8">
        <v>49</v>
      </c>
    </row>
    <row r="53" spans="1:47" ht="13.5" customHeight="1">
      <c r="A53" s="8"/>
      <c r="B53" s="4">
        <f t="shared" si="0"/>
        <v>49</v>
      </c>
      <c r="C53" s="4">
        <f t="shared" si="1"/>
        <v>1</v>
      </c>
      <c r="D53" s="4">
        <f t="shared" si="2"/>
        <v>49</v>
      </c>
      <c r="E53" s="4">
        <f t="shared" si="3"/>
        <v>0</v>
      </c>
      <c r="F53" s="11">
        <f t="shared" si="4"/>
        <v>49</v>
      </c>
      <c r="G53" s="30" t="s">
        <v>44</v>
      </c>
      <c r="H53" s="30" t="s">
        <v>45</v>
      </c>
      <c r="I53" s="31"/>
      <c r="J53" s="30"/>
      <c r="L53" s="8">
        <v>49</v>
      </c>
      <c r="Y53" s="3"/>
      <c r="AU53" s="5"/>
    </row>
    <row r="54" spans="1:26" ht="13.5" customHeight="1">
      <c r="A54" s="8"/>
      <c r="B54" s="4">
        <f t="shared" si="0"/>
        <v>49</v>
      </c>
      <c r="C54" s="4">
        <f t="shared" si="1"/>
        <v>1</v>
      </c>
      <c r="D54" s="4">
        <f t="shared" si="2"/>
        <v>49</v>
      </c>
      <c r="E54" s="4">
        <f t="shared" si="3"/>
        <v>0</v>
      </c>
      <c r="F54" s="11">
        <f t="shared" si="4"/>
        <v>49</v>
      </c>
      <c r="G54" s="9" t="s">
        <v>263</v>
      </c>
      <c r="H54" s="9" t="s">
        <v>83</v>
      </c>
      <c r="I54" s="9"/>
      <c r="J54" s="9"/>
      <c r="Z54" s="8">
        <v>49</v>
      </c>
    </row>
    <row r="55" spans="1:47" ht="13.5" customHeight="1">
      <c r="A55" s="8"/>
      <c r="B55" s="4">
        <f t="shared" si="0"/>
        <v>49</v>
      </c>
      <c r="C55" s="4">
        <f t="shared" si="1"/>
        <v>1</v>
      </c>
      <c r="D55" s="4">
        <f t="shared" si="2"/>
        <v>49</v>
      </c>
      <c r="E55" s="4">
        <f t="shared" si="3"/>
        <v>0</v>
      </c>
      <c r="F55" s="11">
        <f t="shared" si="4"/>
        <v>49</v>
      </c>
      <c r="G55" s="38" t="s">
        <v>83</v>
      </c>
      <c r="H55" s="38" t="s">
        <v>391</v>
      </c>
      <c r="I55" s="38"/>
      <c r="J55" s="38"/>
      <c r="AS55" s="8">
        <v>49</v>
      </c>
      <c r="AU55" s="5"/>
    </row>
    <row r="56" spans="1:15" ht="12.75">
      <c r="A56" s="8"/>
      <c r="B56" s="4">
        <f t="shared" si="0"/>
        <v>49</v>
      </c>
      <c r="C56" s="4">
        <f t="shared" si="1"/>
        <v>1</v>
      </c>
      <c r="D56" s="4">
        <f t="shared" si="2"/>
        <v>49</v>
      </c>
      <c r="E56" s="4">
        <f t="shared" si="3"/>
        <v>0</v>
      </c>
      <c r="F56" s="11">
        <f t="shared" si="4"/>
        <v>49</v>
      </c>
      <c r="G56" s="19" t="s">
        <v>90</v>
      </c>
      <c r="H56" s="19" t="s">
        <v>91</v>
      </c>
      <c r="I56" s="19"/>
      <c r="J56" s="19"/>
      <c r="O56" s="8">
        <v>49</v>
      </c>
    </row>
    <row r="57" spans="1:30" ht="12.75">
      <c r="A57" s="8"/>
      <c r="B57" s="4">
        <f t="shared" si="0"/>
        <v>49</v>
      </c>
      <c r="C57" s="4">
        <f t="shared" si="1"/>
        <v>1</v>
      </c>
      <c r="D57" s="4">
        <f t="shared" si="2"/>
        <v>49</v>
      </c>
      <c r="E57" s="4">
        <f t="shared" si="3"/>
        <v>0</v>
      </c>
      <c r="F57" s="11">
        <f t="shared" si="4"/>
        <v>49</v>
      </c>
      <c r="G57" s="9" t="s">
        <v>281</v>
      </c>
      <c r="H57" s="9" t="s">
        <v>282</v>
      </c>
      <c r="I57" s="9"/>
      <c r="J57" s="9"/>
      <c r="AD57" s="8">
        <v>49</v>
      </c>
    </row>
    <row r="58" spans="1:33" ht="12.75">
      <c r="A58" s="8"/>
      <c r="B58" s="4">
        <f t="shared" si="0"/>
        <v>49</v>
      </c>
      <c r="C58" s="4">
        <f t="shared" si="1"/>
        <v>1</v>
      </c>
      <c r="D58" s="4">
        <f t="shared" si="2"/>
        <v>49</v>
      </c>
      <c r="E58" s="4">
        <f t="shared" si="3"/>
        <v>0</v>
      </c>
      <c r="F58" s="11">
        <f t="shared" si="4"/>
        <v>49</v>
      </c>
      <c r="G58" s="19" t="s">
        <v>321</v>
      </c>
      <c r="H58" s="19" t="s">
        <v>322</v>
      </c>
      <c r="I58" s="19"/>
      <c r="J58" s="19"/>
      <c r="AG58" s="8">
        <v>49</v>
      </c>
    </row>
    <row r="59" spans="1:47" ht="12.75">
      <c r="A59" s="8"/>
      <c r="B59" s="4">
        <f t="shared" si="0"/>
        <v>48</v>
      </c>
      <c r="C59" s="4">
        <f t="shared" si="1"/>
        <v>1</v>
      </c>
      <c r="D59" s="4">
        <f t="shared" si="2"/>
        <v>48</v>
      </c>
      <c r="E59" s="4">
        <f t="shared" si="3"/>
        <v>0</v>
      </c>
      <c r="F59" s="11">
        <f t="shared" si="4"/>
        <v>48</v>
      </c>
      <c r="G59" s="19" t="s">
        <v>92</v>
      </c>
      <c r="H59" s="19" t="s">
        <v>93</v>
      </c>
      <c r="I59" s="19"/>
      <c r="J59" s="19"/>
      <c r="O59" s="8">
        <v>48</v>
      </c>
      <c r="AU59" s="5"/>
    </row>
    <row r="60" spans="1:35" ht="12.75">
      <c r="A60" s="8"/>
      <c r="B60" s="4">
        <f t="shared" si="0"/>
        <v>48</v>
      </c>
      <c r="C60" s="4">
        <f t="shared" si="1"/>
        <v>1</v>
      </c>
      <c r="D60" s="4">
        <f t="shared" si="2"/>
        <v>48</v>
      </c>
      <c r="E60" s="4">
        <f t="shared" si="3"/>
        <v>0</v>
      </c>
      <c r="F60" s="11">
        <f t="shared" si="4"/>
        <v>48</v>
      </c>
      <c r="G60" s="26" t="s">
        <v>334</v>
      </c>
      <c r="H60" s="26" t="s">
        <v>335</v>
      </c>
      <c r="I60" s="35"/>
      <c r="J60" s="26"/>
      <c r="AI60" s="8">
        <v>48</v>
      </c>
    </row>
    <row r="61" spans="1:19" ht="12.75">
      <c r="A61" s="8"/>
      <c r="B61" s="4">
        <f t="shared" si="0"/>
        <v>48</v>
      </c>
      <c r="C61" s="4">
        <f t="shared" si="1"/>
        <v>1</v>
      </c>
      <c r="D61" s="4">
        <f t="shared" si="2"/>
        <v>48</v>
      </c>
      <c r="E61" s="4">
        <f t="shared" si="3"/>
        <v>0</v>
      </c>
      <c r="F61" s="11">
        <f t="shared" si="4"/>
        <v>48</v>
      </c>
      <c r="G61" s="9" t="s">
        <v>128</v>
      </c>
      <c r="H61" s="9" t="s">
        <v>129</v>
      </c>
      <c r="I61" s="9"/>
      <c r="J61" s="9"/>
      <c r="S61" s="8">
        <v>48</v>
      </c>
    </row>
    <row r="62" spans="2:46" ht="12.75">
      <c r="B62" s="4">
        <f t="shared" si="0"/>
        <v>48</v>
      </c>
      <c r="C62" s="4">
        <f t="shared" si="1"/>
        <v>1</v>
      </c>
      <c r="D62" s="4">
        <f t="shared" si="2"/>
        <v>48</v>
      </c>
      <c r="E62" s="4">
        <f t="shared" si="3"/>
        <v>0</v>
      </c>
      <c r="F62" s="11">
        <f t="shared" si="4"/>
        <v>48</v>
      </c>
      <c r="G62" s="9" t="s">
        <v>400</v>
      </c>
      <c r="H62" s="9" t="s">
        <v>401</v>
      </c>
      <c r="I62" s="9"/>
      <c r="J62" s="9"/>
      <c r="AT62" s="8">
        <v>48</v>
      </c>
    </row>
    <row r="63" spans="1:47" ht="12.75">
      <c r="A63" s="8"/>
      <c r="B63" s="4">
        <f t="shared" si="0"/>
        <v>48</v>
      </c>
      <c r="C63" s="4">
        <f t="shared" si="1"/>
        <v>1</v>
      </c>
      <c r="D63" s="4">
        <f t="shared" si="2"/>
        <v>48</v>
      </c>
      <c r="E63" s="4">
        <f t="shared" si="3"/>
        <v>0</v>
      </c>
      <c r="F63" s="11">
        <f t="shared" si="4"/>
        <v>48</v>
      </c>
      <c r="G63" s="19" t="s">
        <v>344</v>
      </c>
      <c r="H63" s="19" t="s">
        <v>345</v>
      </c>
      <c r="I63" s="35"/>
      <c r="J63" s="19"/>
      <c r="AK63" s="8">
        <v>48</v>
      </c>
      <c r="AU63" s="5"/>
    </row>
    <row r="64" spans="1:46" ht="12.75">
      <c r="A64" s="8"/>
      <c r="B64" s="4">
        <f t="shared" si="0"/>
        <v>48</v>
      </c>
      <c r="C64" s="4">
        <f t="shared" si="1"/>
        <v>1</v>
      </c>
      <c r="D64" s="4">
        <f t="shared" si="2"/>
        <v>48</v>
      </c>
      <c r="E64" s="4">
        <f t="shared" si="3"/>
        <v>0</v>
      </c>
      <c r="F64" s="11">
        <f t="shared" si="4"/>
        <v>48</v>
      </c>
      <c r="G64" s="19" t="s">
        <v>288</v>
      </c>
      <c r="H64" s="19" t="s">
        <v>289</v>
      </c>
      <c r="I64" s="9"/>
      <c r="J64" s="19"/>
      <c r="K64" s="1"/>
      <c r="M64" s="1"/>
      <c r="N64" s="1"/>
      <c r="O64" s="2"/>
      <c r="P64" s="1"/>
      <c r="Q64" s="1"/>
      <c r="R64" s="7"/>
      <c r="S64" s="1"/>
      <c r="T64" s="1"/>
      <c r="U64" s="1"/>
      <c r="W64" s="1"/>
      <c r="X64" s="1"/>
      <c r="Y64" s="1"/>
      <c r="Z64" s="1"/>
      <c r="AB64" s="1"/>
      <c r="AC64" s="1"/>
      <c r="AE64" s="8">
        <v>48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7"/>
    </row>
    <row r="65" spans="1:24" ht="12.75">
      <c r="A65" s="8"/>
      <c r="B65" s="4">
        <f t="shared" si="0"/>
        <v>48</v>
      </c>
      <c r="C65" s="4">
        <f t="shared" si="1"/>
        <v>1</v>
      </c>
      <c r="D65" s="4">
        <f t="shared" si="2"/>
        <v>48</v>
      </c>
      <c r="E65" s="4">
        <f t="shared" si="3"/>
        <v>0</v>
      </c>
      <c r="F65" s="11">
        <f t="shared" si="4"/>
        <v>48</v>
      </c>
      <c r="G65" s="26" t="s">
        <v>212</v>
      </c>
      <c r="H65" s="26" t="s">
        <v>213</v>
      </c>
      <c r="I65" s="9"/>
      <c r="J65" s="26"/>
      <c r="U65" s="1"/>
      <c r="X65" s="8">
        <v>48</v>
      </c>
    </row>
    <row r="66" spans="1:21" ht="12.75">
      <c r="A66" s="8"/>
      <c r="B66" s="4">
        <f t="shared" si="0"/>
        <v>48</v>
      </c>
      <c r="C66" s="4">
        <f t="shared" si="1"/>
        <v>1</v>
      </c>
      <c r="D66" s="4">
        <f t="shared" si="2"/>
        <v>48</v>
      </c>
      <c r="E66" s="4">
        <f t="shared" si="3"/>
        <v>0</v>
      </c>
      <c r="F66" s="11">
        <f t="shared" si="4"/>
        <v>48</v>
      </c>
      <c r="G66" s="9" t="s">
        <v>161</v>
      </c>
      <c r="H66" s="9" t="s">
        <v>162</v>
      </c>
      <c r="I66" s="9"/>
      <c r="J66" s="9"/>
      <c r="U66" s="8">
        <v>48</v>
      </c>
    </row>
    <row r="67" spans="1:32" ht="12.75">
      <c r="A67" s="8"/>
      <c r="B67" s="4">
        <f t="shared" si="0"/>
        <v>48</v>
      </c>
      <c r="C67" s="4">
        <f t="shared" si="1"/>
        <v>1</v>
      </c>
      <c r="D67" s="4">
        <f t="shared" si="2"/>
        <v>48</v>
      </c>
      <c r="E67" s="4">
        <f t="shared" si="3"/>
        <v>0</v>
      </c>
      <c r="F67" s="11">
        <f t="shared" si="4"/>
        <v>48</v>
      </c>
      <c r="G67" s="19" t="s">
        <v>314</v>
      </c>
      <c r="H67" s="19" t="s">
        <v>315</v>
      </c>
      <c r="I67" s="19"/>
      <c r="J67" s="19"/>
      <c r="AB67" s="7"/>
      <c r="AF67" s="8">
        <v>48</v>
      </c>
    </row>
    <row r="68" spans="1:47" ht="12.75">
      <c r="A68" s="8"/>
      <c r="B68" s="4">
        <f t="shared" si="0"/>
        <v>48</v>
      </c>
      <c r="C68" s="4">
        <f t="shared" si="1"/>
        <v>1</v>
      </c>
      <c r="D68" s="4">
        <f t="shared" si="2"/>
        <v>48</v>
      </c>
      <c r="E68" s="4">
        <f t="shared" si="3"/>
        <v>0</v>
      </c>
      <c r="F68" s="11">
        <f t="shared" si="4"/>
        <v>48</v>
      </c>
      <c r="G68" s="19" t="s">
        <v>245</v>
      </c>
      <c r="H68" s="19" t="s">
        <v>246</v>
      </c>
      <c r="I68" s="19"/>
      <c r="J68" s="19"/>
      <c r="AA68" s="8">
        <v>48</v>
      </c>
      <c r="AU68" s="5"/>
    </row>
    <row r="69" spans="1:13" ht="12.75">
      <c r="A69" s="8"/>
      <c r="B69" s="4">
        <f t="shared" si="0"/>
        <v>48</v>
      </c>
      <c r="C69" s="4">
        <f t="shared" si="1"/>
        <v>1</v>
      </c>
      <c r="D69" s="4">
        <f t="shared" si="2"/>
        <v>48</v>
      </c>
      <c r="E69" s="4">
        <f t="shared" si="3"/>
        <v>0</v>
      </c>
      <c r="F69" s="11">
        <f t="shared" si="4"/>
        <v>48</v>
      </c>
      <c r="G69" s="9" t="s">
        <v>80</v>
      </c>
      <c r="H69" s="19" t="s">
        <v>81</v>
      </c>
      <c r="I69" s="19"/>
      <c r="J69" s="19"/>
      <c r="M69" s="8">
        <v>48</v>
      </c>
    </row>
    <row r="70" spans="1:47" ht="12.75">
      <c r="A70" s="8"/>
      <c r="B70" s="4">
        <f t="shared" si="0"/>
        <v>48</v>
      </c>
      <c r="C70" s="4">
        <f t="shared" si="1"/>
        <v>1</v>
      </c>
      <c r="D70" s="4">
        <f t="shared" si="2"/>
        <v>48</v>
      </c>
      <c r="E70" s="4">
        <f t="shared" si="3"/>
        <v>0</v>
      </c>
      <c r="F70" s="11">
        <f t="shared" si="4"/>
        <v>48</v>
      </c>
      <c r="G70" s="19" t="s">
        <v>385</v>
      </c>
      <c r="H70" s="19" t="s">
        <v>386</v>
      </c>
      <c r="I70" s="19"/>
      <c r="J70" s="19"/>
      <c r="AQ70" s="8">
        <v>48</v>
      </c>
      <c r="AU70" s="7"/>
    </row>
    <row r="71" spans="1:47" ht="12.75">
      <c r="A71" s="8"/>
      <c r="B71" s="4">
        <f t="shared" si="0"/>
        <v>48</v>
      </c>
      <c r="C71" s="4">
        <f t="shared" si="1"/>
        <v>1</v>
      </c>
      <c r="D71" s="4">
        <f t="shared" si="2"/>
        <v>48</v>
      </c>
      <c r="E71" s="4">
        <f t="shared" si="3"/>
        <v>0</v>
      </c>
      <c r="F71" s="11">
        <f t="shared" si="4"/>
        <v>48</v>
      </c>
      <c r="G71" s="27" t="s">
        <v>234</v>
      </c>
      <c r="H71" s="27" t="s">
        <v>157</v>
      </c>
      <c r="I71" s="9"/>
      <c r="J71" s="27"/>
      <c r="Y71" s="8">
        <v>48</v>
      </c>
      <c r="AU71" s="7"/>
    </row>
    <row r="72" spans="1:12" ht="12.75">
      <c r="A72" s="8"/>
      <c r="B72" s="4">
        <f t="shared" si="0"/>
        <v>48</v>
      </c>
      <c r="C72" s="4">
        <f t="shared" si="1"/>
        <v>1</v>
      </c>
      <c r="D72" s="4">
        <f t="shared" si="2"/>
        <v>48</v>
      </c>
      <c r="E72" s="4">
        <f t="shared" si="3"/>
        <v>0</v>
      </c>
      <c r="F72" s="11">
        <f t="shared" si="4"/>
        <v>48</v>
      </c>
      <c r="G72" s="28" t="s">
        <v>42</v>
      </c>
      <c r="H72" s="28" t="s">
        <v>43</v>
      </c>
      <c r="I72" s="29"/>
      <c r="J72" s="28"/>
      <c r="L72" s="8">
        <v>48</v>
      </c>
    </row>
    <row r="73" spans="1:11" ht="12.75">
      <c r="A73" s="8"/>
      <c r="B73" s="4">
        <f aca="true" t="shared" si="5" ref="B73:B136">SUM(K73:AU73)</f>
        <v>48</v>
      </c>
      <c r="C73" s="4">
        <f aca="true" t="shared" si="6" ref="C73:C136">COUNT(K73:AU73)</f>
        <v>1</v>
      </c>
      <c r="D73" s="4">
        <f aca="true" t="shared" si="7" ref="D73:D136">IF(COUNT(K73:AU73)&gt;0,LARGE(K73:AU73,1),0)+IF(COUNT(K73:AU73)&gt;1,LARGE(K73:AU73,2),0)+IF(COUNT(K73:AU73)&gt;2,LARGE(K73:AU73,3),0)+IF(COUNT(K73:AU73)&gt;3,LARGE(K73:AU73,4),0)+IF(COUNT(K73:AU73)&gt;4,LARGE(K73:AU73,5),0)+IF(COUNT(K73:AU73)&gt;5,LARGE(K73:AU73,6),0)+IF(COUNT(K73:AU73)&gt;6,LARGE(K73:AU73,7),0)</f>
        <v>48</v>
      </c>
      <c r="E73" s="4">
        <f aca="true" t="shared" si="8" ref="E73:E136">IF(COUNT(K73:AU73)&lt;11,IF(COUNT(K73:AS73)&gt;6,(COUNT(K73:AS73)-7),0)*20,80)</f>
        <v>0</v>
      </c>
      <c r="F73" s="11">
        <f aca="true" t="shared" si="9" ref="F73:F136">D73+E73</f>
        <v>48</v>
      </c>
      <c r="G73" s="9" t="s">
        <v>55</v>
      </c>
      <c r="H73" s="19" t="s">
        <v>56</v>
      </c>
      <c r="I73" s="19"/>
      <c r="J73" s="19"/>
      <c r="K73" s="8">
        <v>48</v>
      </c>
    </row>
    <row r="74" spans="1:21" ht="12.75">
      <c r="A74" s="8"/>
      <c r="B74" s="4">
        <f t="shared" si="5"/>
        <v>47</v>
      </c>
      <c r="C74" s="4">
        <f t="shared" si="6"/>
        <v>1</v>
      </c>
      <c r="D74" s="4">
        <f t="shared" si="7"/>
        <v>47</v>
      </c>
      <c r="E74" s="4">
        <f t="shared" si="8"/>
        <v>0</v>
      </c>
      <c r="F74" s="11">
        <f t="shared" si="9"/>
        <v>47</v>
      </c>
      <c r="G74" s="9" t="s">
        <v>163</v>
      </c>
      <c r="H74" s="9" t="s">
        <v>164</v>
      </c>
      <c r="I74" s="9"/>
      <c r="J74" s="9"/>
      <c r="U74" s="1">
        <v>47</v>
      </c>
    </row>
    <row r="75" spans="1:40" ht="12.75">
      <c r="A75" s="8"/>
      <c r="B75" s="4">
        <f t="shared" si="5"/>
        <v>47</v>
      </c>
      <c r="C75" s="4">
        <f t="shared" si="6"/>
        <v>1</v>
      </c>
      <c r="D75" s="4">
        <f t="shared" si="7"/>
        <v>47</v>
      </c>
      <c r="E75" s="4">
        <f t="shared" si="8"/>
        <v>0</v>
      </c>
      <c r="F75" s="11">
        <f t="shared" si="9"/>
        <v>47</v>
      </c>
      <c r="G75" s="19" t="s">
        <v>380</v>
      </c>
      <c r="H75" s="9" t="s">
        <v>381</v>
      </c>
      <c r="I75" s="19"/>
      <c r="J75" s="19"/>
      <c r="AN75" s="8">
        <v>47</v>
      </c>
    </row>
    <row r="76" spans="1:47" ht="12.75">
      <c r="A76" s="8"/>
      <c r="B76" s="4">
        <f t="shared" si="5"/>
        <v>47</v>
      </c>
      <c r="C76" s="4">
        <f t="shared" si="6"/>
        <v>1</v>
      </c>
      <c r="D76" s="4">
        <f t="shared" si="7"/>
        <v>47</v>
      </c>
      <c r="E76" s="4">
        <f t="shared" si="8"/>
        <v>0</v>
      </c>
      <c r="F76" s="11">
        <f t="shared" si="9"/>
        <v>47</v>
      </c>
      <c r="G76" s="26" t="s">
        <v>214</v>
      </c>
      <c r="H76" s="26" t="s">
        <v>176</v>
      </c>
      <c r="I76" s="9"/>
      <c r="J76" s="26"/>
      <c r="X76" s="8">
        <v>47</v>
      </c>
      <c r="AU76" s="7"/>
    </row>
    <row r="77" spans="2:46" ht="12.75">
      <c r="B77" s="4">
        <f t="shared" si="5"/>
        <v>47</v>
      </c>
      <c r="C77" s="4">
        <f t="shared" si="6"/>
        <v>1</v>
      </c>
      <c r="D77" s="4">
        <f t="shared" si="7"/>
        <v>47</v>
      </c>
      <c r="E77" s="4">
        <f t="shared" si="8"/>
        <v>0</v>
      </c>
      <c r="F77" s="11">
        <f t="shared" si="9"/>
        <v>47</v>
      </c>
      <c r="G77" s="9" t="s">
        <v>402</v>
      </c>
      <c r="H77" s="9" t="s">
        <v>403</v>
      </c>
      <c r="I77" s="9"/>
      <c r="J77" s="9"/>
      <c r="AS77" s="3"/>
      <c r="AT77" s="8">
        <v>47</v>
      </c>
    </row>
    <row r="78" spans="1:47" ht="12.75">
      <c r="A78" s="8"/>
      <c r="B78" s="4">
        <f t="shared" si="5"/>
        <v>47</v>
      </c>
      <c r="C78" s="4">
        <f t="shared" si="6"/>
        <v>1</v>
      </c>
      <c r="D78" s="4">
        <f t="shared" si="7"/>
        <v>47</v>
      </c>
      <c r="E78" s="4">
        <f t="shared" si="8"/>
        <v>0</v>
      </c>
      <c r="F78" s="11">
        <f t="shared" si="9"/>
        <v>47</v>
      </c>
      <c r="G78" s="19" t="s">
        <v>247</v>
      </c>
      <c r="H78" s="19" t="s">
        <v>41</v>
      </c>
      <c r="I78" s="19"/>
      <c r="J78" s="19"/>
      <c r="AA78" s="8">
        <v>47</v>
      </c>
      <c r="AU78" s="7"/>
    </row>
    <row r="79" spans="1:43" ht="12.75">
      <c r="A79" s="8"/>
      <c r="B79" s="4">
        <f t="shared" si="5"/>
        <v>47</v>
      </c>
      <c r="C79" s="4">
        <f t="shared" si="6"/>
        <v>1</v>
      </c>
      <c r="D79" s="4">
        <f t="shared" si="7"/>
        <v>47</v>
      </c>
      <c r="E79" s="4">
        <f t="shared" si="8"/>
        <v>0</v>
      </c>
      <c r="F79" s="11">
        <f t="shared" si="9"/>
        <v>47</v>
      </c>
      <c r="G79" s="19" t="s">
        <v>387</v>
      </c>
      <c r="H79" s="19" t="s">
        <v>388</v>
      </c>
      <c r="I79" s="19"/>
      <c r="J79" s="19"/>
      <c r="AQ79" s="8">
        <v>47</v>
      </c>
    </row>
    <row r="80" spans="1:26" ht="12.75">
      <c r="A80" s="8"/>
      <c r="B80" s="4">
        <f t="shared" si="5"/>
        <v>47</v>
      </c>
      <c r="C80" s="4">
        <f t="shared" si="6"/>
        <v>1</v>
      </c>
      <c r="D80" s="4">
        <f t="shared" si="7"/>
        <v>47</v>
      </c>
      <c r="E80" s="4">
        <f t="shared" si="8"/>
        <v>0</v>
      </c>
      <c r="F80" s="11">
        <f t="shared" si="9"/>
        <v>47</v>
      </c>
      <c r="G80" s="9" t="s">
        <v>264</v>
      </c>
      <c r="H80" s="9" t="s">
        <v>265</v>
      </c>
      <c r="I80" s="9"/>
      <c r="J80" s="9"/>
      <c r="Z80" s="8">
        <v>47</v>
      </c>
    </row>
    <row r="81" spans="1:47" ht="12.75">
      <c r="A81" s="8"/>
      <c r="B81" s="4">
        <f t="shared" si="5"/>
        <v>47</v>
      </c>
      <c r="C81" s="4">
        <f t="shared" si="6"/>
        <v>1</v>
      </c>
      <c r="D81" s="4">
        <f t="shared" si="7"/>
        <v>47</v>
      </c>
      <c r="E81" s="4">
        <f t="shared" si="8"/>
        <v>0</v>
      </c>
      <c r="F81" s="11">
        <f t="shared" si="9"/>
        <v>47</v>
      </c>
      <c r="G81" s="9" t="s">
        <v>272</v>
      </c>
      <c r="H81" s="19" t="s">
        <v>199</v>
      </c>
      <c r="I81" s="19"/>
      <c r="J81" s="19"/>
      <c r="AC81" s="1">
        <v>47</v>
      </c>
      <c r="AU81" s="7"/>
    </row>
    <row r="82" spans="1:47" ht="12.75">
      <c r="A82" s="8"/>
      <c r="B82" s="4">
        <f t="shared" si="5"/>
        <v>47</v>
      </c>
      <c r="C82" s="4">
        <f t="shared" si="6"/>
        <v>1</v>
      </c>
      <c r="D82" s="4">
        <f t="shared" si="7"/>
        <v>47</v>
      </c>
      <c r="E82" s="4">
        <f t="shared" si="8"/>
        <v>0</v>
      </c>
      <c r="F82" s="11">
        <f t="shared" si="9"/>
        <v>47</v>
      </c>
      <c r="G82" s="26" t="s">
        <v>336</v>
      </c>
      <c r="H82" s="26" t="s">
        <v>337</v>
      </c>
      <c r="I82" s="35"/>
      <c r="J82" s="26"/>
      <c r="AI82" s="8">
        <v>47</v>
      </c>
      <c r="AU82" s="7"/>
    </row>
    <row r="83" spans="1:47" ht="12.75">
      <c r="A83" s="8"/>
      <c r="B83" s="4">
        <f t="shared" si="5"/>
        <v>47</v>
      </c>
      <c r="C83" s="4">
        <f t="shared" si="6"/>
        <v>1</v>
      </c>
      <c r="D83" s="4">
        <f t="shared" si="7"/>
        <v>47</v>
      </c>
      <c r="E83" s="4">
        <f t="shared" si="8"/>
        <v>0</v>
      </c>
      <c r="F83" s="11">
        <f t="shared" si="9"/>
        <v>47</v>
      </c>
      <c r="G83" s="27" t="s">
        <v>235</v>
      </c>
      <c r="H83" s="27" t="s">
        <v>236</v>
      </c>
      <c r="I83" s="9"/>
      <c r="J83" s="27"/>
      <c r="L83" s="7"/>
      <c r="M83" s="7"/>
      <c r="N83" s="7"/>
      <c r="O83" s="7"/>
      <c r="P83" s="7"/>
      <c r="Q83" s="7"/>
      <c r="R83" s="7"/>
      <c r="S83" s="7"/>
      <c r="U83" s="7"/>
      <c r="V83" s="7"/>
      <c r="W83" s="7"/>
      <c r="Y83" s="8">
        <v>47</v>
      </c>
      <c r="Z83" s="7"/>
      <c r="AB83" s="7"/>
      <c r="AC83" s="22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5"/>
      <c r="AU83" s="7"/>
    </row>
    <row r="84" spans="1:46" ht="12.75">
      <c r="A84" s="8"/>
      <c r="B84" s="4">
        <f t="shared" si="5"/>
        <v>47</v>
      </c>
      <c r="C84" s="4">
        <f t="shared" si="6"/>
        <v>1</v>
      </c>
      <c r="D84" s="4">
        <f t="shared" si="7"/>
        <v>47</v>
      </c>
      <c r="E84" s="4">
        <f t="shared" si="8"/>
        <v>0</v>
      </c>
      <c r="F84" s="11">
        <f t="shared" si="9"/>
        <v>47</v>
      </c>
      <c r="G84" s="9" t="s">
        <v>283</v>
      </c>
      <c r="H84" s="9" t="s">
        <v>255</v>
      </c>
      <c r="I84" s="9"/>
      <c r="J84" s="9"/>
      <c r="K84" s="1"/>
      <c r="O84" s="7"/>
      <c r="Y84" s="1"/>
      <c r="AC84" s="1"/>
      <c r="AD84" s="8">
        <v>47</v>
      </c>
      <c r="AT84" s="7"/>
    </row>
    <row r="85" spans="1:31" ht="12.75">
      <c r="A85" s="8"/>
      <c r="B85" s="4">
        <f t="shared" si="5"/>
        <v>47</v>
      </c>
      <c r="C85" s="4">
        <f t="shared" si="6"/>
        <v>1</v>
      </c>
      <c r="D85" s="4">
        <f t="shared" si="7"/>
        <v>47</v>
      </c>
      <c r="E85" s="4">
        <f t="shared" si="8"/>
        <v>0</v>
      </c>
      <c r="F85" s="11">
        <f t="shared" si="9"/>
        <v>47</v>
      </c>
      <c r="G85" s="19" t="s">
        <v>290</v>
      </c>
      <c r="H85" s="19" t="s">
        <v>174</v>
      </c>
      <c r="I85" s="9"/>
      <c r="J85" s="19"/>
      <c r="AE85" s="8">
        <v>47</v>
      </c>
    </row>
    <row r="86" spans="1:47" ht="12.75">
      <c r="A86" s="8"/>
      <c r="B86" s="4">
        <f t="shared" si="5"/>
        <v>47</v>
      </c>
      <c r="C86" s="4">
        <f t="shared" si="6"/>
        <v>1</v>
      </c>
      <c r="D86" s="4">
        <f t="shared" si="7"/>
        <v>47</v>
      </c>
      <c r="E86" s="4">
        <f t="shared" si="8"/>
        <v>0</v>
      </c>
      <c r="F86" s="11">
        <f t="shared" si="9"/>
        <v>47</v>
      </c>
      <c r="G86" s="9" t="s">
        <v>57</v>
      </c>
      <c r="H86" s="19" t="s">
        <v>58</v>
      </c>
      <c r="I86" s="19"/>
      <c r="J86" s="19"/>
      <c r="K86" s="8">
        <v>47</v>
      </c>
      <c r="AU86" s="7"/>
    </row>
    <row r="87" spans="1:47" ht="12.75">
      <c r="A87" s="8"/>
      <c r="B87" s="4">
        <f t="shared" si="5"/>
        <v>47</v>
      </c>
      <c r="C87" s="4">
        <f t="shared" si="6"/>
        <v>1</v>
      </c>
      <c r="D87" s="4">
        <f t="shared" si="7"/>
        <v>47</v>
      </c>
      <c r="E87" s="4">
        <f t="shared" si="8"/>
        <v>0</v>
      </c>
      <c r="F87" s="11">
        <f t="shared" si="9"/>
        <v>47</v>
      </c>
      <c r="G87" s="19" t="s">
        <v>325</v>
      </c>
      <c r="H87" s="19" t="s">
        <v>326</v>
      </c>
      <c r="I87" s="19"/>
      <c r="J87" s="19"/>
      <c r="AG87" s="8">
        <v>47</v>
      </c>
      <c r="AU87" s="7"/>
    </row>
    <row r="88" spans="1:37" ht="12.75">
      <c r="A88" s="8"/>
      <c r="B88" s="4">
        <f t="shared" si="5"/>
        <v>47</v>
      </c>
      <c r="C88" s="4">
        <f t="shared" si="6"/>
        <v>1</v>
      </c>
      <c r="D88" s="4">
        <f t="shared" si="7"/>
        <v>47</v>
      </c>
      <c r="E88" s="4">
        <f t="shared" si="8"/>
        <v>0</v>
      </c>
      <c r="F88" s="11">
        <f t="shared" si="9"/>
        <v>47</v>
      </c>
      <c r="G88" s="19" t="s">
        <v>237</v>
      </c>
      <c r="H88" s="19" t="s">
        <v>346</v>
      </c>
      <c r="I88" s="35"/>
      <c r="J88" s="19"/>
      <c r="AK88" s="8">
        <v>47</v>
      </c>
    </row>
    <row r="89" spans="1:32" ht="12.75">
      <c r="A89" s="8"/>
      <c r="B89" s="4">
        <f t="shared" si="5"/>
        <v>47</v>
      </c>
      <c r="C89" s="4">
        <f t="shared" si="6"/>
        <v>1</v>
      </c>
      <c r="D89" s="4">
        <f t="shared" si="7"/>
        <v>47</v>
      </c>
      <c r="E89" s="4">
        <f t="shared" si="8"/>
        <v>0</v>
      </c>
      <c r="F89" s="11">
        <f t="shared" si="9"/>
        <v>47</v>
      </c>
      <c r="G89" s="19" t="s">
        <v>316</v>
      </c>
      <c r="H89" s="19" t="s">
        <v>317</v>
      </c>
      <c r="I89" s="19"/>
      <c r="J89" s="19"/>
      <c r="AF89" s="8">
        <v>47</v>
      </c>
    </row>
    <row r="90" spans="1:47" ht="12.75">
      <c r="A90" s="8"/>
      <c r="B90" s="4">
        <f t="shared" si="5"/>
        <v>47</v>
      </c>
      <c r="C90" s="4">
        <f t="shared" si="6"/>
        <v>1</v>
      </c>
      <c r="D90" s="4">
        <f t="shared" si="7"/>
        <v>47</v>
      </c>
      <c r="E90" s="4">
        <f t="shared" si="8"/>
        <v>0</v>
      </c>
      <c r="F90" s="11">
        <f t="shared" si="9"/>
        <v>47</v>
      </c>
      <c r="G90" s="33" t="s">
        <v>331</v>
      </c>
      <c r="H90" s="33" t="s">
        <v>332</v>
      </c>
      <c r="I90" s="34"/>
      <c r="J90" s="33"/>
      <c r="AH90" s="8">
        <v>47</v>
      </c>
      <c r="AU90" s="5"/>
    </row>
    <row r="91" spans="1:47" ht="15">
      <c r="A91" s="8"/>
      <c r="B91" s="4">
        <f t="shared" si="5"/>
        <v>47</v>
      </c>
      <c r="C91" s="4">
        <f t="shared" si="6"/>
        <v>1</v>
      </c>
      <c r="D91" s="4">
        <f t="shared" si="7"/>
        <v>47</v>
      </c>
      <c r="E91" s="4">
        <f t="shared" si="8"/>
        <v>0</v>
      </c>
      <c r="F91" s="11">
        <f t="shared" si="9"/>
        <v>47</v>
      </c>
      <c r="G91" s="36" t="s">
        <v>378</v>
      </c>
      <c r="H91" s="9" t="s">
        <v>376</v>
      </c>
      <c r="I91" s="37"/>
      <c r="J91" s="26"/>
      <c r="AM91" s="8">
        <v>47</v>
      </c>
      <c r="AU91" s="7"/>
    </row>
    <row r="92" spans="1:15" ht="12.75">
      <c r="A92" s="8"/>
      <c r="B92" s="4">
        <f t="shared" si="5"/>
        <v>47</v>
      </c>
      <c r="C92" s="4">
        <f t="shared" si="6"/>
        <v>1</v>
      </c>
      <c r="D92" s="4">
        <f t="shared" si="7"/>
        <v>47</v>
      </c>
      <c r="E92" s="4">
        <f t="shared" si="8"/>
        <v>0</v>
      </c>
      <c r="F92" s="11">
        <f t="shared" si="9"/>
        <v>47</v>
      </c>
      <c r="G92" s="19" t="s">
        <v>94</v>
      </c>
      <c r="H92" s="19" t="s">
        <v>95</v>
      </c>
      <c r="I92" s="19"/>
      <c r="J92" s="19"/>
      <c r="O92" s="8">
        <v>47</v>
      </c>
    </row>
    <row r="93" spans="1:41" ht="12.75">
      <c r="A93" s="8"/>
      <c r="B93" s="4">
        <f t="shared" si="5"/>
        <v>47</v>
      </c>
      <c r="C93" s="4">
        <f t="shared" si="6"/>
        <v>1</v>
      </c>
      <c r="D93" s="4">
        <f t="shared" si="7"/>
        <v>47</v>
      </c>
      <c r="E93" s="4">
        <f t="shared" si="8"/>
        <v>0</v>
      </c>
      <c r="F93" s="11">
        <f t="shared" si="9"/>
        <v>47</v>
      </c>
      <c r="G93" s="19" t="s">
        <v>382</v>
      </c>
      <c r="H93" s="19" t="s">
        <v>83</v>
      </c>
      <c r="I93" s="19"/>
      <c r="J93" s="19"/>
      <c r="AO93" s="8">
        <v>47</v>
      </c>
    </row>
    <row r="94" spans="1:36" ht="12.75">
      <c r="A94" s="8"/>
      <c r="B94" s="4">
        <f t="shared" si="5"/>
        <v>47</v>
      </c>
      <c r="C94" s="4">
        <f t="shared" si="6"/>
        <v>1</v>
      </c>
      <c r="D94" s="4">
        <f t="shared" si="7"/>
        <v>47</v>
      </c>
      <c r="E94" s="4">
        <f t="shared" si="8"/>
        <v>0</v>
      </c>
      <c r="F94" s="11">
        <f t="shared" si="9"/>
        <v>47</v>
      </c>
      <c r="G94" s="27" t="s">
        <v>372</v>
      </c>
      <c r="H94" s="9" t="s">
        <v>240</v>
      </c>
      <c r="I94" s="27"/>
      <c r="J94" s="27"/>
      <c r="AJ94" s="8">
        <v>47</v>
      </c>
    </row>
    <row r="95" spans="1:45" ht="12.75">
      <c r="A95" s="8"/>
      <c r="B95" s="4">
        <f t="shared" si="5"/>
        <v>47</v>
      </c>
      <c r="C95" s="4">
        <f t="shared" si="6"/>
        <v>1</v>
      </c>
      <c r="D95" s="4">
        <f t="shared" si="7"/>
        <v>47</v>
      </c>
      <c r="E95" s="4">
        <f t="shared" si="8"/>
        <v>0</v>
      </c>
      <c r="F95" s="11">
        <f t="shared" si="9"/>
        <v>47</v>
      </c>
      <c r="G95" s="38" t="s">
        <v>392</v>
      </c>
      <c r="H95" s="38" t="s">
        <v>393</v>
      </c>
      <c r="I95" s="38"/>
      <c r="J95" s="38"/>
      <c r="AS95" s="8">
        <v>47</v>
      </c>
    </row>
    <row r="96" spans="1:13" ht="12.75">
      <c r="A96" s="8"/>
      <c r="B96" s="4">
        <f t="shared" si="5"/>
        <v>47</v>
      </c>
      <c r="C96" s="4">
        <f t="shared" si="6"/>
        <v>1</v>
      </c>
      <c r="D96" s="4">
        <f t="shared" si="7"/>
        <v>47</v>
      </c>
      <c r="E96" s="4">
        <f t="shared" si="8"/>
        <v>0</v>
      </c>
      <c r="F96" s="11">
        <f t="shared" si="9"/>
        <v>47</v>
      </c>
      <c r="G96" s="9" t="s">
        <v>82</v>
      </c>
      <c r="H96" s="19" t="s">
        <v>83</v>
      </c>
      <c r="I96" s="19"/>
      <c r="J96" s="19"/>
      <c r="M96" s="8">
        <v>47</v>
      </c>
    </row>
    <row r="97" spans="1:19" ht="12.75">
      <c r="A97" s="8"/>
      <c r="B97" s="4">
        <f t="shared" si="5"/>
        <v>47</v>
      </c>
      <c r="C97" s="4">
        <f t="shared" si="6"/>
        <v>1</v>
      </c>
      <c r="D97" s="4">
        <f t="shared" si="7"/>
        <v>47</v>
      </c>
      <c r="E97" s="4">
        <f t="shared" si="8"/>
        <v>0</v>
      </c>
      <c r="F97" s="11">
        <f t="shared" si="9"/>
        <v>47</v>
      </c>
      <c r="G97" s="9" t="s">
        <v>130</v>
      </c>
      <c r="H97" s="9" t="s">
        <v>131</v>
      </c>
      <c r="I97" s="9"/>
      <c r="J97" s="9"/>
      <c r="S97" s="8">
        <v>47</v>
      </c>
    </row>
    <row r="98" spans="1:21" ht="12.75">
      <c r="A98" s="8"/>
      <c r="B98" s="4">
        <f t="shared" si="5"/>
        <v>46</v>
      </c>
      <c r="C98" s="4">
        <f t="shared" si="6"/>
        <v>1</v>
      </c>
      <c r="D98" s="4">
        <f t="shared" si="7"/>
        <v>46</v>
      </c>
      <c r="E98" s="4">
        <f t="shared" si="8"/>
        <v>0</v>
      </c>
      <c r="F98" s="11">
        <f t="shared" si="9"/>
        <v>46</v>
      </c>
      <c r="G98" s="9" t="s">
        <v>165</v>
      </c>
      <c r="H98" s="9" t="s">
        <v>166</v>
      </c>
      <c r="I98" s="9"/>
      <c r="J98" s="9"/>
      <c r="U98" s="8">
        <v>46</v>
      </c>
    </row>
    <row r="99" spans="1:46" ht="12.75">
      <c r="A99" s="8"/>
      <c r="B99" s="4">
        <f t="shared" si="5"/>
        <v>46</v>
      </c>
      <c r="C99" s="4">
        <f t="shared" si="6"/>
        <v>1</v>
      </c>
      <c r="D99" s="4">
        <f t="shared" si="7"/>
        <v>46</v>
      </c>
      <c r="E99" s="4">
        <f t="shared" si="8"/>
        <v>0</v>
      </c>
      <c r="F99" s="11">
        <f t="shared" si="9"/>
        <v>46</v>
      </c>
      <c r="G99" s="27" t="s">
        <v>373</v>
      </c>
      <c r="H99" s="9" t="s">
        <v>374</v>
      </c>
      <c r="I99" s="27"/>
      <c r="J99" s="2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D99" s="7"/>
      <c r="AE99" s="7"/>
      <c r="AF99" s="7"/>
      <c r="AG99" s="7"/>
      <c r="AH99" s="7"/>
      <c r="AI99" s="7"/>
      <c r="AJ99" s="8">
        <v>46</v>
      </c>
      <c r="AK99" s="7"/>
      <c r="AL99" s="7"/>
      <c r="AM99" s="7"/>
      <c r="AN99" s="7"/>
      <c r="AO99" s="7"/>
      <c r="AP99" s="7"/>
      <c r="AQ99" s="7"/>
      <c r="AR99" s="7"/>
      <c r="AS99" s="7"/>
      <c r="AT99" s="4"/>
    </row>
    <row r="100" spans="1:41" ht="12.75">
      <c r="A100" s="8"/>
      <c r="B100" s="4">
        <f t="shared" si="5"/>
        <v>46</v>
      </c>
      <c r="C100" s="4">
        <f t="shared" si="6"/>
        <v>1</v>
      </c>
      <c r="D100" s="4">
        <f t="shared" si="7"/>
        <v>46</v>
      </c>
      <c r="E100" s="4">
        <f t="shared" si="8"/>
        <v>0</v>
      </c>
      <c r="F100" s="11">
        <f t="shared" si="9"/>
        <v>46</v>
      </c>
      <c r="G100" s="19" t="s">
        <v>383</v>
      </c>
      <c r="H100" s="19" t="s">
        <v>172</v>
      </c>
      <c r="I100" s="19"/>
      <c r="J100" s="19"/>
      <c r="AO100" s="8">
        <v>46</v>
      </c>
    </row>
    <row r="101" spans="1:32" ht="12.75">
      <c r="A101" s="8"/>
      <c r="B101" s="4">
        <f t="shared" si="5"/>
        <v>46</v>
      </c>
      <c r="C101" s="4">
        <f t="shared" si="6"/>
        <v>1</v>
      </c>
      <c r="D101" s="4">
        <f t="shared" si="7"/>
        <v>46</v>
      </c>
      <c r="E101" s="4">
        <f t="shared" si="8"/>
        <v>0</v>
      </c>
      <c r="F101" s="11">
        <f t="shared" si="9"/>
        <v>46</v>
      </c>
      <c r="G101" s="19" t="s">
        <v>318</v>
      </c>
      <c r="H101" s="19" t="s">
        <v>186</v>
      </c>
      <c r="I101" s="19"/>
      <c r="J101" s="19"/>
      <c r="AF101" s="8">
        <v>46</v>
      </c>
    </row>
    <row r="102" spans="1:26" ht="12.75">
      <c r="A102" s="8"/>
      <c r="B102" s="4">
        <f t="shared" si="5"/>
        <v>46</v>
      </c>
      <c r="C102" s="4">
        <f t="shared" si="6"/>
        <v>1</v>
      </c>
      <c r="D102" s="4">
        <f t="shared" si="7"/>
        <v>46</v>
      </c>
      <c r="E102" s="4">
        <f t="shared" si="8"/>
        <v>0</v>
      </c>
      <c r="F102" s="11">
        <f t="shared" si="9"/>
        <v>46</v>
      </c>
      <c r="G102" s="9" t="s">
        <v>266</v>
      </c>
      <c r="H102" s="9" t="s">
        <v>233</v>
      </c>
      <c r="I102" s="9"/>
      <c r="J102" s="9"/>
      <c r="Z102" s="8">
        <v>46</v>
      </c>
    </row>
    <row r="103" spans="1:12" ht="12.75">
      <c r="A103" s="8"/>
      <c r="B103" s="4">
        <f t="shared" si="5"/>
        <v>46</v>
      </c>
      <c r="C103" s="4">
        <f t="shared" si="6"/>
        <v>1</v>
      </c>
      <c r="D103" s="4">
        <f t="shared" si="7"/>
        <v>46</v>
      </c>
      <c r="E103" s="4">
        <f t="shared" si="8"/>
        <v>0</v>
      </c>
      <c r="F103" s="11">
        <f t="shared" si="9"/>
        <v>46</v>
      </c>
      <c r="G103" s="28" t="s">
        <v>65</v>
      </c>
      <c r="H103" s="28" t="s">
        <v>66</v>
      </c>
      <c r="I103" s="29"/>
      <c r="J103" s="28"/>
      <c r="L103" s="8">
        <v>46</v>
      </c>
    </row>
    <row r="104" spans="1:35" ht="12.75">
      <c r="A104" s="8"/>
      <c r="B104" s="4">
        <f t="shared" si="5"/>
        <v>46</v>
      </c>
      <c r="C104" s="4">
        <f t="shared" si="6"/>
        <v>1</v>
      </c>
      <c r="D104" s="4">
        <f t="shared" si="7"/>
        <v>46</v>
      </c>
      <c r="E104" s="4">
        <f t="shared" si="8"/>
        <v>0</v>
      </c>
      <c r="F104" s="11">
        <f t="shared" si="9"/>
        <v>46</v>
      </c>
      <c r="G104" s="26" t="s">
        <v>338</v>
      </c>
      <c r="H104" s="26" t="s">
        <v>339</v>
      </c>
      <c r="I104" s="35"/>
      <c r="J104" s="26"/>
      <c r="AI104" s="8">
        <v>46</v>
      </c>
    </row>
    <row r="105" spans="1:13" ht="12.75">
      <c r="A105" s="8"/>
      <c r="B105" s="4">
        <f t="shared" si="5"/>
        <v>46</v>
      </c>
      <c r="C105" s="4">
        <f t="shared" si="6"/>
        <v>1</v>
      </c>
      <c r="D105" s="4">
        <f t="shared" si="7"/>
        <v>46</v>
      </c>
      <c r="E105" s="4">
        <f t="shared" si="8"/>
        <v>0</v>
      </c>
      <c r="F105" s="11">
        <f t="shared" si="9"/>
        <v>46</v>
      </c>
      <c r="G105" s="9" t="s">
        <v>84</v>
      </c>
      <c r="H105" s="19" t="s">
        <v>85</v>
      </c>
      <c r="I105" s="19"/>
      <c r="J105" s="19"/>
      <c r="M105" s="8">
        <v>46</v>
      </c>
    </row>
    <row r="106" spans="1:39" ht="15">
      <c r="A106" s="8"/>
      <c r="B106" s="4">
        <f t="shared" si="5"/>
        <v>46</v>
      </c>
      <c r="C106" s="4">
        <f t="shared" si="6"/>
        <v>1</v>
      </c>
      <c r="D106" s="4">
        <f t="shared" si="7"/>
        <v>46</v>
      </c>
      <c r="E106" s="4">
        <f t="shared" si="8"/>
        <v>0</v>
      </c>
      <c r="F106" s="11">
        <f t="shared" si="9"/>
        <v>46</v>
      </c>
      <c r="G106" s="36" t="s">
        <v>181</v>
      </c>
      <c r="H106" s="9" t="s">
        <v>364</v>
      </c>
      <c r="I106" s="37"/>
      <c r="J106" s="26"/>
      <c r="AM106" s="8">
        <v>46</v>
      </c>
    </row>
    <row r="107" spans="1:28" ht="12.75">
      <c r="A107" s="8"/>
      <c r="B107" s="4">
        <f t="shared" si="5"/>
        <v>46</v>
      </c>
      <c r="C107" s="4">
        <f t="shared" si="6"/>
        <v>1</v>
      </c>
      <c r="D107" s="4">
        <f t="shared" si="7"/>
        <v>46</v>
      </c>
      <c r="E107" s="4">
        <f t="shared" si="8"/>
        <v>0</v>
      </c>
      <c r="F107" s="11">
        <f t="shared" si="9"/>
        <v>46</v>
      </c>
      <c r="G107" s="19" t="s">
        <v>248</v>
      </c>
      <c r="H107" s="19" t="s">
        <v>249</v>
      </c>
      <c r="I107" s="19"/>
      <c r="J107" s="19"/>
      <c r="AA107" s="8">
        <v>46</v>
      </c>
      <c r="AB107" s="1"/>
    </row>
    <row r="108" spans="1:15" ht="12.75">
      <c r="A108" s="8"/>
      <c r="B108" s="4">
        <f t="shared" si="5"/>
        <v>46</v>
      </c>
      <c r="C108" s="4">
        <f t="shared" si="6"/>
        <v>1</v>
      </c>
      <c r="D108" s="4">
        <f t="shared" si="7"/>
        <v>46</v>
      </c>
      <c r="E108" s="4">
        <f t="shared" si="8"/>
        <v>0</v>
      </c>
      <c r="F108" s="11">
        <f t="shared" si="9"/>
        <v>46</v>
      </c>
      <c r="G108" s="19" t="s">
        <v>96</v>
      </c>
      <c r="H108" s="19" t="s">
        <v>97</v>
      </c>
      <c r="I108" s="19"/>
      <c r="J108" s="19"/>
      <c r="O108" s="8">
        <v>46</v>
      </c>
    </row>
    <row r="109" spans="1:37" ht="12.75">
      <c r="A109" s="8"/>
      <c r="B109" s="4">
        <f t="shared" si="5"/>
        <v>46</v>
      </c>
      <c r="C109" s="4">
        <f t="shared" si="6"/>
        <v>1</v>
      </c>
      <c r="D109" s="4">
        <f t="shared" si="7"/>
        <v>46</v>
      </c>
      <c r="E109" s="4">
        <f t="shared" si="8"/>
        <v>0</v>
      </c>
      <c r="F109" s="11">
        <f t="shared" si="9"/>
        <v>46</v>
      </c>
      <c r="G109" s="19" t="s">
        <v>347</v>
      </c>
      <c r="H109" s="19" t="s">
        <v>348</v>
      </c>
      <c r="I109" s="35"/>
      <c r="J109" s="19"/>
      <c r="AK109" s="8">
        <v>46</v>
      </c>
    </row>
    <row r="110" spans="1:25" ht="12.75">
      <c r="A110" s="8"/>
      <c r="B110" s="4">
        <f t="shared" si="5"/>
        <v>46</v>
      </c>
      <c r="C110" s="4">
        <f t="shared" si="6"/>
        <v>1</v>
      </c>
      <c r="D110" s="4">
        <f t="shared" si="7"/>
        <v>46</v>
      </c>
      <c r="E110" s="4">
        <f t="shared" si="8"/>
        <v>0</v>
      </c>
      <c r="F110" s="11">
        <f t="shared" si="9"/>
        <v>46</v>
      </c>
      <c r="G110" s="27" t="s">
        <v>237</v>
      </c>
      <c r="H110" s="27" t="s">
        <v>238</v>
      </c>
      <c r="I110" s="9"/>
      <c r="J110" s="27"/>
      <c r="Y110" s="8">
        <v>46</v>
      </c>
    </row>
    <row r="111" spans="1:46" ht="12.75">
      <c r="A111" s="8"/>
      <c r="B111" s="4">
        <f t="shared" si="5"/>
        <v>46</v>
      </c>
      <c r="C111" s="4">
        <f t="shared" si="6"/>
        <v>1</v>
      </c>
      <c r="D111" s="4">
        <f t="shared" si="7"/>
        <v>46</v>
      </c>
      <c r="E111" s="4">
        <f t="shared" si="8"/>
        <v>0</v>
      </c>
      <c r="F111" s="11">
        <f t="shared" si="9"/>
        <v>46</v>
      </c>
      <c r="G111" s="26" t="s">
        <v>215</v>
      </c>
      <c r="H111" s="26" t="s">
        <v>216</v>
      </c>
      <c r="I111" s="9"/>
      <c r="J111" s="26"/>
      <c r="X111" s="8">
        <v>46</v>
      </c>
      <c r="Y111" s="1"/>
      <c r="AT111" s="5"/>
    </row>
    <row r="112" spans="1:46" ht="12.75">
      <c r="A112" s="8"/>
      <c r="B112" s="4">
        <f t="shared" si="5"/>
        <v>46</v>
      </c>
      <c r="C112" s="4">
        <f t="shared" si="6"/>
        <v>1</v>
      </c>
      <c r="D112" s="4">
        <f t="shared" si="7"/>
        <v>46</v>
      </c>
      <c r="E112" s="4">
        <f t="shared" si="8"/>
        <v>0</v>
      </c>
      <c r="F112" s="11">
        <f t="shared" si="9"/>
        <v>46</v>
      </c>
      <c r="G112" s="9" t="s">
        <v>132</v>
      </c>
      <c r="H112" s="9" t="s">
        <v>133</v>
      </c>
      <c r="I112" s="9"/>
      <c r="J112" s="9"/>
      <c r="K112" s="7"/>
      <c r="L112" s="2"/>
      <c r="M112" s="1"/>
      <c r="N112" s="1"/>
      <c r="O112" s="1"/>
      <c r="P112" s="1"/>
      <c r="Q112" s="1"/>
      <c r="S112" s="8">
        <v>46</v>
      </c>
      <c r="U112" s="1"/>
      <c r="V112" s="1"/>
      <c r="W112" s="1"/>
      <c r="X112" s="1"/>
      <c r="Z112" s="1"/>
      <c r="AA112" s="1"/>
      <c r="AB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7"/>
    </row>
    <row r="113" spans="2:46" ht="12.75">
      <c r="B113" s="4">
        <f t="shared" si="5"/>
        <v>46</v>
      </c>
      <c r="C113" s="4">
        <f t="shared" si="6"/>
        <v>1</v>
      </c>
      <c r="D113" s="4">
        <f t="shared" si="7"/>
        <v>46</v>
      </c>
      <c r="E113" s="4">
        <f t="shared" si="8"/>
        <v>0</v>
      </c>
      <c r="F113" s="11">
        <f t="shared" si="9"/>
        <v>46</v>
      </c>
      <c r="G113" s="9" t="s">
        <v>404</v>
      </c>
      <c r="H113" s="9" t="s">
        <v>405</v>
      </c>
      <c r="I113" s="9"/>
      <c r="J113" s="9"/>
      <c r="AT113" s="8">
        <v>46</v>
      </c>
    </row>
    <row r="114" spans="1:31" ht="12.75">
      <c r="A114" s="8"/>
      <c r="B114" s="4">
        <f t="shared" si="5"/>
        <v>46</v>
      </c>
      <c r="C114" s="4">
        <f t="shared" si="6"/>
        <v>1</v>
      </c>
      <c r="D114" s="4">
        <f t="shared" si="7"/>
        <v>46</v>
      </c>
      <c r="E114" s="4">
        <f t="shared" si="8"/>
        <v>0</v>
      </c>
      <c r="F114" s="11">
        <f t="shared" si="9"/>
        <v>46</v>
      </c>
      <c r="G114" s="19" t="s">
        <v>291</v>
      </c>
      <c r="H114" s="19" t="s">
        <v>292</v>
      </c>
      <c r="I114" s="9"/>
      <c r="J114" s="19"/>
      <c r="AE114" s="8">
        <v>46</v>
      </c>
    </row>
    <row r="115" spans="1:11" ht="12.75">
      <c r="A115" s="8"/>
      <c r="B115" s="4">
        <f t="shared" si="5"/>
        <v>45</v>
      </c>
      <c r="C115" s="4">
        <f t="shared" si="6"/>
        <v>1</v>
      </c>
      <c r="D115" s="4">
        <f t="shared" si="7"/>
        <v>45</v>
      </c>
      <c r="E115" s="4">
        <f t="shared" si="8"/>
        <v>0</v>
      </c>
      <c r="F115" s="11">
        <f t="shared" si="9"/>
        <v>45</v>
      </c>
      <c r="G115" s="9" t="s">
        <v>60</v>
      </c>
      <c r="H115" s="19" t="s">
        <v>41</v>
      </c>
      <c r="I115" s="19"/>
      <c r="J115" s="19"/>
      <c r="K115" s="8">
        <v>45</v>
      </c>
    </row>
    <row r="116" spans="1:26" ht="12.75">
      <c r="A116" s="8"/>
      <c r="B116" s="4">
        <f t="shared" si="5"/>
        <v>45</v>
      </c>
      <c r="C116" s="4">
        <f t="shared" si="6"/>
        <v>1</v>
      </c>
      <c r="D116" s="4">
        <f t="shared" si="7"/>
        <v>45</v>
      </c>
      <c r="E116" s="4">
        <f t="shared" si="8"/>
        <v>0</v>
      </c>
      <c r="F116" s="11">
        <f t="shared" si="9"/>
        <v>45</v>
      </c>
      <c r="G116" s="19" t="s">
        <v>98</v>
      </c>
      <c r="H116" s="19" t="s">
        <v>99</v>
      </c>
      <c r="I116" s="19"/>
      <c r="J116" s="19"/>
      <c r="O116" s="8">
        <v>45</v>
      </c>
      <c r="U116" s="3"/>
      <c r="Z116" s="7"/>
    </row>
    <row r="117" spans="1:36" ht="12.75">
      <c r="A117" s="8"/>
      <c r="B117" s="4">
        <f t="shared" si="5"/>
        <v>45</v>
      </c>
      <c r="C117" s="4">
        <f t="shared" si="6"/>
        <v>1</v>
      </c>
      <c r="D117" s="4">
        <f t="shared" si="7"/>
        <v>45</v>
      </c>
      <c r="E117" s="4">
        <f t="shared" si="8"/>
        <v>0</v>
      </c>
      <c r="F117" s="11">
        <f t="shared" si="9"/>
        <v>45</v>
      </c>
      <c r="G117" s="30" t="s">
        <v>67</v>
      </c>
      <c r="H117" s="30" t="s">
        <v>68</v>
      </c>
      <c r="I117" s="31"/>
      <c r="J117" s="30"/>
      <c r="L117" s="8">
        <v>45</v>
      </c>
      <c r="AJ117" s="1"/>
    </row>
    <row r="118" spans="1:25" ht="12.75">
      <c r="A118" s="8"/>
      <c r="B118" s="4">
        <f t="shared" si="5"/>
        <v>45</v>
      </c>
      <c r="C118" s="4">
        <f t="shared" si="6"/>
        <v>1</v>
      </c>
      <c r="D118" s="4">
        <f t="shared" si="7"/>
        <v>45</v>
      </c>
      <c r="E118" s="4">
        <f t="shared" si="8"/>
        <v>0</v>
      </c>
      <c r="F118" s="11">
        <f t="shared" si="9"/>
        <v>45</v>
      </c>
      <c r="G118" s="27" t="s">
        <v>239</v>
      </c>
      <c r="H118" s="27" t="s">
        <v>240</v>
      </c>
      <c r="I118" s="9"/>
      <c r="J118" s="27"/>
      <c r="Y118" s="8">
        <v>45</v>
      </c>
    </row>
    <row r="119" spans="1:37" ht="12.75">
      <c r="A119" s="8"/>
      <c r="B119" s="4">
        <f t="shared" si="5"/>
        <v>45</v>
      </c>
      <c r="C119" s="4">
        <f t="shared" si="6"/>
        <v>1</v>
      </c>
      <c r="D119" s="4">
        <f t="shared" si="7"/>
        <v>45</v>
      </c>
      <c r="E119" s="4">
        <f t="shared" si="8"/>
        <v>0</v>
      </c>
      <c r="F119" s="11">
        <f t="shared" si="9"/>
        <v>45</v>
      </c>
      <c r="G119" s="19" t="s">
        <v>349</v>
      </c>
      <c r="H119" s="19" t="s">
        <v>350</v>
      </c>
      <c r="I119" s="35"/>
      <c r="J119" s="19"/>
      <c r="AK119" s="8">
        <v>45</v>
      </c>
    </row>
    <row r="120" spans="1:13" ht="12.75">
      <c r="A120" s="8"/>
      <c r="B120" s="4">
        <f t="shared" si="5"/>
        <v>45</v>
      </c>
      <c r="C120" s="4">
        <f t="shared" si="6"/>
        <v>1</v>
      </c>
      <c r="D120" s="4">
        <f t="shared" si="7"/>
        <v>45</v>
      </c>
      <c r="E120" s="4">
        <f t="shared" si="8"/>
        <v>0</v>
      </c>
      <c r="F120" s="11">
        <f t="shared" si="9"/>
        <v>45</v>
      </c>
      <c r="G120" s="9" t="s">
        <v>86</v>
      </c>
      <c r="H120" s="19" t="s">
        <v>87</v>
      </c>
      <c r="I120" s="19"/>
      <c r="J120" s="19"/>
      <c r="M120" s="8">
        <v>45</v>
      </c>
    </row>
    <row r="121" spans="1:45" ht="12.75">
      <c r="A121" s="8"/>
      <c r="B121" s="4">
        <f t="shared" si="5"/>
        <v>45</v>
      </c>
      <c r="C121" s="4">
        <f t="shared" si="6"/>
        <v>1</v>
      </c>
      <c r="D121" s="4">
        <f t="shared" si="7"/>
        <v>45</v>
      </c>
      <c r="E121" s="4">
        <f t="shared" si="8"/>
        <v>0</v>
      </c>
      <c r="F121" s="11">
        <f t="shared" si="9"/>
        <v>45</v>
      </c>
      <c r="G121" s="38" t="s">
        <v>394</v>
      </c>
      <c r="H121" s="38" t="s">
        <v>395</v>
      </c>
      <c r="I121" s="38"/>
      <c r="J121" s="38"/>
      <c r="AS121" s="8">
        <v>45</v>
      </c>
    </row>
    <row r="122" spans="1:24" ht="12.75">
      <c r="A122" s="8"/>
      <c r="B122" s="4">
        <f t="shared" si="5"/>
        <v>45</v>
      </c>
      <c r="C122" s="4">
        <f t="shared" si="6"/>
        <v>1</v>
      </c>
      <c r="D122" s="4">
        <f t="shared" si="7"/>
        <v>45</v>
      </c>
      <c r="E122" s="4">
        <f t="shared" si="8"/>
        <v>0</v>
      </c>
      <c r="F122" s="11">
        <f t="shared" si="9"/>
        <v>45</v>
      </c>
      <c r="G122" s="26" t="s">
        <v>217</v>
      </c>
      <c r="H122" s="26" t="s">
        <v>218</v>
      </c>
      <c r="I122" s="9"/>
      <c r="J122" s="26"/>
      <c r="X122" s="8">
        <v>45</v>
      </c>
    </row>
    <row r="123" spans="2:46" ht="12.75">
      <c r="B123" s="4">
        <f t="shared" si="5"/>
        <v>45</v>
      </c>
      <c r="C123" s="4">
        <f t="shared" si="6"/>
        <v>1</v>
      </c>
      <c r="D123" s="4">
        <f t="shared" si="7"/>
        <v>45</v>
      </c>
      <c r="E123" s="4">
        <f t="shared" si="8"/>
        <v>0</v>
      </c>
      <c r="F123" s="11">
        <f t="shared" si="9"/>
        <v>45</v>
      </c>
      <c r="G123" s="9" t="s">
        <v>406</v>
      </c>
      <c r="H123" s="9" t="s">
        <v>407</v>
      </c>
      <c r="I123" s="9"/>
      <c r="J123" s="9"/>
      <c r="AT123" s="8">
        <v>45</v>
      </c>
    </row>
    <row r="124" spans="1:30" ht="12.75">
      <c r="A124" s="8"/>
      <c r="B124" s="4">
        <f t="shared" si="5"/>
        <v>45</v>
      </c>
      <c r="C124" s="4">
        <f t="shared" si="6"/>
        <v>1</v>
      </c>
      <c r="D124" s="4">
        <f t="shared" si="7"/>
        <v>45</v>
      </c>
      <c r="E124" s="4">
        <f t="shared" si="8"/>
        <v>0</v>
      </c>
      <c r="F124" s="11">
        <f t="shared" si="9"/>
        <v>45</v>
      </c>
      <c r="G124" s="9" t="s">
        <v>284</v>
      </c>
      <c r="H124" s="9" t="s">
        <v>157</v>
      </c>
      <c r="I124" s="9"/>
      <c r="J124" s="9"/>
      <c r="AD124" s="8">
        <v>45</v>
      </c>
    </row>
    <row r="125" spans="1:29" ht="12.75">
      <c r="A125" s="8"/>
      <c r="B125" s="4">
        <f t="shared" si="5"/>
        <v>45</v>
      </c>
      <c r="C125" s="4">
        <f t="shared" si="6"/>
        <v>1</v>
      </c>
      <c r="D125" s="4">
        <f t="shared" si="7"/>
        <v>45</v>
      </c>
      <c r="E125" s="4">
        <f t="shared" si="8"/>
        <v>0</v>
      </c>
      <c r="F125" s="11">
        <f t="shared" si="9"/>
        <v>45</v>
      </c>
      <c r="G125" s="9" t="s">
        <v>273</v>
      </c>
      <c r="H125" s="19" t="s">
        <v>78</v>
      </c>
      <c r="I125" s="19"/>
      <c r="J125" s="19"/>
      <c r="AC125" s="1">
        <v>45</v>
      </c>
    </row>
    <row r="126" spans="1:27" ht="12.75">
      <c r="A126" s="8"/>
      <c r="B126" s="4">
        <f t="shared" si="5"/>
        <v>45</v>
      </c>
      <c r="C126" s="4">
        <f t="shared" si="6"/>
        <v>1</v>
      </c>
      <c r="D126" s="4">
        <f t="shared" si="7"/>
        <v>45</v>
      </c>
      <c r="E126" s="4">
        <f t="shared" si="8"/>
        <v>0</v>
      </c>
      <c r="F126" s="11">
        <f t="shared" si="9"/>
        <v>45</v>
      </c>
      <c r="G126" s="19" t="s">
        <v>250</v>
      </c>
      <c r="H126" s="19" t="s">
        <v>251</v>
      </c>
      <c r="I126" s="19"/>
      <c r="J126" s="19"/>
      <c r="AA126" s="8">
        <v>45</v>
      </c>
    </row>
    <row r="127" spans="1:21" ht="12.75">
      <c r="A127" s="8"/>
      <c r="B127" s="4">
        <f t="shared" si="5"/>
        <v>44</v>
      </c>
      <c r="C127" s="4">
        <f t="shared" si="6"/>
        <v>1</v>
      </c>
      <c r="D127" s="4">
        <f t="shared" si="7"/>
        <v>44</v>
      </c>
      <c r="E127" s="4">
        <f t="shared" si="8"/>
        <v>0</v>
      </c>
      <c r="F127" s="11">
        <f t="shared" si="9"/>
        <v>44</v>
      </c>
      <c r="G127" s="9" t="s">
        <v>169</v>
      </c>
      <c r="H127" s="9" t="s">
        <v>170</v>
      </c>
      <c r="I127" s="9"/>
      <c r="J127" s="9"/>
      <c r="U127" s="8">
        <v>44</v>
      </c>
    </row>
    <row r="128" spans="1:24" ht="12.75">
      <c r="A128" s="8"/>
      <c r="B128" s="4">
        <f t="shared" si="5"/>
        <v>44</v>
      </c>
      <c r="C128" s="4">
        <f t="shared" si="6"/>
        <v>1</v>
      </c>
      <c r="D128" s="4">
        <f t="shared" si="7"/>
        <v>44</v>
      </c>
      <c r="E128" s="4">
        <f t="shared" si="8"/>
        <v>0</v>
      </c>
      <c r="F128" s="11">
        <f t="shared" si="9"/>
        <v>44</v>
      </c>
      <c r="G128" s="26" t="s">
        <v>219</v>
      </c>
      <c r="H128" s="26" t="s">
        <v>220</v>
      </c>
      <c r="I128" s="9"/>
      <c r="J128" s="26"/>
      <c r="X128" s="8">
        <v>44</v>
      </c>
    </row>
    <row r="129" spans="2:46" ht="12.75">
      <c r="B129" s="4">
        <f t="shared" si="5"/>
        <v>44</v>
      </c>
      <c r="C129" s="4">
        <f t="shared" si="6"/>
        <v>1</v>
      </c>
      <c r="D129" s="4">
        <f t="shared" si="7"/>
        <v>44</v>
      </c>
      <c r="E129" s="4">
        <f t="shared" si="8"/>
        <v>0</v>
      </c>
      <c r="F129" s="11">
        <f t="shared" si="9"/>
        <v>44</v>
      </c>
      <c r="G129" s="9" t="s">
        <v>408</v>
      </c>
      <c r="H129" s="9" t="s">
        <v>409</v>
      </c>
      <c r="I129" s="9"/>
      <c r="J129" s="9"/>
      <c r="AT129" s="8">
        <v>44</v>
      </c>
    </row>
    <row r="130" spans="1:12" ht="12.75">
      <c r="A130" s="8"/>
      <c r="B130" s="4">
        <f t="shared" si="5"/>
        <v>44</v>
      </c>
      <c r="C130" s="4">
        <f t="shared" si="6"/>
        <v>1</v>
      </c>
      <c r="D130" s="4">
        <f t="shared" si="7"/>
        <v>44</v>
      </c>
      <c r="E130" s="4">
        <f t="shared" si="8"/>
        <v>0</v>
      </c>
      <c r="F130" s="11">
        <f t="shared" si="9"/>
        <v>44</v>
      </c>
      <c r="G130" s="28" t="s">
        <v>69</v>
      </c>
      <c r="H130" s="28" t="s">
        <v>70</v>
      </c>
      <c r="I130" s="29"/>
      <c r="J130" s="28"/>
      <c r="L130" s="8">
        <v>44</v>
      </c>
    </row>
    <row r="131" spans="1:36" ht="12.75">
      <c r="A131" s="8"/>
      <c r="B131" s="4">
        <f t="shared" si="5"/>
        <v>44</v>
      </c>
      <c r="C131" s="4">
        <f t="shared" si="6"/>
        <v>1</v>
      </c>
      <c r="D131" s="4">
        <f t="shared" si="7"/>
        <v>44</v>
      </c>
      <c r="E131" s="4">
        <f t="shared" si="8"/>
        <v>0</v>
      </c>
      <c r="F131" s="11">
        <f t="shared" si="9"/>
        <v>44</v>
      </c>
      <c r="G131" s="27" t="s">
        <v>146</v>
      </c>
      <c r="H131" s="9" t="s">
        <v>240</v>
      </c>
      <c r="I131" s="27"/>
      <c r="J131" s="27"/>
      <c r="AJ131" s="8">
        <v>44</v>
      </c>
    </row>
    <row r="132" spans="1:25" ht="12.75">
      <c r="A132" s="8"/>
      <c r="B132" s="4">
        <f t="shared" si="5"/>
        <v>43</v>
      </c>
      <c r="C132" s="4">
        <f t="shared" si="6"/>
        <v>1</v>
      </c>
      <c r="D132" s="4">
        <f t="shared" si="7"/>
        <v>43</v>
      </c>
      <c r="E132" s="4">
        <f t="shared" si="8"/>
        <v>0</v>
      </c>
      <c r="F132" s="11">
        <f t="shared" si="9"/>
        <v>43</v>
      </c>
      <c r="G132" s="27" t="s">
        <v>241</v>
      </c>
      <c r="H132" s="27" t="s">
        <v>41</v>
      </c>
      <c r="I132" s="9"/>
      <c r="J132" s="27"/>
      <c r="Y132" s="8">
        <v>43</v>
      </c>
    </row>
    <row r="133" spans="1:45" ht="12.75">
      <c r="A133" s="8"/>
      <c r="B133" s="4">
        <f t="shared" si="5"/>
        <v>43</v>
      </c>
      <c r="C133" s="4">
        <f t="shared" si="6"/>
        <v>1</v>
      </c>
      <c r="D133" s="4">
        <f t="shared" si="7"/>
        <v>43</v>
      </c>
      <c r="E133" s="4">
        <f t="shared" si="8"/>
        <v>0</v>
      </c>
      <c r="F133" s="11">
        <f t="shared" si="9"/>
        <v>43</v>
      </c>
      <c r="G133" s="26" t="s">
        <v>221</v>
      </c>
      <c r="H133" s="26" t="s">
        <v>155</v>
      </c>
      <c r="I133" s="9"/>
      <c r="J133" s="26"/>
      <c r="K133" s="1"/>
      <c r="M133" s="1"/>
      <c r="N133" s="1"/>
      <c r="O133" s="2"/>
      <c r="P133" s="1"/>
      <c r="Q133" s="1"/>
      <c r="R133" s="1"/>
      <c r="S133" s="1"/>
      <c r="T133" s="1"/>
      <c r="U133" s="1"/>
      <c r="W133" s="1"/>
      <c r="X133" s="8">
        <v>43</v>
      </c>
      <c r="Y133" s="1"/>
      <c r="Z133" s="7"/>
      <c r="AA133" s="23"/>
      <c r="AB133" s="1"/>
      <c r="AC133" s="2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37" ht="12.75">
      <c r="A134" s="8"/>
      <c r="B134" s="4">
        <f t="shared" si="5"/>
        <v>43</v>
      </c>
      <c r="C134" s="4">
        <f t="shared" si="6"/>
        <v>1</v>
      </c>
      <c r="D134" s="4">
        <f t="shared" si="7"/>
        <v>43</v>
      </c>
      <c r="E134" s="4">
        <f t="shared" si="8"/>
        <v>0</v>
      </c>
      <c r="F134" s="11">
        <f t="shared" si="9"/>
        <v>43</v>
      </c>
      <c r="G134" s="19" t="s">
        <v>351</v>
      </c>
      <c r="H134" s="19" t="s">
        <v>352</v>
      </c>
      <c r="I134" s="35"/>
      <c r="J134" s="19"/>
      <c r="AK134" s="8">
        <v>43</v>
      </c>
    </row>
    <row r="135" spans="1:31" ht="12.75">
      <c r="A135" s="8"/>
      <c r="B135" s="4">
        <f t="shared" si="5"/>
        <v>43</v>
      </c>
      <c r="C135" s="4">
        <f t="shared" si="6"/>
        <v>1</v>
      </c>
      <c r="D135" s="4">
        <f t="shared" si="7"/>
        <v>43</v>
      </c>
      <c r="E135" s="4">
        <f t="shared" si="8"/>
        <v>0</v>
      </c>
      <c r="F135" s="11">
        <f t="shared" si="9"/>
        <v>43</v>
      </c>
      <c r="G135" s="19" t="s">
        <v>293</v>
      </c>
      <c r="H135" s="19" t="s">
        <v>244</v>
      </c>
      <c r="I135" s="9"/>
      <c r="J135" s="19"/>
      <c r="AE135" s="8">
        <v>43</v>
      </c>
    </row>
    <row r="136" spans="1:46" ht="12.75">
      <c r="A136" s="8"/>
      <c r="B136" s="4">
        <f t="shared" si="5"/>
        <v>43</v>
      </c>
      <c r="C136" s="4">
        <f t="shared" si="6"/>
        <v>1</v>
      </c>
      <c r="D136" s="4">
        <f t="shared" si="7"/>
        <v>43</v>
      </c>
      <c r="E136" s="4">
        <f t="shared" si="8"/>
        <v>0</v>
      </c>
      <c r="F136" s="11">
        <f t="shared" si="9"/>
        <v>43</v>
      </c>
      <c r="G136" s="19" t="s">
        <v>196</v>
      </c>
      <c r="H136" s="19" t="s">
        <v>327</v>
      </c>
      <c r="I136" s="19"/>
      <c r="J136" s="19"/>
      <c r="AG136" s="8">
        <v>43</v>
      </c>
      <c r="AT136" s="5"/>
    </row>
    <row r="137" spans="1:21" ht="12.75">
      <c r="A137" s="8"/>
      <c r="B137" s="4">
        <f aca="true" t="shared" si="10" ref="B137:B200">SUM(K137:AU137)</f>
        <v>43</v>
      </c>
      <c r="C137" s="4">
        <f aca="true" t="shared" si="11" ref="C137:C200">COUNT(K137:AU137)</f>
        <v>1</v>
      </c>
      <c r="D137" s="4">
        <f aca="true" t="shared" si="12" ref="D137:D200">IF(COUNT(K137:AU137)&gt;0,LARGE(K137:AU137,1),0)+IF(COUNT(K137:AU137)&gt;1,LARGE(K137:AU137,2),0)+IF(COUNT(K137:AU137)&gt;2,LARGE(K137:AU137,3),0)+IF(COUNT(K137:AU137)&gt;3,LARGE(K137:AU137,4),0)+IF(COUNT(K137:AU137)&gt;4,LARGE(K137:AU137,5),0)+IF(COUNT(K137:AU137)&gt;5,LARGE(K137:AU137,6),0)+IF(COUNT(K137:AU137)&gt;6,LARGE(K137:AU137,7),0)</f>
        <v>43</v>
      </c>
      <c r="E137" s="4">
        <f aca="true" t="shared" si="13" ref="E137:E200">IF(COUNT(K137:AU137)&lt;11,IF(COUNT(K137:AS137)&gt;6,(COUNT(K137:AS137)-7),0)*20,80)</f>
        <v>0</v>
      </c>
      <c r="F137" s="11">
        <f aca="true" t="shared" si="14" ref="F137:F200">D137+E137</f>
        <v>43</v>
      </c>
      <c r="G137" s="9" t="s">
        <v>171</v>
      </c>
      <c r="H137" s="9" t="s">
        <v>172</v>
      </c>
      <c r="I137" s="9"/>
      <c r="J137" s="9"/>
      <c r="U137" s="1">
        <v>43</v>
      </c>
    </row>
    <row r="138" spans="1:45" ht="12.75">
      <c r="A138" s="8"/>
      <c r="B138" s="4">
        <f t="shared" si="10"/>
        <v>43</v>
      </c>
      <c r="C138" s="4">
        <f t="shared" si="11"/>
        <v>1</v>
      </c>
      <c r="D138" s="4">
        <f t="shared" si="12"/>
        <v>43</v>
      </c>
      <c r="E138" s="4">
        <f t="shared" si="13"/>
        <v>0</v>
      </c>
      <c r="F138" s="11">
        <f t="shared" si="14"/>
        <v>43</v>
      </c>
      <c r="G138" s="9" t="s">
        <v>285</v>
      </c>
      <c r="H138" s="9" t="s">
        <v>236</v>
      </c>
      <c r="I138" s="9"/>
      <c r="J138" s="9"/>
      <c r="K138" s="7"/>
      <c r="L138" s="5"/>
      <c r="M138" s="1"/>
      <c r="N138" s="1"/>
      <c r="O138" s="2"/>
      <c r="P138" s="1"/>
      <c r="Q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8">
        <v>43</v>
      </c>
      <c r="AE138" s="2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28" ht="12.75">
      <c r="A139" s="8"/>
      <c r="B139" s="4">
        <f t="shared" si="10"/>
        <v>43</v>
      </c>
      <c r="C139" s="4">
        <f t="shared" si="11"/>
        <v>1</v>
      </c>
      <c r="D139" s="4">
        <f t="shared" si="12"/>
        <v>43</v>
      </c>
      <c r="E139" s="4">
        <f t="shared" si="13"/>
        <v>0</v>
      </c>
      <c r="F139" s="11">
        <f t="shared" si="14"/>
        <v>43</v>
      </c>
      <c r="G139" s="30" t="s">
        <v>71</v>
      </c>
      <c r="H139" s="32" t="s">
        <v>46</v>
      </c>
      <c r="I139" s="31"/>
      <c r="J139" s="30"/>
      <c r="L139" s="8">
        <v>43</v>
      </c>
      <c r="AB139" s="7"/>
    </row>
    <row r="140" spans="1:19" ht="12.75">
      <c r="A140" s="8"/>
      <c r="B140" s="4">
        <f t="shared" si="10"/>
        <v>43</v>
      </c>
      <c r="C140" s="4">
        <f t="shared" si="11"/>
        <v>1</v>
      </c>
      <c r="D140" s="4">
        <f t="shared" si="12"/>
        <v>43</v>
      </c>
      <c r="E140" s="4">
        <f t="shared" si="13"/>
        <v>0</v>
      </c>
      <c r="F140" s="11">
        <f t="shared" si="14"/>
        <v>43</v>
      </c>
      <c r="G140" s="9" t="s">
        <v>136</v>
      </c>
      <c r="H140" s="9" t="s">
        <v>137</v>
      </c>
      <c r="I140" s="9"/>
      <c r="J140" s="9"/>
      <c r="S140" s="8">
        <v>43</v>
      </c>
    </row>
    <row r="141" spans="1:12" ht="12.75">
      <c r="A141" s="8"/>
      <c r="B141" s="4">
        <f t="shared" si="10"/>
        <v>42</v>
      </c>
      <c r="C141" s="4">
        <f t="shared" si="11"/>
        <v>1</v>
      </c>
      <c r="D141" s="4">
        <f t="shared" si="12"/>
        <v>42</v>
      </c>
      <c r="E141" s="4">
        <f t="shared" si="13"/>
        <v>0</v>
      </c>
      <c r="F141" s="11">
        <f t="shared" si="14"/>
        <v>42</v>
      </c>
      <c r="G141" s="28" t="s">
        <v>72</v>
      </c>
      <c r="H141" s="28" t="s">
        <v>73</v>
      </c>
      <c r="I141" s="29"/>
      <c r="J141" s="28"/>
      <c r="L141" s="8">
        <v>42</v>
      </c>
    </row>
    <row r="142" spans="1:29" ht="12.75">
      <c r="A142" s="8"/>
      <c r="B142" s="4">
        <f t="shared" si="10"/>
        <v>42</v>
      </c>
      <c r="C142" s="4">
        <f t="shared" si="11"/>
        <v>1</v>
      </c>
      <c r="D142" s="4">
        <f t="shared" si="12"/>
        <v>42</v>
      </c>
      <c r="E142" s="4">
        <f t="shared" si="13"/>
        <v>0</v>
      </c>
      <c r="F142" s="11">
        <f t="shared" si="14"/>
        <v>42</v>
      </c>
      <c r="G142" s="9" t="s">
        <v>274</v>
      </c>
      <c r="H142" s="19" t="s">
        <v>172</v>
      </c>
      <c r="I142" s="19"/>
      <c r="J142" s="19"/>
      <c r="AC142" s="8">
        <v>42</v>
      </c>
    </row>
    <row r="143" spans="1:15" ht="12.75">
      <c r="A143" s="8"/>
      <c r="B143" s="4">
        <f t="shared" si="10"/>
        <v>42</v>
      </c>
      <c r="C143" s="4">
        <f t="shared" si="11"/>
        <v>1</v>
      </c>
      <c r="D143" s="4">
        <f t="shared" si="12"/>
        <v>42</v>
      </c>
      <c r="E143" s="4">
        <f t="shared" si="13"/>
        <v>0</v>
      </c>
      <c r="F143" s="11">
        <f t="shared" si="14"/>
        <v>42</v>
      </c>
      <c r="G143" s="19" t="s">
        <v>104</v>
      </c>
      <c r="H143" s="19" t="s">
        <v>105</v>
      </c>
      <c r="I143" s="19"/>
      <c r="J143" s="19"/>
      <c r="O143" s="8">
        <v>42</v>
      </c>
    </row>
    <row r="144" spans="1:24" ht="12.75">
      <c r="A144" s="8"/>
      <c r="B144" s="4">
        <f t="shared" si="10"/>
        <v>42</v>
      </c>
      <c r="C144" s="4">
        <f t="shared" si="11"/>
        <v>1</v>
      </c>
      <c r="D144" s="4">
        <f t="shared" si="12"/>
        <v>42</v>
      </c>
      <c r="E144" s="4">
        <f t="shared" si="13"/>
        <v>0</v>
      </c>
      <c r="F144" s="11">
        <f t="shared" si="14"/>
        <v>42</v>
      </c>
      <c r="G144" s="26" t="s">
        <v>215</v>
      </c>
      <c r="H144" s="26" t="s">
        <v>222</v>
      </c>
      <c r="I144" s="9"/>
      <c r="J144" s="26"/>
      <c r="X144" s="8">
        <v>42</v>
      </c>
    </row>
    <row r="145" spans="1:19" ht="12.75">
      <c r="A145" s="8"/>
      <c r="B145" s="4">
        <f t="shared" si="10"/>
        <v>42</v>
      </c>
      <c r="C145" s="4">
        <f t="shared" si="11"/>
        <v>1</v>
      </c>
      <c r="D145" s="4">
        <f t="shared" si="12"/>
        <v>42</v>
      </c>
      <c r="E145" s="4">
        <f t="shared" si="13"/>
        <v>0</v>
      </c>
      <c r="F145" s="11">
        <f t="shared" si="14"/>
        <v>42</v>
      </c>
      <c r="G145" s="9" t="s">
        <v>138</v>
      </c>
      <c r="H145" s="9" t="s">
        <v>139</v>
      </c>
      <c r="I145" s="9"/>
      <c r="J145" s="9"/>
      <c r="S145" s="8">
        <v>42</v>
      </c>
    </row>
    <row r="146" spans="2:46" ht="12.75">
      <c r="B146" s="4">
        <f t="shared" si="10"/>
        <v>42</v>
      </c>
      <c r="C146" s="4">
        <f t="shared" si="11"/>
        <v>1</v>
      </c>
      <c r="D146" s="4">
        <f t="shared" si="12"/>
        <v>42</v>
      </c>
      <c r="E146" s="4">
        <f t="shared" si="13"/>
        <v>0</v>
      </c>
      <c r="F146" s="11">
        <f t="shared" si="14"/>
        <v>42</v>
      </c>
      <c r="G146" s="9" t="s">
        <v>410</v>
      </c>
      <c r="H146" s="9" t="s">
        <v>407</v>
      </c>
      <c r="I146" s="9"/>
      <c r="J146" s="9"/>
      <c r="AT146" s="8">
        <v>42</v>
      </c>
    </row>
    <row r="147" spans="1:24" ht="12.75">
      <c r="A147" s="8"/>
      <c r="B147" s="4">
        <f t="shared" si="10"/>
        <v>41</v>
      </c>
      <c r="C147" s="4">
        <f t="shared" si="11"/>
        <v>1</v>
      </c>
      <c r="D147" s="4">
        <f t="shared" si="12"/>
        <v>41</v>
      </c>
      <c r="E147" s="4">
        <f t="shared" si="13"/>
        <v>0</v>
      </c>
      <c r="F147" s="11">
        <f t="shared" si="14"/>
        <v>41</v>
      </c>
      <c r="G147" s="26" t="s">
        <v>223</v>
      </c>
      <c r="H147" s="26" t="s">
        <v>224</v>
      </c>
      <c r="I147" s="9"/>
      <c r="J147" s="26"/>
      <c r="X147" s="8">
        <v>41</v>
      </c>
    </row>
    <row r="148" spans="1:27" ht="12.75">
      <c r="A148" s="8"/>
      <c r="B148" s="4">
        <f t="shared" si="10"/>
        <v>41</v>
      </c>
      <c r="C148" s="4">
        <f t="shared" si="11"/>
        <v>1</v>
      </c>
      <c r="D148" s="4">
        <f t="shared" si="12"/>
        <v>41</v>
      </c>
      <c r="E148" s="4">
        <f t="shared" si="13"/>
        <v>0</v>
      </c>
      <c r="F148" s="11">
        <f t="shared" si="14"/>
        <v>41</v>
      </c>
      <c r="G148" s="19" t="s">
        <v>252</v>
      </c>
      <c r="H148" s="19" t="s">
        <v>253</v>
      </c>
      <c r="I148" s="19"/>
      <c r="J148" s="19"/>
      <c r="AA148" s="8">
        <v>41</v>
      </c>
    </row>
    <row r="149" spans="1:19" ht="12.75">
      <c r="A149" s="8"/>
      <c r="B149" s="4">
        <f t="shared" si="10"/>
        <v>41</v>
      </c>
      <c r="C149" s="4">
        <f t="shared" si="11"/>
        <v>1</v>
      </c>
      <c r="D149" s="4">
        <f t="shared" si="12"/>
        <v>41</v>
      </c>
      <c r="E149" s="4">
        <f t="shared" si="13"/>
        <v>0</v>
      </c>
      <c r="F149" s="11">
        <f t="shared" si="14"/>
        <v>41</v>
      </c>
      <c r="G149" s="9" t="s">
        <v>140</v>
      </c>
      <c r="H149" s="9" t="s">
        <v>141</v>
      </c>
      <c r="I149" s="9"/>
      <c r="J149" s="9"/>
      <c r="S149" s="8">
        <v>41</v>
      </c>
    </row>
    <row r="150" spans="1:29" ht="12.75">
      <c r="A150" s="8"/>
      <c r="B150" s="4">
        <f t="shared" si="10"/>
        <v>41</v>
      </c>
      <c r="C150" s="4">
        <f t="shared" si="11"/>
        <v>1</v>
      </c>
      <c r="D150" s="4">
        <f t="shared" si="12"/>
        <v>41</v>
      </c>
      <c r="E150" s="4">
        <f t="shared" si="13"/>
        <v>0</v>
      </c>
      <c r="F150" s="11">
        <f t="shared" si="14"/>
        <v>41</v>
      </c>
      <c r="G150" s="9" t="s">
        <v>275</v>
      </c>
      <c r="H150" s="19" t="s">
        <v>276</v>
      </c>
      <c r="I150" s="19"/>
      <c r="J150" s="19"/>
      <c r="AC150" s="1">
        <v>41</v>
      </c>
    </row>
    <row r="151" spans="2:46" ht="12.75">
      <c r="B151" s="4">
        <f t="shared" si="10"/>
        <v>41</v>
      </c>
      <c r="C151" s="4">
        <f t="shared" si="11"/>
        <v>1</v>
      </c>
      <c r="D151" s="4">
        <f t="shared" si="12"/>
        <v>41</v>
      </c>
      <c r="E151" s="4">
        <f t="shared" si="13"/>
        <v>0</v>
      </c>
      <c r="F151" s="11">
        <f t="shared" si="14"/>
        <v>41</v>
      </c>
      <c r="G151" s="9" t="s">
        <v>411</v>
      </c>
      <c r="H151" s="9" t="s">
        <v>412</v>
      </c>
      <c r="I151" s="9"/>
      <c r="J151" s="9"/>
      <c r="AT151" s="8">
        <v>41</v>
      </c>
    </row>
    <row r="152" spans="1:12" ht="12.75">
      <c r="A152" s="8"/>
      <c r="B152" s="4">
        <f t="shared" si="10"/>
        <v>41</v>
      </c>
      <c r="C152" s="4">
        <f t="shared" si="11"/>
        <v>1</v>
      </c>
      <c r="D152" s="4">
        <f t="shared" si="12"/>
        <v>41</v>
      </c>
      <c r="E152" s="4">
        <f t="shared" si="13"/>
        <v>0</v>
      </c>
      <c r="F152" s="11">
        <f t="shared" si="14"/>
        <v>41</v>
      </c>
      <c r="G152" s="30" t="s">
        <v>47</v>
      </c>
      <c r="H152" s="30" t="s">
        <v>40</v>
      </c>
      <c r="I152" s="31"/>
      <c r="J152" s="30"/>
      <c r="L152" s="8">
        <v>41</v>
      </c>
    </row>
    <row r="153" spans="1:46" ht="12.75">
      <c r="A153" s="8"/>
      <c r="B153" s="4">
        <f t="shared" si="10"/>
        <v>41</v>
      </c>
      <c r="C153" s="4">
        <f t="shared" si="11"/>
        <v>1</v>
      </c>
      <c r="D153" s="4">
        <f t="shared" si="12"/>
        <v>41</v>
      </c>
      <c r="E153" s="4">
        <f t="shared" si="13"/>
        <v>0</v>
      </c>
      <c r="F153" s="11">
        <f t="shared" si="14"/>
        <v>41</v>
      </c>
      <c r="G153" s="19" t="s">
        <v>106</v>
      </c>
      <c r="H153" s="19" t="s">
        <v>107</v>
      </c>
      <c r="I153" s="19"/>
      <c r="J153" s="19"/>
      <c r="K153" s="1"/>
      <c r="M153" s="1"/>
      <c r="N153" s="1"/>
      <c r="O153" s="8">
        <v>41</v>
      </c>
      <c r="P153" s="1"/>
      <c r="Q153" s="1"/>
      <c r="R153" s="1"/>
      <c r="S153" s="1"/>
      <c r="T153" s="1"/>
      <c r="U153" s="1"/>
      <c r="W153" s="1"/>
      <c r="X153" s="1"/>
      <c r="Y153" s="1"/>
      <c r="Z153" s="1"/>
      <c r="AB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5"/>
    </row>
    <row r="154" spans="1:31" ht="12.75">
      <c r="A154" s="8"/>
      <c r="B154" s="4">
        <f t="shared" si="10"/>
        <v>40</v>
      </c>
      <c r="C154" s="4">
        <f t="shared" si="11"/>
        <v>1</v>
      </c>
      <c r="D154" s="4">
        <f t="shared" si="12"/>
        <v>40</v>
      </c>
      <c r="E154" s="4">
        <f t="shared" si="13"/>
        <v>0</v>
      </c>
      <c r="F154" s="11">
        <f t="shared" si="14"/>
        <v>40</v>
      </c>
      <c r="G154" s="19" t="s">
        <v>295</v>
      </c>
      <c r="H154" s="19" t="s">
        <v>205</v>
      </c>
      <c r="I154" s="9"/>
      <c r="J154" s="19"/>
      <c r="AB154" s="1"/>
      <c r="AE154" s="8">
        <v>40</v>
      </c>
    </row>
    <row r="155" spans="1:27" ht="12.75">
      <c r="A155" s="8"/>
      <c r="B155" s="4">
        <f t="shared" si="10"/>
        <v>40</v>
      </c>
      <c r="C155" s="4">
        <f t="shared" si="11"/>
        <v>1</v>
      </c>
      <c r="D155" s="4">
        <f t="shared" si="12"/>
        <v>40</v>
      </c>
      <c r="E155" s="4">
        <f t="shared" si="13"/>
        <v>0</v>
      </c>
      <c r="F155" s="11">
        <f t="shared" si="14"/>
        <v>40</v>
      </c>
      <c r="G155" s="19" t="s">
        <v>254</v>
      </c>
      <c r="H155" s="19" t="s">
        <v>255</v>
      </c>
      <c r="I155" s="19"/>
      <c r="J155" s="19"/>
      <c r="AA155" s="8">
        <v>40</v>
      </c>
    </row>
    <row r="156" spans="1:12" ht="12.75">
      <c r="A156" s="8"/>
      <c r="B156" s="4">
        <f t="shared" si="10"/>
        <v>40</v>
      </c>
      <c r="C156" s="4">
        <f t="shared" si="11"/>
        <v>1</v>
      </c>
      <c r="D156" s="4">
        <f t="shared" si="12"/>
        <v>40</v>
      </c>
      <c r="E156" s="4">
        <f t="shared" si="13"/>
        <v>0</v>
      </c>
      <c r="F156" s="11">
        <f t="shared" si="14"/>
        <v>40</v>
      </c>
      <c r="G156" s="28" t="s">
        <v>74</v>
      </c>
      <c r="H156" s="28" t="s">
        <v>75</v>
      </c>
      <c r="I156" s="29"/>
      <c r="J156" s="28"/>
      <c r="L156" s="8">
        <v>40</v>
      </c>
    </row>
    <row r="157" spans="1:46" ht="12.75">
      <c r="A157" s="8"/>
      <c r="B157" s="4">
        <f t="shared" si="10"/>
        <v>40</v>
      </c>
      <c r="C157" s="4">
        <f t="shared" si="11"/>
        <v>1</v>
      </c>
      <c r="D157" s="4">
        <f t="shared" si="12"/>
        <v>40</v>
      </c>
      <c r="E157" s="4">
        <f t="shared" si="13"/>
        <v>0</v>
      </c>
      <c r="F157" s="11">
        <f t="shared" si="14"/>
        <v>40</v>
      </c>
      <c r="G157" s="9" t="s">
        <v>177</v>
      </c>
      <c r="H157" s="9" t="s">
        <v>178</v>
      </c>
      <c r="I157" s="9"/>
      <c r="J157" s="9"/>
      <c r="K157" s="7"/>
      <c r="T157" s="1"/>
      <c r="U157" s="8">
        <v>40</v>
      </c>
      <c r="AT157" s="7"/>
    </row>
    <row r="158" spans="1:46" ht="25.5">
      <c r="A158" s="8"/>
      <c r="B158" s="4">
        <f t="shared" si="10"/>
        <v>40</v>
      </c>
      <c r="C158" s="4">
        <f t="shared" si="11"/>
        <v>1</v>
      </c>
      <c r="D158" s="4">
        <f t="shared" si="12"/>
        <v>40</v>
      </c>
      <c r="E158" s="4">
        <f t="shared" si="13"/>
        <v>0</v>
      </c>
      <c r="F158" s="11">
        <f t="shared" si="14"/>
        <v>40</v>
      </c>
      <c r="G158" s="26" t="s">
        <v>225</v>
      </c>
      <c r="H158" s="26" t="s">
        <v>226</v>
      </c>
      <c r="I158" s="9"/>
      <c r="J158" s="26"/>
      <c r="K158" s="7"/>
      <c r="L158" s="1"/>
      <c r="M158" s="7"/>
      <c r="O158" s="7"/>
      <c r="P158" s="7"/>
      <c r="Q158" s="6"/>
      <c r="S158" s="7"/>
      <c r="T158" s="7"/>
      <c r="U158" s="7"/>
      <c r="W158" s="6"/>
      <c r="X158" s="8">
        <v>40</v>
      </c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spans="1:29" ht="12.75">
      <c r="A159" s="8"/>
      <c r="B159" s="4">
        <f t="shared" si="10"/>
        <v>40</v>
      </c>
      <c r="C159" s="4">
        <f t="shared" si="11"/>
        <v>1</v>
      </c>
      <c r="D159" s="4">
        <f t="shared" si="12"/>
        <v>40</v>
      </c>
      <c r="E159" s="4">
        <f t="shared" si="13"/>
        <v>0</v>
      </c>
      <c r="F159" s="11">
        <f t="shared" si="14"/>
        <v>40</v>
      </c>
      <c r="G159" s="9" t="s">
        <v>277</v>
      </c>
      <c r="H159" s="19" t="s">
        <v>278</v>
      </c>
      <c r="I159" s="19"/>
      <c r="J159" s="19"/>
      <c r="AC159" s="8">
        <v>40</v>
      </c>
    </row>
    <row r="160" spans="1:37" ht="12.75">
      <c r="A160" s="8"/>
      <c r="B160" s="4">
        <f t="shared" si="10"/>
        <v>40</v>
      </c>
      <c r="C160" s="4">
        <f t="shared" si="11"/>
        <v>1</v>
      </c>
      <c r="D160" s="4">
        <f t="shared" si="12"/>
        <v>40</v>
      </c>
      <c r="E160" s="4">
        <f t="shared" si="13"/>
        <v>0</v>
      </c>
      <c r="F160" s="11">
        <f t="shared" si="14"/>
        <v>40</v>
      </c>
      <c r="G160" s="19" t="s">
        <v>355</v>
      </c>
      <c r="H160" s="19" t="s">
        <v>356</v>
      </c>
      <c r="I160" s="35"/>
      <c r="J160" s="19"/>
      <c r="AK160" s="8">
        <v>40</v>
      </c>
    </row>
    <row r="161" spans="1:19" ht="12.75">
      <c r="A161" s="8"/>
      <c r="B161" s="4">
        <f t="shared" si="10"/>
        <v>40</v>
      </c>
      <c r="C161" s="4">
        <f t="shared" si="11"/>
        <v>1</v>
      </c>
      <c r="D161" s="4">
        <f t="shared" si="12"/>
        <v>40</v>
      </c>
      <c r="E161" s="4">
        <f t="shared" si="13"/>
        <v>0</v>
      </c>
      <c r="F161" s="11">
        <f t="shared" si="14"/>
        <v>40</v>
      </c>
      <c r="G161" s="9" t="s">
        <v>142</v>
      </c>
      <c r="H161" s="9" t="s">
        <v>143</v>
      </c>
      <c r="I161" s="9"/>
      <c r="J161" s="9"/>
      <c r="S161" s="8">
        <v>40</v>
      </c>
    </row>
    <row r="162" spans="2:46" ht="12.75">
      <c r="B162" s="4">
        <f t="shared" si="10"/>
        <v>40</v>
      </c>
      <c r="C162" s="4">
        <f t="shared" si="11"/>
        <v>1</v>
      </c>
      <c r="D162" s="4">
        <f t="shared" si="12"/>
        <v>40</v>
      </c>
      <c r="E162" s="4">
        <f t="shared" si="13"/>
        <v>0</v>
      </c>
      <c r="F162" s="11">
        <f t="shared" si="14"/>
        <v>40</v>
      </c>
      <c r="G162" s="9" t="s">
        <v>413</v>
      </c>
      <c r="H162" s="9" t="s">
        <v>414</v>
      </c>
      <c r="I162" s="9"/>
      <c r="J162" s="9"/>
      <c r="AT162" s="8">
        <v>40</v>
      </c>
    </row>
    <row r="163" spans="1:25" ht="12.75">
      <c r="A163" s="8"/>
      <c r="B163" s="3">
        <f t="shared" si="10"/>
        <v>39</v>
      </c>
      <c r="C163" s="3">
        <f t="shared" si="11"/>
        <v>1</v>
      </c>
      <c r="D163" s="3">
        <f t="shared" si="12"/>
        <v>39</v>
      </c>
      <c r="E163" s="3">
        <f t="shared" si="13"/>
        <v>0</v>
      </c>
      <c r="F163" s="20">
        <f t="shared" si="14"/>
        <v>39</v>
      </c>
      <c r="G163" s="9" t="s">
        <v>179</v>
      </c>
      <c r="H163" s="9" t="s">
        <v>180</v>
      </c>
      <c r="I163" s="9"/>
      <c r="J163" s="9"/>
      <c r="U163" s="1">
        <v>39</v>
      </c>
      <c r="Y163" s="3"/>
    </row>
    <row r="164" spans="1:37" ht="12.75">
      <c r="A164" s="8"/>
      <c r="B164" s="4">
        <f t="shared" si="10"/>
        <v>39</v>
      </c>
      <c r="C164" s="4">
        <f t="shared" si="11"/>
        <v>1</v>
      </c>
      <c r="D164" s="4">
        <f t="shared" si="12"/>
        <v>39</v>
      </c>
      <c r="E164" s="4">
        <f t="shared" si="13"/>
        <v>0</v>
      </c>
      <c r="F164" s="11">
        <f t="shared" si="14"/>
        <v>39</v>
      </c>
      <c r="G164" s="19" t="s">
        <v>357</v>
      </c>
      <c r="H164" s="19" t="s">
        <v>358</v>
      </c>
      <c r="I164" s="35"/>
      <c r="J164" s="19"/>
      <c r="AK164" s="8">
        <v>39</v>
      </c>
    </row>
    <row r="165" spans="2:46" ht="12.75">
      <c r="B165" s="4">
        <f t="shared" si="10"/>
        <v>39</v>
      </c>
      <c r="C165" s="4">
        <f t="shared" si="11"/>
        <v>1</v>
      </c>
      <c r="D165" s="4">
        <f t="shared" si="12"/>
        <v>39</v>
      </c>
      <c r="E165" s="4">
        <f t="shared" si="13"/>
        <v>0</v>
      </c>
      <c r="F165" s="11">
        <f t="shared" si="14"/>
        <v>39</v>
      </c>
      <c r="G165" s="9" t="s">
        <v>415</v>
      </c>
      <c r="H165" s="9" t="s">
        <v>416</v>
      </c>
      <c r="I165" s="9"/>
      <c r="J165" s="9"/>
      <c r="AT165" s="8">
        <v>39</v>
      </c>
    </row>
    <row r="166" spans="1:15" ht="12.75">
      <c r="A166" s="8"/>
      <c r="B166" s="4">
        <f t="shared" si="10"/>
        <v>39</v>
      </c>
      <c r="C166" s="4">
        <f t="shared" si="11"/>
        <v>1</v>
      </c>
      <c r="D166" s="4">
        <f t="shared" si="12"/>
        <v>39</v>
      </c>
      <c r="E166" s="4">
        <f t="shared" si="13"/>
        <v>0</v>
      </c>
      <c r="F166" s="11">
        <f t="shared" si="14"/>
        <v>39</v>
      </c>
      <c r="G166" s="19" t="s">
        <v>109</v>
      </c>
      <c r="H166" s="19" t="s">
        <v>110</v>
      </c>
      <c r="I166" s="19"/>
      <c r="J166" s="19"/>
      <c r="O166" s="8">
        <v>39</v>
      </c>
    </row>
    <row r="167" spans="1:46" ht="12.75">
      <c r="A167" s="8"/>
      <c r="B167" s="4">
        <f t="shared" si="10"/>
        <v>39</v>
      </c>
      <c r="C167" s="4">
        <f t="shared" si="11"/>
        <v>1</v>
      </c>
      <c r="D167" s="4">
        <f t="shared" si="12"/>
        <v>39</v>
      </c>
      <c r="E167" s="4">
        <f t="shared" si="13"/>
        <v>0</v>
      </c>
      <c r="F167" s="11">
        <f t="shared" si="14"/>
        <v>39</v>
      </c>
      <c r="G167" s="26" t="s">
        <v>227</v>
      </c>
      <c r="H167" s="26" t="s">
        <v>228</v>
      </c>
      <c r="I167" s="9"/>
      <c r="J167" s="26"/>
      <c r="X167" s="8">
        <v>39</v>
      </c>
      <c r="AI167" s="3"/>
      <c r="AT167" s="7"/>
    </row>
    <row r="168" spans="1:19" ht="12.75">
      <c r="A168" s="8"/>
      <c r="B168" s="4">
        <f t="shared" si="10"/>
        <v>39</v>
      </c>
      <c r="C168" s="4">
        <f t="shared" si="11"/>
        <v>1</v>
      </c>
      <c r="D168" s="4">
        <f t="shared" si="12"/>
        <v>39</v>
      </c>
      <c r="E168" s="4">
        <f t="shared" si="13"/>
        <v>0</v>
      </c>
      <c r="F168" s="11">
        <f t="shared" si="14"/>
        <v>39</v>
      </c>
      <c r="G168" s="9" t="s">
        <v>144</v>
      </c>
      <c r="H168" s="9" t="s">
        <v>145</v>
      </c>
      <c r="I168" s="9"/>
      <c r="J168" s="9"/>
      <c r="S168" s="8">
        <v>39</v>
      </c>
    </row>
    <row r="169" spans="1:27" ht="12.75">
      <c r="A169" s="8"/>
      <c r="B169" s="4">
        <f t="shared" si="10"/>
        <v>39</v>
      </c>
      <c r="C169" s="4">
        <f t="shared" si="11"/>
        <v>1</v>
      </c>
      <c r="D169" s="4">
        <f t="shared" si="12"/>
        <v>39</v>
      </c>
      <c r="E169" s="4">
        <f t="shared" si="13"/>
        <v>0</v>
      </c>
      <c r="F169" s="11">
        <f t="shared" si="14"/>
        <v>39</v>
      </c>
      <c r="G169" s="19" t="s">
        <v>256</v>
      </c>
      <c r="H169" s="19" t="s">
        <v>222</v>
      </c>
      <c r="I169" s="19"/>
      <c r="J169" s="19"/>
      <c r="AA169" s="8">
        <v>39</v>
      </c>
    </row>
    <row r="170" spans="1:25" ht="25.5">
      <c r="A170" s="8"/>
      <c r="B170" s="4">
        <f t="shared" si="10"/>
        <v>38</v>
      </c>
      <c r="C170" s="4">
        <f t="shared" si="11"/>
        <v>1</v>
      </c>
      <c r="D170" s="4">
        <f t="shared" si="12"/>
        <v>38</v>
      </c>
      <c r="E170" s="4">
        <f t="shared" si="13"/>
        <v>0</v>
      </c>
      <c r="F170" s="11">
        <f t="shared" si="14"/>
        <v>38</v>
      </c>
      <c r="G170" s="26" t="s">
        <v>229</v>
      </c>
      <c r="H170" s="26" t="s">
        <v>207</v>
      </c>
      <c r="I170" s="9"/>
      <c r="J170" s="26"/>
      <c r="X170" s="8">
        <v>38</v>
      </c>
      <c r="Y170" s="3"/>
    </row>
    <row r="171" spans="2:46" ht="12.75">
      <c r="B171" s="4">
        <f t="shared" si="10"/>
        <v>38</v>
      </c>
      <c r="C171" s="4">
        <f t="shared" si="11"/>
        <v>1</v>
      </c>
      <c r="D171" s="4">
        <f t="shared" si="12"/>
        <v>38</v>
      </c>
      <c r="E171" s="4">
        <f t="shared" si="13"/>
        <v>0</v>
      </c>
      <c r="F171" s="11">
        <f t="shared" si="14"/>
        <v>38</v>
      </c>
      <c r="G171" s="9" t="s">
        <v>417</v>
      </c>
      <c r="H171" s="9" t="s">
        <v>412</v>
      </c>
      <c r="I171" s="9"/>
      <c r="J171" s="9"/>
      <c r="AT171" s="8">
        <v>38</v>
      </c>
    </row>
    <row r="172" spans="1:21" ht="12.75">
      <c r="A172" s="8"/>
      <c r="B172" s="4">
        <f t="shared" si="10"/>
        <v>38</v>
      </c>
      <c r="C172" s="4">
        <f t="shared" si="11"/>
        <v>1</v>
      </c>
      <c r="D172" s="4">
        <f t="shared" si="12"/>
        <v>38</v>
      </c>
      <c r="E172" s="4">
        <f t="shared" si="13"/>
        <v>0</v>
      </c>
      <c r="F172" s="11">
        <f t="shared" si="14"/>
        <v>38</v>
      </c>
      <c r="G172" s="9" t="s">
        <v>181</v>
      </c>
      <c r="H172" s="9" t="s">
        <v>182</v>
      </c>
      <c r="I172" s="9"/>
      <c r="J172" s="9"/>
      <c r="U172" s="8">
        <v>38</v>
      </c>
    </row>
    <row r="173" spans="1:15" ht="12.75">
      <c r="A173" s="8"/>
      <c r="B173" s="4">
        <f t="shared" si="10"/>
        <v>38</v>
      </c>
      <c r="C173" s="4">
        <f t="shared" si="11"/>
        <v>1</v>
      </c>
      <c r="D173" s="4">
        <f t="shared" si="12"/>
        <v>38</v>
      </c>
      <c r="E173" s="4">
        <f t="shared" si="13"/>
        <v>0</v>
      </c>
      <c r="F173" s="11">
        <f t="shared" si="14"/>
        <v>38</v>
      </c>
      <c r="G173" s="19" t="s">
        <v>111</v>
      </c>
      <c r="H173" s="19" t="s">
        <v>112</v>
      </c>
      <c r="I173" s="19"/>
      <c r="J173" s="19"/>
      <c r="O173" s="8">
        <v>38</v>
      </c>
    </row>
    <row r="174" spans="1:46" ht="15.75" customHeight="1">
      <c r="A174" s="8"/>
      <c r="B174" s="4">
        <f t="shared" si="10"/>
        <v>38</v>
      </c>
      <c r="C174" s="4">
        <f t="shared" si="11"/>
        <v>1</v>
      </c>
      <c r="D174" s="4">
        <f t="shared" si="12"/>
        <v>38</v>
      </c>
      <c r="E174" s="4">
        <f t="shared" si="13"/>
        <v>0</v>
      </c>
      <c r="F174" s="11">
        <f t="shared" si="14"/>
        <v>38</v>
      </c>
      <c r="G174" s="19" t="s">
        <v>257</v>
      </c>
      <c r="H174" s="19" t="s">
        <v>205</v>
      </c>
      <c r="I174" s="19"/>
      <c r="J174" s="19"/>
      <c r="K174" s="7"/>
      <c r="L174" s="1"/>
      <c r="M174" s="1"/>
      <c r="N174" s="1"/>
      <c r="O174" s="1"/>
      <c r="P174" s="1"/>
      <c r="Q174" s="1"/>
      <c r="R174" s="1"/>
      <c r="S174" s="1"/>
      <c r="U174" s="1"/>
      <c r="V174" s="1"/>
      <c r="W174" s="1"/>
      <c r="X174" s="1"/>
      <c r="Y174" s="1"/>
      <c r="Z174" s="1"/>
      <c r="AA174" s="8">
        <v>38</v>
      </c>
      <c r="AB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7"/>
    </row>
    <row r="175" spans="1:46" ht="15.75" customHeight="1">
      <c r="A175" s="8"/>
      <c r="B175" s="4">
        <f t="shared" si="10"/>
        <v>38</v>
      </c>
      <c r="C175" s="4">
        <f t="shared" si="11"/>
        <v>1</v>
      </c>
      <c r="D175" s="4">
        <f t="shared" si="12"/>
        <v>38</v>
      </c>
      <c r="E175" s="4">
        <f t="shared" si="13"/>
        <v>0</v>
      </c>
      <c r="F175" s="11">
        <f t="shared" si="14"/>
        <v>38</v>
      </c>
      <c r="G175" s="19" t="s">
        <v>296</v>
      </c>
      <c r="H175" s="19" t="s">
        <v>41</v>
      </c>
      <c r="I175" s="9"/>
      <c r="J175" s="19"/>
      <c r="K175" s="1"/>
      <c r="L175" s="1"/>
      <c r="M175" s="1"/>
      <c r="O175" s="1"/>
      <c r="P175" s="1"/>
      <c r="Q175" s="1"/>
      <c r="R175" s="1"/>
      <c r="S175" s="1"/>
      <c r="U175" s="1"/>
      <c r="W175" s="1"/>
      <c r="X175" s="1"/>
      <c r="Y175" s="1"/>
      <c r="Z175" s="1"/>
      <c r="AA175" s="5"/>
      <c r="AB175" s="1"/>
      <c r="AC175" s="1"/>
      <c r="AD175" s="1"/>
      <c r="AE175" s="8">
        <v>38</v>
      </c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2"/>
    </row>
    <row r="176" spans="1:37" ht="15.75" customHeight="1">
      <c r="A176" s="8"/>
      <c r="B176" s="4">
        <f t="shared" si="10"/>
        <v>38</v>
      </c>
      <c r="C176" s="4">
        <f t="shared" si="11"/>
        <v>1</v>
      </c>
      <c r="D176" s="4">
        <f t="shared" si="12"/>
        <v>38</v>
      </c>
      <c r="E176" s="4">
        <f t="shared" si="13"/>
        <v>0</v>
      </c>
      <c r="F176" s="11">
        <f t="shared" si="14"/>
        <v>38</v>
      </c>
      <c r="G176" s="19" t="s">
        <v>359</v>
      </c>
      <c r="H176" s="19" t="s">
        <v>360</v>
      </c>
      <c r="I176" s="35"/>
      <c r="J176" s="19"/>
      <c r="AK176" s="8">
        <v>38</v>
      </c>
    </row>
    <row r="177" spans="1:46" ht="15.75" customHeight="1">
      <c r="A177" s="8"/>
      <c r="B177" s="4">
        <f t="shared" si="10"/>
        <v>38</v>
      </c>
      <c r="C177" s="4">
        <f t="shared" si="11"/>
        <v>1</v>
      </c>
      <c r="D177" s="4">
        <f t="shared" si="12"/>
        <v>38</v>
      </c>
      <c r="E177" s="4">
        <f t="shared" si="13"/>
        <v>0</v>
      </c>
      <c r="F177" s="11">
        <f t="shared" si="14"/>
        <v>38</v>
      </c>
      <c r="G177" s="9" t="s">
        <v>146</v>
      </c>
      <c r="H177" s="9" t="s">
        <v>131</v>
      </c>
      <c r="I177" s="9"/>
      <c r="J177" s="9"/>
      <c r="S177" s="8">
        <v>38</v>
      </c>
      <c r="AF177" s="3"/>
      <c r="AT177" s="7"/>
    </row>
    <row r="178" spans="2:46" ht="15.75" customHeight="1">
      <c r="B178" s="4">
        <f t="shared" si="10"/>
        <v>37</v>
      </c>
      <c r="C178" s="4">
        <f t="shared" si="11"/>
        <v>1</v>
      </c>
      <c r="D178" s="4">
        <f t="shared" si="12"/>
        <v>37</v>
      </c>
      <c r="E178" s="4">
        <f t="shared" si="13"/>
        <v>0</v>
      </c>
      <c r="F178" s="11">
        <f t="shared" si="14"/>
        <v>37</v>
      </c>
      <c r="G178" s="9" t="s">
        <v>418</v>
      </c>
      <c r="H178" s="9" t="s">
        <v>419</v>
      </c>
      <c r="I178" s="9"/>
      <c r="J178" s="9"/>
      <c r="AT178" s="8">
        <v>37</v>
      </c>
    </row>
    <row r="179" spans="1:31" ht="15.75" customHeight="1">
      <c r="A179" s="8"/>
      <c r="B179" s="4">
        <f t="shared" si="10"/>
        <v>37</v>
      </c>
      <c r="C179" s="4">
        <f t="shared" si="11"/>
        <v>1</v>
      </c>
      <c r="D179" s="4">
        <f t="shared" si="12"/>
        <v>37</v>
      </c>
      <c r="E179" s="4">
        <f t="shared" si="13"/>
        <v>0</v>
      </c>
      <c r="F179" s="11">
        <f t="shared" si="14"/>
        <v>37</v>
      </c>
      <c r="G179" s="19" t="s">
        <v>297</v>
      </c>
      <c r="H179" s="19" t="s">
        <v>298</v>
      </c>
      <c r="I179" s="9"/>
      <c r="J179" s="19"/>
      <c r="AE179" s="8">
        <v>37</v>
      </c>
    </row>
    <row r="180" spans="1:15" ht="15.75" customHeight="1">
      <c r="A180" s="8"/>
      <c r="B180" s="4">
        <f t="shared" si="10"/>
        <v>37</v>
      </c>
      <c r="C180" s="4">
        <f t="shared" si="11"/>
        <v>1</v>
      </c>
      <c r="D180" s="4">
        <f t="shared" si="12"/>
        <v>37</v>
      </c>
      <c r="E180" s="4">
        <f t="shared" si="13"/>
        <v>0</v>
      </c>
      <c r="F180" s="11">
        <f t="shared" si="14"/>
        <v>37</v>
      </c>
      <c r="G180" s="19" t="s">
        <v>113</v>
      </c>
      <c r="H180" s="19" t="s">
        <v>114</v>
      </c>
      <c r="I180" s="19"/>
      <c r="J180" s="19"/>
      <c r="O180" s="8">
        <v>37</v>
      </c>
    </row>
    <row r="181" spans="1:19" ht="15.75" customHeight="1">
      <c r="A181" s="8"/>
      <c r="B181" s="4">
        <f t="shared" si="10"/>
        <v>37</v>
      </c>
      <c r="C181" s="4">
        <f t="shared" si="11"/>
        <v>1</v>
      </c>
      <c r="D181" s="4">
        <f t="shared" si="12"/>
        <v>37</v>
      </c>
      <c r="E181" s="4">
        <f t="shared" si="13"/>
        <v>0</v>
      </c>
      <c r="F181" s="11">
        <f t="shared" si="14"/>
        <v>37</v>
      </c>
      <c r="G181" s="9" t="s">
        <v>147</v>
      </c>
      <c r="H181" s="9" t="s">
        <v>148</v>
      </c>
      <c r="I181" s="9"/>
      <c r="J181" s="9"/>
      <c r="S181" s="8">
        <v>37</v>
      </c>
    </row>
    <row r="182" spans="1:46" ht="15.75" customHeight="1">
      <c r="A182" s="8"/>
      <c r="B182" s="4">
        <f t="shared" si="10"/>
        <v>37</v>
      </c>
      <c r="C182" s="4">
        <f t="shared" si="11"/>
        <v>1</v>
      </c>
      <c r="D182" s="4">
        <f t="shared" si="12"/>
        <v>37</v>
      </c>
      <c r="E182" s="4">
        <f t="shared" si="13"/>
        <v>0</v>
      </c>
      <c r="F182" s="11">
        <f t="shared" si="14"/>
        <v>37</v>
      </c>
      <c r="G182" s="19" t="s">
        <v>361</v>
      </c>
      <c r="H182" s="19" t="s">
        <v>362</v>
      </c>
      <c r="I182" s="35"/>
      <c r="J182" s="19"/>
      <c r="K182" s="1"/>
      <c r="AK182" s="8">
        <v>37</v>
      </c>
      <c r="AT182" s="7"/>
    </row>
    <row r="183" spans="2:46" ht="15.75" customHeight="1">
      <c r="B183" s="4">
        <f t="shared" si="10"/>
        <v>36</v>
      </c>
      <c r="C183" s="4">
        <f t="shared" si="11"/>
        <v>1</v>
      </c>
      <c r="D183" s="4">
        <f t="shared" si="12"/>
        <v>36</v>
      </c>
      <c r="E183" s="4">
        <f t="shared" si="13"/>
        <v>0</v>
      </c>
      <c r="F183" s="11">
        <f t="shared" si="14"/>
        <v>36</v>
      </c>
      <c r="G183" s="9" t="s">
        <v>420</v>
      </c>
      <c r="H183" s="9" t="s">
        <v>421</v>
      </c>
      <c r="I183" s="9"/>
      <c r="J183" s="9"/>
      <c r="AT183" s="8">
        <v>36</v>
      </c>
    </row>
    <row r="184" spans="1:28" ht="15.75" customHeight="1">
      <c r="A184" s="8"/>
      <c r="B184" s="4">
        <f t="shared" si="10"/>
        <v>36</v>
      </c>
      <c r="C184" s="4">
        <f t="shared" si="11"/>
        <v>1</v>
      </c>
      <c r="D184" s="4">
        <f t="shared" si="12"/>
        <v>36</v>
      </c>
      <c r="E184" s="4">
        <f t="shared" si="13"/>
        <v>0</v>
      </c>
      <c r="F184" s="11">
        <f t="shared" si="14"/>
        <v>36</v>
      </c>
      <c r="G184" s="19" t="s">
        <v>115</v>
      </c>
      <c r="H184" s="19" t="s">
        <v>116</v>
      </c>
      <c r="I184" s="19"/>
      <c r="J184" s="19"/>
      <c r="O184" s="8">
        <v>36</v>
      </c>
      <c r="AB184" s="7"/>
    </row>
    <row r="185" spans="1:37" ht="15.75" customHeight="1">
      <c r="A185" s="8"/>
      <c r="B185" s="4">
        <f t="shared" si="10"/>
        <v>36</v>
      </c>
      <c r="C185" s="4">
        <f t="shared" si="11"/>
        <v>1</v>
      </c>
      <c r="D185" s="4">
        <f t="shared" si="12"/>
        <v>36</v>
      </c>
      <c r="E185" s="4">
        <f t="shared" si="13"/>
        <v>0</v>
      </c>
      <c r="F185" s="11">
        <f t="shared" si="14"/>
        <v>36</v>
      </c>
      <c r="G185" s="19" t="s">
        <v>363</v>
      </c>
      <c r="H185" s="19" t="s">
        <v>364</v>
      </c>
      <c r="I185" s="35"/>
      <c r="J185" s="19"/>
      <c r="AK185" s="8">
        <v>36</v>
      </c>
    </row>
    <row r="186" spans="1:21" ht="15.75" customHeight="1">
      <c r="A186" s="8"/>
      <c r="B186" s="4">
        <f t="shared" si="10"/>
        <v>36</v>
      </c>
      <c r="C186" s="4">
        <f t="shared" si="11"/>
        <v>1</v>
      </c>
      <c r="D186" s="4">
        <f t="shared" si="12"/>
        <v>36</v>
      </c>
      <c r="E186" s="4">
        <f t="shared" si="13"/>
        <v>0</v>
      </c>
      <c r="F186" s="11">
        <f t="shared" si="14"/>
        <v>36</v>
      </c>
      <c r="G186" s="9" t="s">
        <v>183</v>
      </c>
      <c r="H186" s="9" t="s">
        <v>184</v>
      </c>
      <c r="I186" s="9"/>
      <c r="J186" s="9"/>
      <c r="U186" s="8">
        <v>36</v>
      </c>
    </row>
    <row r="187" spans="1:19" ht="15.75" customHeight="1">
      <c r="A187" s="8"/>
      <c r="B187" s="4">
        <f t="shared" si="10"/>
        <v>36</v>
      </c>
      <c r="C187" s="4">
        <f t="shared" si="11"/>
        <v>1</v>
      </c>
      <c r="D187" s="4">
        <f t="shared" si="12"/>
        <v>36</v>
      </c>
      <c r="E187" s="4">
        <f t="shared" si="13"/>
        <v>0</v>
      </c>
      <c r="F187" s="11">
        <f t="shared" si="14"/>
        <v>36</v>
      </c>
      <c r="G187" s="9" t="s">
        <v>149</v>
      </c>
      <c r="H187" s="9" t="s">
        <v>150</v>
      </c>
      <c r="I187" s="9"/>
      <c r="J187" s="9"/>
      <c r="S187" s="8">
        <v>36</v>
      </c>
    </row>
    <row r="188" spans="1:46" ht="15.75" customHeight="1">
      <c r="A188" s="8"/>
      <c r="B188" s="4">
        <f t="shared" si="10"/>
        <v>36</v>
      </c>
      <c r="C188" s="4">
        <f t="shared" si="11"/>
        <v>1</v>
      </c>
      <c r="D188" s="4">
        <f t="shared" si="12"/>
        <v>36</v>
      </c>
      <c r="E188" s="4">
        <f t="shared" si="13"/>
        <v>0</v>
      </c>
      <c r="F188" s="11">
        <f t="shared" si="14"/>
        <v>36</v>
      </c>
      <c r="G188" s="19" t="s">
        <v>299</v>
      </c>
      <c r="H188" s="19" t="s">
        <v>249</v>
      </c>
      <c r="I188" s="9"/>
      <c r="J188" s="19"/>
      <c r="AE188" s="8">
        <v>36</v>
      </c>
      <c r="AT188" s="7"/>
    </row>
    <row r="189" spans="1:46" ht="15.75" customHeight="1">
      <c r="A189" s="8"/>
      <c r="B189" s="4">
        <f t="shared" si="10"/>
        <v>36</v>
      </c>
      <c r="C189" s="4">
        <f t="shared" si="11"/>
        <v>1</v>
      </c>
      <c r="D189" s="4">
        <f t="shared" si="12"/>
        <v>36</v>
      </c>
      <c r="E189" s="4">
        <f t="shared" si="13"/>
        <v>0</v>
      </c>
      <c r="F189" s="11">
        <f t="shared" si="14"/>
        <v>36</v>
      </c>
      <c r="G189" s="19" t="s">
        <v>258</v>
      </c>
      <c r="H189" s="19" t="s">
        <v>255</v>
      </c>
      <c r="I189" s="19"/>
      <c r="J189" s="19"/>
      <c r="L189" s="1"/>
      <c r="M189" s="7"/>
      <c r="N189" s="7"/>
      <c r="O189" s="7"/>
      <c r="P189" s="7"/>
      <c r="Q189" s="7"/>
      <c r="R189" s="6"/>
      <c r="S189" s="7"/>
      <c r="T189" s="7"/>
      <c r="U189" s="7"/>
      <c r="W189" s="7"/>
      <c r="X189" s="7"/>
      <c r="Y189" s="6"/>
      <c r="Z189" s="7"/>
      <c r="AA189" s="8">
        <v>36</v>
      </c>
      <c r="AB189" s="6"/>
      <c r="AC189" s="7"/>
      <c r="AD189" s="6"/>
      <c r="AE189" s="6"/>
      <c r="AF189" s="6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4"/>
    </row>
    <row r="190" spans="1:27" ht="15.75" customHeight="1">
      <c r="A190" s="8"/>
      <c r="B190" s="4">
        <f t="shared" si="10"/>
        <v>35</v>
      </c>
      <c r="C190" s="4">
        <f t="shared" si="11"/>
        <v>1</v>
      </c>
      <c r="D190" s="4">
        <f t="shared" si="12"/>
        <v>35</v>
      </c>
      <c r="E190" s="4">
        <f t="shared" si="13"/>
        <v>0</v>
      </c>
      <c r="F190" s="11">
        <f t="shared" si="14"/>
        <v>35</v>
      </c>
      <c r="G190" s="19" t="s">
        <v>259</v>
      </c>
      <c r="H190" s="19" t="s">
        <v>260</v>
      </c>
      <c r="I190" s="19"/>
      <c r="J190" s="19"/>
      <c r="AA190" s="8">
        <v>35</v>
      </c>
    </row>
    <row r="191" spans="1:39" ht="15.75" customHeight="1">
      <c r="A191" s="8"/>
      <c r="B191" s="4">
        <f t="shared" si="10"/>
        <v>35</v>
      </c>
      <c r="C191" s="4">
        <f t="shared" si="11"/>
        <v>1</v>
      </c>
      <c r="D191" s="4">
        <f t="shared" si="12"/>
        <v>35</v>
      </c>
      <c r="E191" s="4">
        <f t="shared" si="13"/>
        <v>0</v>
      </c>
      <c r="F191" s="11">
        <f t="shared" si="14"/>
        <v>35</v>
      </c>
      <c r="G191" s="19" t="s">
        <v>300</v>
      </c>
      <c r="H191" s="19" t="s">
        <v>301</v>
      </c>
      <c r="I191" s="9"/>
      <c r="J191" s="19"/>
      <c r="AE191" s="8">
        <v>35</v>
      </c>
      <c r="AM191" s="3"/>
    </row>
    <row r="192" spans="2:46" ht="15.75" customHeight="1">
      <c r="B192" s="4">
        <f t="shared" si="10"/>
        <v>35</v>
      </c>
      <c r="C192" s="4">
        <f t="shared" si="11"/>
        <v>1</v>
      </c>
      <c r="D192" s="4">
        <f t="shared" si="12"/>
        <v>35</v>
      </c>
      <c r="E192" s="4">
        <f t="shared" si="13"/>
        <v>0</v>
      </c>
      <c r="F192" s="11">
        <f t="shared" si="14"/>
        <v>35</v>
      </c>
      <c r="G192" s="9" t="s">
        <v>422</v>
      </c>
      <c r="H192" s="9" t="s">
        <v>423</v>
      </c>
      <c r="I192" s="9"/>
      <c r="J192" s="9"/>
      <c r="AT192" s="8">
        <v>35</v>
      </c>
    </row>
    <row r="193" spans="1:46" ht="15.75" customHeight="1">
      <c r="A193" s="8"/>
      <c r="B193" s="4">
        <f t="shared" si="10"/>
        <v>35</v>
      </c>
      <c r="C193" s="4">
        <f t="shared" si="11"/>
        <v>1</v>
      </c>
      <c r="D193" s="4">
        <f t="shared" si="12"/>
        <v>35</v>
      </c>
      <c r="E193" s="4">
        <f t="shared" si="13"/>
        <v>0</v>
      </c>
      <c r="F193" s="11">
        <f t="shared" si="14"/>
        <v>35</v>
      </c>
      <c r="G193" s="19" t="s">
        <v>365</v>
      </c>
      <c r="H193" s="19" t="s">
        <v>366</v>
      </c>
      <c r="I193" s="35"/>
      <c r="J193" s="19"/>
      <c r="AK193" s="8">
        <v>35</v>
      </c>
      <c r="AT193" s="7"/>
    </row>
    <row r="194" spans="1:21" ht="12.75">
      <c r="A194" s="8"/>
      <c r="B194" s="4">
        <f t="shared" si="10"/>
        <v>35</v>
      </c>
      <c r="C194" s="4">
        <f t="shared" si="11"/>
        <v>1</v>
      </c>
      <c r="D194" s="4">
        <f t="shared" si="12"/>
        <v>35</v>
      </c>
      <c r="E194" s="4">
        <f t="shared" si="13"/>
        <v>0</v>
      </c>
      <c r="F194" s="11">
        <f t="shared" si="14"/>
        <v>35</v>
      </c>
      <c r="G194" s="9" t="s">
        <v>185</v>
      </c>
      <c r="H194" s="9" t="s">
        <v>186</v>
      </c>
      <c r="I194" s="9"/>
      <c r="J194" s="9"/>
      <c r="U194" s="1">
        <v>35</v>
      </c>
    </row>
    <row r="195" spans="1:31" ht="12.75">
      <c r="A195" s="8"/>
      <c r="B195" s="4">
        <f t="shared" si="10"/>
        <v>34</v>
      </c>
      <c r="C195" s="4">
        <f t="shared" si="11"/>
        <v>1</v>
      </c>
      <c r="D195" s="4">
        <f t="shared" si="12"/>
        <v>34</v>
      </c>
      <c r="E195" s="4">
        <f t="shared" si="13"/>
        <v>0</v>
      </c>
      <c r="F195" s="11">
        <f t="shared" si="14"/>
        <v>34</v>
      </c>
      <c r="G195" s="19" t="s">
        <v>302</v>
      </c>
      <c r="H195" s="19" t="s">
        <v>186</v>
      </c>
      <c r="I195" s="9"/>
      <c r="J195" s="19"/>
      <c r="AE195" s="8">
        <v>34</v>
      </c>
    </row>
    <row r="196" spans="1:21" ht="12.75">
      <c r="A196" s="8"/>
      <c r="B196" s="4">
        <f t="shared" si="10"/>
        <v>34</v>
      </c>
      <c r="C196" s="4">
        <f t="shared" si="11"/>
        <v>1</v>
      </c>
      <c r="D196" s="4">
        <f t="shared" si="12"/>
        <v>34</v>
      </c>
      <c r="E196" s="4">
        <f t="shared" si="13"/>
        <v>0</v>
      </c>
      <c r="F196" s="11">
        <f t="shared" si="14"/>
        <v>34</v>
      </c>
      <c r="G196" s="9" t="s">
        <v>187</v>
      </c>
      <c r="H196" s="9" t="s">
        <v>162</v>
      </c>
      <c r="I196" s="9"/>
      <c r="J196" s="9"/>
      <c r="U196" s="8">
        <v>34</v>
      </c>
    </row>
    <row r="197" spans="2:46" ht="12.75">
      <c r="B197" s="4">
        <f t="shared" si="10"/>
        <v>34</v>
      </c>
      <c r="C197" s="4">
        <f t="shared" si="11"/>
        <v>1</v>
      </c>
      <c r="D197" s="4">
        <f t="shared" si="12"/>
        <v>34</v>
      </c>
      <c r="E197" s="4">
        <f t="shared" si="13"/>
        <v>0</v>
      </c>
      <c r="F197" s="11">
        <f t="shared" si="14"/>
        <v>34</v>
      </c>
      <c r="G197" s="9" t="s">
        <v>424</v>
      </c>
      <c r="H197" s="9" t="s">
        <v>425</v>
      </c>
      <c r="I197" s="9"/>
      <c r="J197" s="9"/>
      <c r="AT197" s="8">
        <v>34</v>
      </c>
    </row>
    <row r="198" spans="1:15" ht="12.75">
      <c r="A198" s="8"/>
      <c r="B198" s="4">
        <f t="shared" si="10"/>
        <v>34</v>
      </c>
      <c r="C198" s="4">
        <f t="shared" si="11"/>
        <v>1</v>
      </c>
      <c r="D198" s="4">
        <f t="shared" si="12"/>
        <v>34</v>
      </c>
      <c r="E198" s="4">
        <f t="shared" si="13"/>
        <v>0</v>
      </c>
      <c r="F198" s="11">
        <f t="shared" si="14"/>
        <v>34</v>
      </c>
      <c r="G198" s="19" t="s">
        <v>119</v>
      </c>
      <c r="H198" s="19" t="s">
        <v>120</v>
      </c>
      <c r="I198" s="19"/>
      <c r="J198" s="19"/>
      <c r="O198" s="8">
        <v>34</v>
      </c>
    </row>
    <row r="199" spans="1:45" ht="15.75" customHeight="1">
      <c r="A199" s="8"/>
      <c r="B199" s="4">
        <f t="shared" si="10"/>
        <v>34</v>
      </c>
      <c r="C199" s="4">
        <f t="shared" si="11"/>
        <v>1</v>
      </c>
      <c r="D199" s="4">
        <f t="shared" si="12"/>
        <v>34</v>
      </c>
      <c r="E199" s="4">
        <f t="shared" si="13"/>
        <v>0</v>
      </c>
      <c r="F199" s="11">
        <f t="shared" si="14"/>
        <v>34</v>
      </c>
      <c r="G199" s="19" t="s">
        <v>261</v>
      </c>
      <c r="H199" s="19" t="s">
        <v>262</v>
      </c>
      <c r="I199" s="19"/>
      <c r="J199" s="19"/>
      <c r="K199" s="7"/>
      <c r="L199" s="7"/>
      <c r="N199" s="7"/>
      <c r="O199" s="7"/>
      <c r="P199" s="7"/>
      <c r="Q199" s="7"/>
      <c r="R199" s="7"/>
      <c r="S199" s="7"/>
      <c r="U199" s="7"/>
      <c r="V199" s="7"/>
      <c r="W199" s="7"/>
      <c r="X199" s="7"/>
      <c r="Y199" s="2"/>
      <c r="Z199" s="7"/>
      <c r="AA199" s="8">
        <v>34</v>
      </c>
      <c r="AB199" s="7"/>
      <c r="AC199" s="7"/>
      <c r="AD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1:46" ht="15.75" customHeight="1">
      <c r="A200" s="8"/>
      <c r="B200" s="4">
        <f t="shared" si="10"/>
        <v>33</v>
      </c>
      <c r="C200" s="4">
        <f t="shared" si="11"/>
        <v>1</v>
      </c>
      <c r="D200" s="4">
        <f t="shared" si="12"/>
        <v>33</v>
      </c>
      <c r="E200" s="4">
        <f t="shared" si="13"/>
        <v>0</v>
      </c>
      <c r="F200" s="11">
        <f t="shared" si="14"/>
        <v>33</v>
      </c>
      <c r="G200" s="19" t="s">
        <v>303</v>
      </c>
      <c r="H200" s="19" t="s">
        <v>166</v>
      </c>
      <c r="I200" s="9"/>
      <c r="J200" s="19"/>
      <c r="K200" s="1"/>
      <c r="M200" s="1"/>
      <c r="O200" s="1"/>
      <c r="P200" s="1"/>
      <c r="Q200" s="2"/>
      <c r="R200" s="1"/>
      <c r="S200" s="1"/>
      <c r="T200" s="1"/>
      <c r="U200" s="1"/>
      <c r="V200" s="1"/>
      <c r="W200" s="1"/>
      <c r="X200" s="1"/>
      <c r="Y200" s="1"/>
      <c r="AA200" s="1"/>
      <c r="AB200" s="1"/>
      <c r="AC200" s="1"/>
      <c r="AD200" s="1"/>
      <c r="AE200" s="8">
        <v>33</v>
      </c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7"/>
    </row>
    <row r="201" spans="1:37" ht="15.75" customHeight="1">
      <c r="A201" s="8"/>
      <c r="B201" s="4">
        <f aca="true" t="shared" si="15" ref="B201:B225">SUM(K201:AU201)</f>
        <v>33</v>
      </c>
      <c r="C201" s="4">
        <f aca="true" t="shared" si="16" ref="C201:C225">COUNT(K201:AU201)</f>
        <v>1</v>
      </c>
      <c r="D201" s="4">
        <f aca="true" t="shared" si="17" ref="D201:D225">IF(COUNT(K201:AU201)&gt;0,LARGE(K201:AU201,1),0)+IF(COUNT(K201:AU201)&gt;1,LARGE(K201:AU201,2),0)+IF(COUNT(K201:AU201)&gt;2,LARGE(K201:AU201,3),0)+IF(COUNT(K201:AU201)&gt;3,LARGE(K201:AU201,4),0)+IF(COUNT(K201:AU201)&gt;4,LARGE(K201:AU201,5),0)+IF(COUNT(K201:AU201)&gt;5,LARGE(K201:AU201,6),0)+IF(COUNT(K201:AU201)&gt;6,LARGE(K201:AU201,7),0)</f>
        <v>33</v>
      </c>
      <c r="E201" s="4">
        <f aca="true" t="shared" si="18" ref="E201:E225">IF(COUNT(K201:AU201)&lt;11,IF(COUNT(K201:AS201)&gt;6,(COUNT(K201:AS201)-7),0)*20,80)</f>
        <v>0</v>
      </c>
      <c r="F201" s="11">
        <f>D201+E201</f>
        <v>33</v>
      </c>
      <c r="G201" s="19" t="s">
        <v>367</v>
      </c>
      <c r="H201" s="19" t="s">
        <v>320</v>
      </c>
      <c r="I201" s="35"/>
      <c r="J201" s="19"/>
      <c r="AK201" s="8">
        <v>33</v>
      </c>
    </row>
    <row r="202" spans="1:45" ht="15.75" customHeight="1">
      <c r="A202" s="8"/>
      <c r="B202" s="4">
        <f t="shared" si="15"/>
        <v>33</v>
      </c>
      <c r="C202" s="4">
        <f t="shared" si="16"/>
        <v>1</v>
      </c>
      <c r="D202" s="4">
        <f t="shared" si="17"/>
        <v>33</v>
      </c>
      <c r="E202" s="4">
        <f t="shared" si="18"/>
        <v>0</v>
      </c>
      <c r="F202" s="11">
        <f>D202+E202</f>
        <v>33</v>
      </c>
      <c r="G202" s="9" t="s">
        <v>188</v>
      </c>
      <c r="H202" s="9" t="s">
        <v>189</v>
      </c>
      <c r="I202" s="9"/>
      <c r="J202" s="9"/>
      <c r="K202" s="7"/>
      <c r="M202" s="7"/>
      <c r="O202" s="7"/>
      <c r="P202" s="7"/>
      <c r="Q202" s="7"/>
      <c r="R202" s="7"/>
      <c r="S202" s="7"/>
      <c r="T202" s="7"/>
      <c r="U202" s="1">
        <v>33</v>
      </c>
      <c r="V202" s="7"/>
      <c r="W202" s="7"/>
      <c r="X202" s="7"/>
      <c r="Y202" s="7"/>
      <c r="Z202" s="7"/>
      <c r="AA202" s="7"/>
      <c r="AB202" s="7"/>
      <c r="AC202" s="6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1:15" ht="15.75" customHeight="1">
      <c r="A203" s="8"/>
      <c r="B203" s="4">
        <f t="shared" si="15"/>
        <v>33</v>
      </c>
      <c r="C203" s="4">
        <f t="shared" si="16"/>
        <v>1</v>
      </c>
      <c r="D203" s="4">
        <f t="shared" si="17"/>
        <v>33</v>
      </c>
      <c r="E203" s="4">
        <f t="shared" si="18"/>
        <v>0</v>
      </c>
      <c r="F203" s="11">
        <f>D203+E203</f>
        <v>33</v>
      </c>
      <c r="G203" s="19" t="s">
        <v>121</v>
      </c>
      <c r="H203" s="19" t="s">
        <v>122</v>
      </c>
      <c r="I203" s="19"/>
      <c r="J203" s="19"/>
      <c r="O203" s="8">
        <v>33</v>
      </c>
    </row>
    <row r="204" spans="2:46" ht="15.75" customHeight="1">
      <c r="B204" s="4">
        <f t="shared" si="15"/>
        <v>33</v>
      </c>
      <c r="C204" s="4">
        <f t="shared" si="16"/>
        <v>1</v>
      </c>
      <c r="D204" s="4">
        <f t="shared" si="17"/>
        <v>33</v>
      </c>
      <c r="E204" s="4">
        <f t="shared" si="18"/>
        <v>0</v>
      </c>
      <c r="F204" s="11">
        <f>D204+E204</f>
        <v>33</v>
      </c>
      <c r="G204" s="9" t="s">
        <v>15</v>
      </c>
      <c r="H204" s="9" t="s">
        <v>425</v>
      </c>
      <c r="I204" s="9"/>
      <c r="J204" s="9"/>
      <c r="AT204" s="8">
        <v>33</v>
      </c>
    </row>
    <row r="205" spans="2:46" ht="12.75">
      <c r="B205" s="4">
        <f t="shared" si="15"/>
        <v>32</v>
      </c>
      <c r="C205" s="4">
        <f t="shared" si="16"/>
        <v>1</v>
      </c>
      <c r="D205" s="4">
        <f t="shared" si="17"/>
        <v>32</v>
      </c>
      <c r="E205" s="4">
        <f t="shared" si="18"/>
        <v>0</v>
      </c>
      <c r="F205" s="11">
        <f>D205+E205</f>
        <v>32</v>
      </c>
      <c r="G205" s="9" t="s">
        <v>426</v>
      </c>
      <c r="H205" s="9" t="s">
        <v>350</v>
      </c>
      <c r="I205" s="9"/>
      <c r="J205" s="9"/>
      <c r="AT205" s="8">
        <v>32</v>
      </c>
    </row>
    <row r="206" spans="1:31" ht="12.75">
      <c r="A206" s="8"/>
      <c r="B206" s="4">
        <f t="shared" si="15"/>
        <v>32</v>
      </c>
      <c r="C206" s="4">
        <f t="shared" si="16"/>
        <v>1</v>
      </c>
      <c r="D206" s="4">
        <f t="shared" si="17"/>
        <v>32</v>
      </c>
      <c r="E206" s="4">
        <f t="shared" si="18"/>
        <v>0</v>
      </c>
      <c r="F206" s="11">
        <f>D206+E206</f>
        <v>32</v>
      </c>
      <c r="G206" s="19" t="s">
        <v>304</v>
      </c>
      <c r="H206" s="19" t="s">
        <v>207</v>
      </c>
      <c r="I206" s="9"/>
      <c r="J206" s="19"/>
      <c r="AE206" s="8">
        <v>32</v>
      </c>
    </row>
    <row r="207" spans="1:21" ht="12.75">
      <c r="A207" s="8"/>
      <c r="B207" s="4">
        <f t="shared" si="15"/>
        <v>32</v>
      </c>
      <c r="C207" s="4">
        <f t="shared" si="16"/>
        <v>1</v>
      </c>
      <c r="D207" s="4">
        <f t="shared" si="17"/>
        <v>32</v>
      </c>
      <c r="E207" s="4">
        <f t="shared" si="18"/>
        <v>0</v>
      </c>
      <c r="F207" s="11">
        <f>D207+E207</f>
        <v>32</v>
      </c>
      <c r="G207" s="9" t="s">
        <v>190</v>
      </c>
      <c r="H207" s="9" t="s">
        <v>191</v>
      </c>
      <c r="I207" s="9"/>
      <c r="J207" s="9"/>
      <c r="U207" s="8">
        <v>32</v>
      </c>
    </row>
    <row r="208" spans="1:37" ht="12.75">
      <c r="A208" s="8"/>
      <c r="B208" s="4">
        <f t="shared" si="15"/>
        <v>32</v>
      </c>
      <c r="C208" s="4">
        <f t="shared" si="16"/>
        <v>1</v>
      </c>
      <c r="D208" s="4">
        <f t="shared" si="17"/>
        <v>32</v>
      </c>
      <c r="E208" s="4">
        <f t="shared" si="18"/>
        <v>0</v>
      </c>
      <c r="F208" s="11">
        <f>D208+E208</f>
        <v>32</v>
      </c>
      <c r="G208" s="19" t="s">
        <v>368</v>
      </c>
      <c r="H208" s="19" t="s">
        <v>369</v>
      </c>
      <c r="I208" s="35"/>
      <c r="J208" s="19"/>
      <c r="AK208" s="8">
        <v>32</v>
      </c>
    </row>
    <row r="209" spans="1:46" ht="12.75">
      <c r="A209" s="8"/>
      <c r="B209" s="4">
        <f t="shared" si="15"/>
        <v>31</v>
      </c>
      <c r="C209" s="4">
        <f t="shared" si="16"/>
        <v>1</v>
      </c>
      <c r="D209" s="4">
        <f t="shared" si="17"/>
        <v>31</v>
      </c>
      <c r="E209" s="4">
        <f t="shared" si="18"/>
        <v>0</v>
      </c>
      <c r="F209" s="11">
        <f>D209+E209</f>
        <v>31</v>
      </c>
      <c r="G209" s="19" t="s">
        <v>370</v>
      </c>
      <c r="H209" s="19" t="s">
        <v>371</v>
      </c>
      <c r="I209" s="35"/>
      <c r="J209" s="19"/>
      <c r="Y209" s="1"/>
      <c r="AK209" s="8">
        <v>31</v>
      </c>
      <c r="AT209" s="7"/>
    </row>
    <row r="210" spans="1:31" ht="12.75">
      <c r="A210" s="8"/>
      <c r="B210" s="4">
        <f t="shared" si="15"/>
        <v>31</v>
      </c>
      <c r="C210" s="4">
        <f t="shared" si="16"/>
        <v>1</v>
      </c>
      <c r="D210" s="4">
        <f t="shared" si="17"/>
        <v>31</v>
      </c>
      <c r="E210" s="4">
        <f t="shared" si="18"/>
        <v>0</v>
      </c>
      <c r="F210" s="11">
        <f>D210+E210</f>
        <v>31</v>
      </c>
      <c r="G210" s="19" t="s">
        <v>305</v>
      </c>
      <c r="H210" s="19" t="s">
        <v>244</v>
      </c>
      <c r="I210" s="9"/>
      <c r="J210" s="19"/>
      <c r="AE210" s="8">
        <v>31</v>
      </c>
    </row>
    <row r="211" spans="2:46" ht="12.75">
      <c r="B211" s="4">
        <f t="shared" si="15"/>
        <v>31</v>
      </c>
      <c r="C211" s="4">
        <f t="shared" si="16"/>
        <v>1</v>
      </c>
      <c r="D211" s="4">
        <f t="shared" si="17"/>
        <v>31</v>
      </c>
      <c r="E211" s="4">
        <f t="shared" si="18"/>
        <v>0</v>
      </c>
      <c r="F211" s="11">
        <f>D211+E211</f>
        <v>31</v>
      </c>
      <c r="G211" s="9" t="s">
        <v>427</v>
      </c>
      <c r="H211" s="9" t="s">
        <v>428</v>
      </c>
      <c r="I211" s="9"/>
      <c r="J211" s="9"/>
      <c r="AT211" s="8">
        <v>31</v>
      </c>
    </row>
    <row r="212" spans="1:21" ht="12.75">
      <c r="A212" s="8"/>
      <c r="B212" s="4">
        <f t="shared" si="15"/>
        <v>31</v>
      </c>
      <c r="C212" s="4">
        <f t="shared" si="16"/>
        <v>1</v>
      </c>
      <c r="D212" s="4">
        <f t="shared" si="17"/>
        <v>31</v>
      </c>
      <c r="E212" s="4">
        <f t="shared" si="18"/>
        <v>0</v>
      </c>
      <c r="F212" s="11">
        <f>D212+E212</f>
        <v>31</v>
      </c>
      <c r="G212" s="9" t="s">
        <v>192</v>
      </c>
      <c r="H212" s="9" t="s">
        <v>193</v>
      </c>
      <c r="I212" s="9"/>
      <c r="J212" s="9"/>
      <c r="U212" s="1">
        <v>31</v>
      </c>
    </row>
    <row r="213" spans="1:31" ht="12.75">
      <c r="A213" s="8"/>
      <c r="B213" s="4">
        <f t="shared" si="15"/>
        <v>30</v>
      </c>
      <c r="C213" s="4">
        <f t="shared" si="16"/>
        <v>1</v>
      </c>
      <c r="D213" s="4">
        <f t="shared" si="17"/>
        <v>30</v>
      </c>
      <c r="E213" s="4">
        <f t="shared" si="18"/>
        <v>0</v>
      </c>
      <c r="F213" s="11">
        <f>D213+E213</f>
        <v>30</v>
      </c>
      <c r="G213" s="19" t="s">
        <v>306</v>
      </c>
      <c r="H213" s="19" t="s">
        <v>307</v>
      </c>
      <c r="I213" s="9"/>
      <c r="J213" s="19"/>
      <c r="AE213" s="8">
        <v>30</v>
      </c>
    </row>
    <row r="214" spans="2:46" ht="12.75">
      <c r="B214" s="4">
        <f t="shared" si="15"/>
        <v>30</v>
      </c>
      <c r="C214" s="4">
        <f t="shared" si="16"/>
        <v>1</v>
      </c>
      <c r="D214" s="4">
        <f t="shared" si="17"/>
        <v>30</v>
      </c>
      <c r="E214" s="4">
        <f t="shared" si="18"/>
        <v>0</v>
      </c>
      <c r="F214" s="11">
        <f>D214+E214</f>
        <v>30</v>
      </c>
      <c r="G214" s="9" t="s">
        <v>429</v>
      </c>
      <c r="H214" s="9" t="s">
        <v>430</v>
      </c>
      <c r="I214" s="9"/>
      <c r="J214" s="9"/>
      <c r="AT214" s="8">
        <v>30</v>
      </c>
    </row>
    <row r="215" spans="1:21" ht="12.75">
      <c r="A215" s="8"/>
      <c r="B215" s="3">
        <f t="shared" si="15"/>
        <v>30</v>
      </c>
      <c r="C215" s="3">
        <f t="shared" si="16"/>
        <v>1</v>
      </c>
      <c r="D215" s="3">
        <f t="shared" si="17"/>
        <v>30</v>
      </c>
      <c r="E215" s="3">
        <f t="shared" si="18"/>
        <v>0</v>
      </c>
      <c r="F215" s="20">
        <f>D215+E215</f>
        <v>30</v>
      </c>
      <c r="G215" s="9" t="s">
        <v>194</v>
      </c>
      <c r="H215" s="9" t="s">
        <v>195</v>
      </c>
      <c r="I215" s="9"/>
      <c r="J215" s="9"/>
      <c r="U215" s="8">
        <v>30</v>
      </c>
    </row>
    <row r="216" spans="1:21" ht="12.75">
      <c r="A216" s="8"/>
      <c r="B216" s="4">
        <f t="shared" si="15"/>
        <v>28</v>
      </c>
      <c r="C216" s="4">
        <f t="shared" si="16"/>
        <v>1</v>
      </c>
      <c r="D216" s="4">
        <f t="shared" si="17"/>
        <v>28</v>
      </c>
      <c r="E216" s="4">
        <f t="shared" si="18"/>
        <v>0</v>
      </c>
      <c r="F216" s="11">
        <f>D216+E216</f>
        <v>28</v>
      </c>
      <c r="G216" s="9" t="s">
        <v>196</v>
      </c>
      <c r="H216" s="9" t="s">
        <v>197</v>
      </c>
      <c r="I216" s="9"/>
      <c r="J216" s="9"/>
      <c r="U216" s="8">
        <v>28</v>
      </c>
    </row>
    <row r="217" spans="1:46" ht="12.75">
      <c r="A217" s="8"/>
      <c r="B217" s="4">
        <f t="shared" si="15"/>
        <v>28</v>
      </c>
      <c r="C217" s="4">
        <f t="shared" si="16"/>
        <v>1</v>
      </c>
      <c r="D217" s="4">
        <f t="shared" si="17"/>
        <v>28</v>
      </c>
      <c r="E217" s="4">
        <f t="shared" si="18"/>
        <v>0</v>
      </c>
      <c r="F217" s="11">
        <f>D217+E217</f>
        <v>28</v>
      </c>
      <c r="G217" s="19" t="s">
        <v>308</v>
      </c>
      <c r="H217" s="19" t="s">
        <v>309</v>
      </c>
      <c r="I217" s="9"/>
      <c r="J217" s="19"/>
      <c r="AE217" s="8">
        <v>28</v>
      </c>
      <c r="AT217" s="7"/>
    </row>
    <row r="218" spans="1:21" ht="12.75">
      <c r="A218" s="8"/>
      <c r="B218" s="4">
        <f t="shared" si="15"/>
        <v>27</v>
      </c>
      <c r="C218" s="4">
        <f t="shared" si="16"/>
        <v>1</v>
      </c>
      <c r="D218" s="4">
        <f t="shared" si="17"/>
        <v>27</v>
      </c>
      <c r="E218" s="4">
        <f t="shared" si="18"/>
        <v>0</v>
      </c>
      <c r="F218" s="11">
        <f>D218+E218</f>
        <v>27</v>
      </c>
      <c r="G218" s="9" t="s">
        <v>198</v>
      </c>
      <c r="H218" s="9" t="s">
        <v>199</v>
      </c>
      <c r="I218" s="9"/>
      <c r="J218" s="9"/>
      <c r="U218" s="1">
        <v>27</v>
      </c>
    </row>
    <row r="219" spans="1:31" ht="12.75">
      <c r="A219" s="8"/>
      <c r="B219" s="4">
        <f t="shared" si="15"/>
        <v>27</v>
      </c>
      <c r="C219" s="4">
        <f t="shared" si="16"/>
        <v>1</v>
      </c>
      <c r="D219" s="4">
        <f t="shared" si="17"/>
        <v>27</v>
      </c>
      <c r="E219" s="4">
        <f t="shared" si="18"/>
        <v>0</v>
      </c>
      <c r="F219" s="11">
        <f>D219+E219</f>
        <v>27</v>
      </c>
      <c r="G219" s="19" t="s">
        <v>310</v>
      </c>
      <c r="H219" s="19" t="s">
        <v>311</v>
      </c>
      <c r="I219" s="9"/>
      <c r="J219" s="19"/>
      <c r="AE219" s="8">
        <v>27</v>
      </c>
    </row>
    <row r="220" spans="1:46" ht="12.75">
      <c r="A220" s="8"/>
      <c r="B220" s="4">
        <f t="shared" si="15"/>
        <v>26</v>
      </c>
      <c r="C220" s="4">
        <f t="shared" si="16"/>
        <v>1</v>
      </c>
      <c r="D220" s="4">
        <f t="shared" si="17"/>
        <v>26</v>
      </c>
      <c r="E220" s="4">
        <f t="shared" si="18"/>
        <v>0</v>
      </c>
      <c r="F220" s="11">
        <f>D220+E220</f>
        <v>26</v>
      </c>
      <c r="G220" s="9" t="s">
        <v>200</v>
      </c>
      <c r="H220" s="9" t="s">
        <v>201</v>
      </c>
      <c r="I220" s="9"/>
      <c r="J220" s="9"/>
      <c r="K220" s="1"/>
      <c r="L220" s="1"/>
      <c r="M220" s="1"/>
      <c r="N220" s="1"/>
      <c r="O220" s="1"/>
      <c r="P220" s="1"/>
      <c r="Q220" s="1"/>
      <c r="R220" s="1"/>
      <c r="S220" s="1"/>
      <c r="U220" s="8">
        <v>26</v>
      </c>
      <c r="V220" s="1"/>
      <c r="W220" s="1"/>
      <c r="X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2"/>
    </row>
    <row r="221" spans="1:31" ht="12.75">
      <c r="A221" s="8"/>
      <c r="B221" s="4">
        <f t="shared" si="15"/>
        <v>26</v>
      </c>
      <c r="C221" s="4">
        <f t="shared" si="16"/>
        <v>1</v>
      </c>
      <c r="D221" s="4">
        <f t="shared" si="17"/>
        <v>26</v>
      </c>
      <c r="E221" s="4">
        <f t="shared" si="18"/>
        <v>0</v>
      </c>
      <c r="F221" s="11">
        <f>D221+E221</f>
        <v>26</v>
      </c>
      <c r="G221" s="19" t="s">
        <v>312</v>
      </c>
      <c r="H221" s="19" t="s">
        <v>313</v>
      </c>
      <c r="I221" s="9"/>
      <c r="J221" s="19"/>
      <c r="AE221" s="8">
        <v>26</v>
      </c>
    </row>
    <row r="222" spans="1:21" ht="12.75">
      <c r="A222" s="8"/>
      <c r="B222" s="4">
        <f t="shared" si="15"/>
        <v>25</v>
      </c>
      <c r="C222" s="4">
        <f t="shared" si="16"/>
        <v>1</v>
      </c>
      <c r="D222" s="4">
        <f t="shared" si="17"/>
        <v>25</v>
      </c>
      <c r="E222" s="4">
        <f t="shared" si="18"/>
        <v>0</v>
      </c>
      <c r="F222" s="11">
        <f>D222+E222</f>
        <v>25</v>
      </c>
      <c r="G222" s="9" t="s">
        <v>202</v>
      </c>
      <c r="H222" s="9" t="s">
        <v>203</v>
      </c>
      <c r="I222" s="9"/>
      <c r="J222" s="9"/>
      <c r="U222" s="1">
        <v>25</v>
      </c>
    </row>
    <row r="223" spans="1:21" ht="12.75">
      <c r="A223" s="8"/>
      <c r="B223" s="4">
        <f t="shared" si="15"/>
        <v>24</v>
      </c>
      <c r="C223" s="4">
        <f t="shared" si="16"/>
        <v>1</v>
      </c>
      <c r="D223" s="4">
        <f t="shared" si="17"/>
        <v>24</v>
      </c>
      <c r="E223" s="4">
        <f t="shared" si="18"/>
        <v>0</v>
      </c>
      <c r="F223" s="11">
        <f>D223+E223</f>
        <v>24</v>
      </c>
      <c r="G223" s="9" t="s">
        <v>204</v>
      </c>
      <c r="H223" s="9" t="s">
        <v>205</v>
      </c>
      <c r="I223" s="9"/>
      <c r="J223" s="9"/>
      <c r="U223" s="8">
        <v>24</v>
      </c>
    </row>
    <row r="224" spans="1:45" ht="12.75">
      <c r="A224" s="8"/>
      <c r="B224" s="4">
        <f t="shared" si="15"/>
        <v>22</v>
      </c>
      <c r="C224" s="4">
        <f t="shared" si="16"/>
        <v>1</v>
      </c>
      <c r="D224" s="4">
        <f t="shared" si="17"/>
        <v>22</v>
      </c>
      <c r="E224" s="4">
        <f t="shared" si="18"/>
        <v>0</v>
      </c>
      <c r="F224" s="11">
        <f>D224+E224</f>
        <v>22</v>
      </c>
      <c r="G224" s="9" t="s">
        <v>206</v>
      </c>
      <c r="H224" s="9" t="s">
        <v>207</v>
      </c>
      <c r="I224" s="9"/>
      <c r="J224" s="9"/>
      <c r="K224" s="1"/>
      <c r="M224" s="7"/>
      <c r="N224" s="7"/>
      <c r="O224" s="7"/>
      <c r="P224" s="7"/>
      <c r="Q224" s="7"/>
      <c r="R224" s="7"/>
      <c r="S224" s="7"/>
      <c r="T224" s="6"/>
      <c r="U224" s="8">
        <v>22</v>
      </c>
      <c r="V224" s="7"/>
      <c r="W224" s="7"/>
      <c r="X224" s="7"/>
      <c r="Y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</row>
    <row r="225" spans="1:21" ht="12.75">
      <c r="A225" s="8"/>
      <c r="B225" s="4">
        <f t="shared" si="15"/>
        <v>21</v>
      </c>
      <c r="C225" s="4">
        <f t="shared" si="16"/>
        <v>1</v>
      </c>
      <c r="D225" s="4">
        <f t="shared" si="17"/>
        <v>21</v>
      </c>
      <c r="E225" s="4">
        <f t="shared" si="18"/>
        <v>0</v>
      </c>
      <c r="F225" s="11">
        <f>D225+E225</f>
        <v>21</v>
      </c>
      <c r="G225" s="9" t="s">
        <v>208</v>
      </c>
      <c r="H225" s="9" t="s">
        <v>209</v>
      </c>
      <c r="I225" s="9"/>
      <c r="J225" s="9"/>
      <c r="U225" s="1">
        <v>21</v>
      </c>
    </row>
    <row r="226" spans="2:10" ht="12.75">
      <c r="B226" s="4"/>
      <c r="C226" s="4"/>
      <c r="D226" s="4"/>
      <c r="E226" s="4"/>
      <c r="F226" s="11"/>
      <c r="G226" s="9"/>
      <c r="H226" s="9"/>
      <c r="I226" s="9"/>
      <c r="J226" s="9"/>
    </row>
  </sheetData>
  <sheetProtection/>
  <autoFilter ref="A2:AS2"/>
  <mergeCells count="1">
    <mergeCell ref="A1:N1"/>
  </mergeCells>
  <conditionalFormatting sqref="A34:J34 B34:F45 F46 D46 B46 D48:E50 B48:B50 F48:F58">
    <cfRule type="expression" priority="28" dxfId="0" stopIfTrue="1">
      <formula>$C34:$C50&gt;6</formula>
    </cfRule>
  </conditionalFormatting>
  <conditionalFormatting sqref="D15:D18 D12:F17 B12:B18 F47 D47 B47 B25:F28 F28:F38">
    <cfRule type="expression" priority="49" dxfId="0" stopIfTrue="1">
      <formula>$C12:$C34&gt;6</formula>
    </cfRule>
  </conditionalFormatting>
  <conditionalFormatting sqref="C24 C22 C26 C28 C30 C32 B22:B32 D22:F32 F47 B47:D47 J37:J42 A37:I45">
    <cfRule type="expression" priority="59" dxfId="0" stopIfTrue="1">
      <formula>$C22:$C35&gt;6</formula>
    </cfRule>
  </conditionalFormatting>
  <conditionalFormatting sqref="J43 C43:C45 F40:F43 B40:D43 F46 B46:D46">
    <cfRule type="expression" priority="99" dxfId="0" stopIfTrue="1">
      <formula>$C40:$C47&gt;6</formula>
    </cfRule>
  </conditionalFormatting>
  <conditionalFormatting sqref="C20 D20:F21 B20:B21 F48:F50 B48:D50 D33:F36 B33:B36 A46:I46 C47">
    <cfRule type="expression" priority="127" dxfId="0" stopIfTrue="1">
      <formula>$C20:$C34&gt;6</formula>
    </cfRule>
  </conditionalFormatting>
  <conditionalFormatting sqref="C41 D38:F41 B38:B41 J41 D46:F46 B46 F46:F47 B48:C50">
    <cfRule type="expression" priority="137" dxfId="0" stopIfTrue="1">
      <formula>$C38:$C47&gt;6</formula>
    </cfRule>
  </conditionalFormatting>
  <conditionalFormatting sqref="D18:F19 B18:B19 C18 B51:D58 D29:F30 B29:B30">
    <cfRule type="expression" priority="141" dxfId="0" stopIfTrue="1">
      <formula>$C18:$C34&gt;6</formula>
    </cfRule>
  </conditionalFormatting>
  <conditionalFormatting sqref="D33:F33 B33 B34:D35 A48:F50 F33:F35">
    <cfRule type="expression" priority="201" dxfId="0" stopIfTrue="1">
      <formula>$C33:$C45&gt;6</formula>
    </cfRule>
  </conditionalFormatting>
  <conditionalFormatting sqref="J46">
    <cfRule type="expression" priority="319" dxfId="0" stopIfTrue="1">
      <formula>$C46:$C50&gt;6</formula>
    </cfRule>
  </conditionalFormatting>
  <conditionalFormatting sqref="F51:F58 B51:D58">
    <cfRule type="expression" priority="322" dxfId="0" stopIfTrue="1">
      <formula>$C51:$C58&gt;6</formula>
    </cfRule>
  </conditionalFormatting>
  <conditionalFormatting sqref="B51:F58">
    <cfRule type="expression" priority="334" dxfId="0" stopIfTrue="1">
      <formula>$C51:$C123&gt;6</formula>
    </cfRule>
  </conditionalFormatting>
  <conditionalFormatting sqref="B51:F58">
    <cfRule type="expression" priority="439" dxfId="0" stopIfTrue="1">
      <formula>$C51:$C53&gt;6</formula>
    </cfRule>
  </conditionalFormatting>
  <conditionalFormatting sqref="B51:C58 A49:I50">
    <cfRule type="expression" priority="541" dxfId="0" stopIfTrue="1">
      <formula>$C49:$C50&gt;6</formula>
    </cfRule>
  </conditionalFormatting>
  <conditionalFormatting sqref="E51:E58 B51:C58">
    <cfRule type="expression" priority="557" dxfId="0" stopIfTrue="1">
      <formula>$C51:$C110&gt;6</formula>
    </cfRule>
  </conditionalFormatting>
  <conditionalFormatting sqref="E51:E58 B51:C58">
    <cfRule type="expression" priority="591" dxfId="0" stopIfTrue="1">
      <formula>$C51:$C107&gt;6</formula>
    </cfRule>
  </conditionalFormatting>
  <conditionalFormatting sqref="E51:E58 B51:C58">
    <cfRule type="expression" priority="612" dxfId="0" stopIfTrue="1">
      <formula>$C51:$C106&gt;6</formula>
    </cfRule>
  </conditionalFormatting>
  <conditionalFormatting sqref="B50:D50 F50 E51:E58">
    <cfRule type="expression" priority="647" dxfId="0" stopIfTrue="1">
      <formula>$C50:$C50&gt;6</formula>
    </cfRule>
  </conditionalFormatting>
  <conditionalFormatting sqref="B51:F58 B12:F20">
    <cfRule type="expression" priority="655" dxfId="0" stopIfTrue="1">
      <formula>$C12:$C37&gt;6</formula>
    </cfRule>
  </conditionalFormatting>
  <conditionalFormatting sqref="A48:A180 A3:J8">
    <cfRule type="expression" priority="662" dxfId="0" stopIfTrue="1">
      <formula>$C3:$C50&gt;6</formula>
    </cfRule>
  </conditionalFormatting>
  <conditionalFormatting sqref="E51:E58 B51:C58 A47 B48:F50 A147:A148">
    <cfRule type="expression" priority="674" dxfId="0" stopIfTrue="1">
      <formula>$C47:$C93&gt;6</formula>
    </cfRule>
  </conditionalFormatting>
  <conditionalFormatting sqref="B46:F46 A12:A45 A47">
    <cfRule type="expression" priority="700" dxfId="0" stopIfTrue="1">
      <formula>$C12:$C51&gt;6</formula>
    </cfRule>
  </conditionalFormatting>
  <conditionalFormatting sqref="D18:F28 B18:B28 B30:F33">
    <cfRule type="expression" priority="722" dxfId="0" stopIfTrue="1">
      <formula>$C18:$C35&gt;6</formula>
    </cfRule>
  </conditionalFormatting>
  <conditionalFormatting sqref="J36">
    <cfRule type="expression" priority="727" dxfId="0" stopIfTrue="1">
      <formula>$C36:$C50&gt;6</formula>
    </cfRule>
  </conditionalFormatting>
  <conditionalFormatting sqref="B51:F58 F44:F45 B44:D45 J44 F41 A48:I48">
    <cfRule type="expression" priority="780" dxfId="0" stopIfTrue="1">
      <formula>$C41:$C47&gt;6</formula>
    </cfRule>
  </conditionalFormatting>
  <conditionalFormatting sqref="B51:F58">
    <cfRule type="expression" priority="879" dxfId="0" stopIfTrue="1">
      <formula>$C51:$C60&gt;6</formula>
    </cfRule>
  </conditionalFormatting>
  <conditionalFormatting sqref="F51:F58 F42:F45 J45 A47:I47 A46:F46">
    <cfRule type="expression" priority="885" dxfId="0" stopIfTrue="1">
      <formula>$C42:$C47&gt;6</formula>
    </cfRule>
  </conditionalFormatting>
  <conditionalFormatting sqref="C39 B36:D38 A47:F47 J39 F35:F45">
    <cfRule type="expression" priority="897" dxfId="0" stopIfTrue="1">
      <formula>$C35:$C46&gt;6</formula>
    </cfRule>
  </conditionalFormatting>
  <conditionalFormatting sqref="A48:A144">
    <cfRule type="expression" priority="935" dxfId="0" stopIfTrue="1">
      <formula>$C48:$C97&gt;6</formula>
    </cfRule>
  </conditionalFormatting>
  <conditionalFormatting sqref="F55:F56 B55:D56">
    <cfRule type="expression" priority="23" dxfId="0" stopIfTrue="1">
      <formula>$C55:$C77&gt;6</formula>
    </cfRule>
  </conditionalFormatting>
  <conditionalFormatting sqref="F55:F65 B55:D65">
    <cfRule type="expression" priority="22" dxfId="0" stopIfTrue="1">
      <formula>$C55:$C68&gt;6</formula>
    </cfRule>
  </conditionalFormatting>
  <conditionalFormatting sqref="B55:F63 F35:F45 D35:D45 B35:B45 A35:J36 B47 D47:F47 D31:F32 B31:B32 C48:C49">
    <cfRule type="expression" priority="21" dxfId="0" stopIfTrue="1">
      <formula>$C31:$C46&gt;6</formula>
    </cfRule>
  </conditionalFormatting>
  <conditionalFormatting sqref="B64:F68">
    <cfRule type="expression" priority="20" dxfId="0" stopIfTrue="1">
      <formula>$C64:$C78&gt;6</formula>
    </cfRule>
  </conditionalFormatting>
  <conditionalFormatting sqref="F62:F65 B62:D65">
    <cfRule type="expression" priority="19" dxfId="0" stopIfTrue="1">
      <formula>$C62:$C79&gt;6</formula>
    </cfRule>
  </conditionalFormatting>
  <conditionalFormatting sqref="F66:F70 B66:D70">
    <cfRule type="expression" priority="18" dxfId="0" stopIfTrue="1">
      <formula>$C66:$C82&gt;6</formula>
    </cfRule>
  </conditionalFormatting>
  <conditionalFormatting sqref="F55:F70 E55:E66 B55:D70">
    <cfRule type="expression" priority="17" dxfId="0" stopIfTrue="1">
      <formula>$C55:$C67&gt;6</formula>
    </cfRule>
  </conditionalFormatting>
  <conditionalFormatting sqref="B67:E70 F55:F70">
    <cfRule type="expression" priority="16" dxfId="0" stopIfTrue="1">
      <formula>$C55:$C66&gt;6</formula>
    </cfRule>
  </conditionalFormatting>
  <conditionalFormatting sqref="A55:F70">
    <cfRule type="expression" priority="15" dxfId="0" stopIfTrue="1">
      <formula>$C55:$C127&gt;6</formula>
    </cfRule>
  </conditionalFormatting>
  <conditionalFormatting sqref="B55:F70">
    <cfRule type="expression" priority="14" dxfId="0" stopIfTrue="1">
      <formula>$C55:$C58&gt;6</formula>
    </cfRule>
  </conditionalFormatting>
  <conditionalFormatting sqref="B55:C70">
    <cfRule type="expression" priority="13" dxfId="0" stopIfTrue="1">
      <formula>$C55:$C57&gt;6</formula>
    </cfRule>
  </conditionalFormatting>
  <conditionalFormatting sqref="B55:C70">
    <cfRule type="expression" priority="12" dxfId="0" stopIfTrue="1">
      <formula>$C55:$C56&gt;6</formula>
    </cfRule>
  </conditionalFormatting>
  <conditionalFormatting sqref="A55:A70">
    <cfRule type="expression" priority="11" dxfId="0" stopIfTrue="1">
      <formula>$C55:$C121&gt;6</formula>
    </cfRule>
  </conditionalFormatting>
  <conditionalFormatting sqref="E55:E70 B55:C70">
    <cfRule type="expression" priority="10" dxfId="0" stopIfTrue="1">
      <formula>$C55:$C114&gt;6</formula>
    </cfRule>
  </conditionalFormatting>
  <conditionalFormatting sqref="A55:A70">
    <cfRule type="expression" priority="9" dxfId="0" stopIfTrue="1">
      <formula>$C55:$C125&gt;6</formula>
    </cfRule>
  </conditionalFormatting>
  <conditionalFormatting sqref="E55:E70 B55:C70">
    <cfRule type="expression" priority="8" dxfId="0" stopIfTrue="1">
      <formula>$C55:$C111&gt;6</formula>
    </cfRule>
  </conditionalFormatting>
  <conditionalFormatting sqref="E55:E70 B55:C70">
    <cfRule type="expression" priority="7" dxfId="0" stopIfTrue="1">
      <formula>$C55:$C110&gt;6</formula>
    </cfRule>
  </conditionalFormatting>
  <conditionalFormatting sqref="E55:E70">
    <cfRule type="expression" priority="6" dxfId="0" stopIfTrue="1">
      <formula>$C55:$C55&gt;6</formula>
    </cfRule>
  </conditionalFormatting>
  <conditionalFormatting sqref="B55:F70">
    <cfRule type="expression" priority="5" dxfId="0" stopIfTrue="1">
      <formula>$C55:$C80&gt;6</formula>
    </cfRule>
  </conditionalFormatting>
  <conditionalFormatting sqref="E55:E70 B55:C70">
    <cfRule type="expression" priority="4" dxfId="0" stopIfTrue="1">
      <formula>$C55:$C101&gt;6</formula>
    </cfRule>
  </conditionalFormatting>
  <conditionalFormatting sqref="F57:F61 B57:D61">
    <cfRule type="expression" priority="3" dxfId="0" stopIfTrue="1">
      <formula>$C57:$C78&gt;6</formula>
    </cfRule>
  </conditionalFormatting>
  <conditionalFormatting sqref="B69:E70 F68:F70 D37:F37 B37 F48:F50 F37:F40 E40:E45 J40">
    <cfRule type="expression" priority="2" dxfId="0" stopIfTrue="1">
      <formula>$C37:$C47&gt;6</formula>
    </cfRule>
  </conditionalFormatting>
  <conditionalFormatting sqref="A55:A70">
    <cfRule type="expression" priority="1" dxfId="0" stopIfTrue="1">
      <formula>$C55:$C119&gt;6</formula>
    </cfRule>
  </conditionalFormatting>
  <conditionalFormatting sqref="E9:F13 D9:F11 D9:D14 E9:E15 B9:B15">
    <cfRule type="expression" priority="943" dxfId="0" stopIfTrue="1">
      <formula>$C9:$C36&gt;6</formula>
    </cfRule>
  </conditionalFormatting>
  <conditionalFormatting sqref="C9:C11">
    <cfRule type="expression" priority="945" dxfId="0" stopIfTrue="1">
      <formula>$C9:$C35&gt;6</formula>
    </cfRule>
  </conditionalFormatting>
  <conditionalFormatting sqref="E9:F13 B9:B15 H22:J33 B9:F11 E9:E15 C9:D14">
    <cfRule type="expression" priority="946" dxfId="0" stopIfTrue="1">
      <formula>$C9:$C37&gt;6</formula>
    </cfRule>
  </conditionalFormatting>
  <conditionalFormatting sqref="B21:F22 B48:F50">
    <cfRule type="expression" priority="952" dxfId="0" stopIfTrue="1">
      <formula>$C21:$C45&gt;6</formula>
    </cfRule>
  </conditionalFormatting>
  <conditionalFormatting sqref="B47:F47 A149:A180 A5:A8">
    <cfRule type="expression" priority="1000" dxfId="0" stopIfTrue="1">
      <formula>$C5:$C50&gt;6</formula>
    </cfRule>
  </conditionalFormatting>
  <conditionalFormatting sqref="F46">
    <cfRule type="expression" priority="1016" dxfId="0" stopIfTrue="1">
      <formula>$C46:$C58&gt;6</formula>
    </cfRule>
  </conditionalFormatting>
  <conditionalFormatting sqref="A9:A205">
    <cfRule type="expression" priority="1020" dxfId="0" stopIfTrue="1">
      <formula>$C9:$C51&gt;6</formula>
    </cfRule>
  </conditionalFormatting>
  <conditionalFormatting sqref="B47:F47 F48:F49 D48:D49 B48:B49 B23:F24">
    <cfRule type="expression" priority="1025" dxfId="0" stopIfTrue="1">
      <formula>$C23:$C46&gt;6</formula>
    </cfRule>
  </conditionalFormatting>
  <conditionalFormatting sqref="A46 A48:A50 A154:A192">
    <cfRule type="expression" priority="1066" dxfId="0" stopIfTrue="1">
      <formula>$C46:$C86&gt;6</formula>
    </cfRule>
  </conditionalFormatting>
  <conditionalFormatting sqref="A46">
    <cfRule type="expression" priority="1071" dxfId="0" stopIfTrue="1">
      <formula>$C46:$C79&gt;6</formula>
    </cfRule>
  </conditionalFormatting>
  <conditionalFormatting sqref="A46">
    <cfRule type="expression" priority="1081" dxfId="0" stopIfTrue="1">
      <formula>$C46:$C88&gt;6</formula>
    </cfRule>
  </conditionalFormatting>
  <conditionalFormatting sqref="B46:F46">
    <cfRule type="expression" priority="1089" dxfId="0" stopIfTrue="1">
      <formula>$C46:$C63&gt;6</formula>
    </cfRule>
  </conditionalFormatting>
  <conditionalFormatting sqref="F39 B39:D39 B47:C47 B42:B45 D42:F45 J42 C46">
    <cfRule type="expression" priority="1112" dxfId="0" stopIfTrue="1">
      <formula>$C39:$C47&gt;6</formula>
    </cfRule>
  </conditionalFormatting>
  <conditionalFormatting sqref="A47 A145:A146">
    <cfRule type="expression" priority="1188" dxfId="0" stopIfTrue="1">
      <formula>$C47:$C95&gt;6</formula>
    </cfRule>
  </conditionalFormatting>
  <conditionalFormatting sqref="E9:F13 B9:B15 A9:J11 E9:E15 C9:D14 A9:A205">
    <cfRule type="expression" priority="1197" dxfId="0" stopIfTrue="1">
      <formula>$C9:$C53&gt;6</formula>
    </cfRule>
  </conditionalFormatting>
  <conditionalFormatting sqref="B12:F45">
    <cfRule type="expression" priority="1203" dxfId="0" stopIfTrue="1">
      <formula>$C12:$C50&gt;6</formula>
    </cfRule>
  </conditionalFormatting>
  <conditionalFormatting sqref="A15:A45 A12:J17 A152:A153">
    <cfRule type="expression" priority="1205" dxfId="0" stopIfTrue="1">
      <formula>$C12:$C53&gt;6</formula>
    </cfRule>
  </conditionalFormatting>
  <conditionalFormatting sqref="B29:F29">
    <cfRule type="expression" priority="1218" dxfId="0" stopIfTrue="1">
      <formula>$C29:$C47&gt;6</formula>
    </cfRule>
  </conditionalFormatting>
  <conditionalFormatting sqref="B18:F36 A18:A45 A18:G33 H18:J19">
    <cfRule type="expression" priority="1221" dxfId="0" stopIfTrue="1">
      <formula>$C18:$C50&gt;6</formula>
    </cfRule>
  </conditionalFormatting>
  <conditionalFormatting sqref="I20:J21 D4:F8 B4:B8">
    <cfRule type="expression" priority="1225" dxfId="0" stopIfTrue="1">
      <formula>$C4:$C34&gt;6</formula>
    </cfRule>
  </conditionalFormatting>
  <conditionalFormatting sqref="B15:D18">
    <cfRule type="expression" priority="1226" dxfId="0" stopIfTrue="1">
      <formula>$C15:$C50&gt;6</formula>
    </cfRule>
  </conditionalFormatting>
  <conditionalFormatting sqref="A150:A151">
    <cfRule type="expression" priority="1238" dxfId="0" stopIfTrue="1">
      <formula>$C150:$C193&gt;6</formula>
    </cfRule>
  </conditionalFormatting>
  <conditionalFormatting sqref="C5:C8">
    <cfRule type="expression" priority="1247" dxfId="0" stopIfTrue="1">
      <formula>$C5:$C34&gt;6</formula>
    </cfRule>
  </conditionalFormatting>
  <conditionalFormatting sqref="B3:F8">
    <cfRule type="expression" priority="1249" dxfId="0" stopIfTrue="1">
      <formula>$C3:$C34&gt;6</formula>
    </cfRule>
  </conditionalFormatting>
  <hyperlinks>
    <hyperlink ref="G33" r:id="rId1" display="http://www.tv-huchem-stammeln.de/cms/html/la/ergebnisse/2018/_1_1.HTM"/>
    <hyperlink ref="G91" r:id="rId2" display="http://www.tv-huchem-stammeln.de/cms/html/la/ergebnisse/2018/_1_10.HTM"/>
    <hyperlink ref="G106" r:id="rId3" display="http://www.tv-huchem-stammeln.de/cms/html/la/ergebnisse/2018/_1_15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2018-11-19T10:14:50Z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