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2 (Schi. C) " sheetId="1" r:id="rId1"/>
  </sheets>
  <definedNames>
    <definedName name="_xlnm._FilterDatabase" localSheetId="0" hidden="1">'WJ U12 (Schi. C) '!$A$2:$AR$2</definedName>
    <definedName name="_xlnm.Print_Titles" localSheetId="0">'WJ U12 (Schi. C) '!$2:$2</definedName>
  </definedNames>
  <calcPr fullCalcOnLoad="1"/>
</workbook>
</file>

<file path=xl/sharedStrings.xml><?xml version="1.0" encoding="utf-8"?>
<sst xmlns="http://schemas.openxmlformats.org/spreadsheetml/2006/main" count="734" uniqueCount="490">
  <si>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</si>
  <si>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</si>
  <si>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</si>
  <si>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</si>
  <si>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</si>
  <si>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</si>
  <si>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</si>
  <si>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</si>
  <si>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</si>
  <si>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</si>
  <si>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</si>
  <si>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</si>
  <si>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</si>
  <si>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</si>
  <si>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</si>
  <si>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</si>
  <si>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</si>
  <si>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</si>
  <si>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</si>
  <si>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</si>
  <si>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</si>
  <si>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</si>
  <si>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</si>
  <si>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</si>
  <si>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</si>
  <si>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</si>
  <si>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</si>
  <si>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</si>
  <si>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</si>
  <si>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</si>
  <si>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</si>
  <si>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</si>
  <si>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</si>
  <si>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</si>
  <si>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</si>
  <si>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</si>
  <si>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</si>
  <si>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</si>
  <si>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</si>
  <si>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Julia</t>
  </si>
  <si>
    <t>SC Myhl LA</t>
  </si>
  <si>
    <t>Johanna</t>
  </si>
  <si>
    <t>Jansen</t>
  </si>
  <si>
    <t>Gillrath</t>
  </si>
  <si>
    <t>SC Komet Steckenborn</t>
  </si>
  <si>
    <t>Novak</t>
  </si>
  <si>
    <t>Bodenburg</t>
  </si>
  <si>
    <t>Kappe</t>
  </si>
  <si>
    <t>Luisa</t>
  </si>
  <si>
    <t>Hilgers</t>
  </si>
  <si>
    <t>Sophie</t>
  </si>
  <si>
    <t>Lina</t>
  </si>
  <si>
    <t>Emily</t>
  </si>
  <si>
    <t>Jule</t>
  </si>
  <si>
    <t>Nideggen-Abenden</t>
  </si>
  <si>
    <t>Hoffmann</t>
  </si>
  <si>
    <t>Huppertz</t>
  </si>
  <si>
    <t>TV Erkelenz 1860 e.V.</t>
  </si>
  <si>
    <t>Wadewitz</t>
  </si>
  <si>
    <t>Friederike</t>
  </si>
  <si>
    <t>DJK Rasensport Aachen-Brand</t>
  </si>
  <si>
    <t>Flöcklmüller</t>
  </si>
  <si>
    <t>Turnverein Erkelenz 1860 e.V.</t>
  </si>
  <si>
    <t>SV Rot-Weiß Schlafhorst</t>
  </si>
  <si>
    <t>Chloë</t>
  </si>
  <si>
    <t>Tirkiz</t>
  </si>
  <si>
    <t>Aliya</t>
  </si>
  <si>
    <t>Till</t>
  </si>
  <si>
    <t>WJ U12 (Schülerinnen C): 10 bis 11 Jahre alt  (Jg. 2008 bis 2009)</t>
  </si>
  <si>
    <t>Lind</t>
  </si>
  <si>
    <t>Mira</t>
  </si>
  <si>
    <t>Langstraat</t>
  </si>
  <si>
    <t>Anouk</t>
  </si>
  <si>
    <t>16-08-2008</t>
  </si>
  <si>
    <t>ATH</t>
  </si>
  <si>
    <t>Dillmann</t>
  </si>
  <si>
    <t>Amina</t>
  </si>
  <si>
    <t>29-12-2008</t>
  </si>
  <si>
    <t>Achilles-Top</t>
  </si>
  <si>
    <t>Timucin</t>
  </si>
  <si>
    <t>Lauren</t>
  </si>
  <si>
    <t>Startbaan</t>
  </si>
  <si>
    <t>Jans</t>
  </si>
  <si>
    <t>Lieke</t>
  </si>
  <si>
    <t>25-05-2008</t>
  </si>
  <si>
    <t>Sofie</t>
  </si>
  <si>
    <t>Sara</t>
  </si>
  <si>
    <t>27-05-2008</t>
  </si>
  <si>
    <t>Juchems</t>
  </si>
  <si>
    <t>Kim</t>
  </si>
  <si>
    <t>28-07-2009</t>
  </si>
  <si>
    <t>Myrthe</t>
  </si>
  <si>
    <t>28-01-2008</t>
  </si>
  <si>
    <t>Atletiek Maastricht</t>
  </si>
  <si>
    <t>Vannuys</t>
  </si>
  <si>
    <t>Amy</t>
  </si>
  <si>
    <t>Schuman</t>
  </si>
  <si>
    <t>Tess</t>
  </si>
  <si>
    <t>24-10-2009</t>
  </si>
  <si>
    <t>STB</t>
  </si>
  <si>
    <t>Franssen</t>
  </si>
  <si>
    <t>Senna</t>
  </si>
  <si>
    <t>Kicken</t>
  </si>
  <si>
    <t>Maud</t>
  </si>
  <si>
    <t>16-08-2009</t>
  </si>
  <si>
    <t>Dautzenberg</t>
  </si>
  <si>
    <t>Lax</t>
  </si>
  <si>
    <t>Rianne</t>
  </si>
  <si>
    <t>24-01-2009</t>
  </si>
  <si>
    <t>Corona</t>
  </si>
  <si>
    <t>Delia</t>
  </si>
  <si>
    <t>2009</t>
  </si>
  <si>
    <t>Triathlon Waldfeucht</t>
  </si>
  <si>
    <t>Keira</t>
  </si>
  <si>
    <t>2008</t>
  </si>
  <si>
    <t>Alba</t>
  </si>
  <si>
    <t>Leni</t>
  </si>
  <si>
    <t>Toletibo</t>
  </si>
  <si>
    <t>Derichs</t>
  </si>
  <si>
    <t>Pia</t>
  </si>
  <si>
    <t>Gesamtschule Gangelt Selfkant</t>
  </si>
  <si>
    <t>Blans</t>
  </si>
  <si>
    <t>Frieda</t>
  </si>
  <si>
    <t>Douven</t>
  </si>
  <si>
    <t>Fenja</t>
  </si>
  <si>
    <t>Ernst</t>
  </si>
  <si>
    <t>Kiana</t>
  </si>
  <si>
    <t>Duarte</t>
  </si>
  <si>
    <t>Carolina</t>
  </si>
  <si>
    <t>Nisters</t>
  </si>
  <si>
    <t>Fabienne</t>
  </si>
  <si>
    <t>Northemann</t>
  </si>
  <si>
    <t>Nora</t>
  </si>
  <si>
    <t>Effenberg</t>
  </si>
  <si>
    <t xml:space="preserve"> Emily</t>
  </si>
  <si>
    <t>Alavanja</t>
  </si>
  <si>
    <t xml:space="preserve"> Laura</t>
  </si>
  <si>
    <t>Katzenbach</t>
  </si>
  <si>
    <t xml:space="preserve"> Anna</t>
  </si>
  <si>
    <t>SV Germania Dürwiß</t>
  </si>
  <si>
    <t xml:space="preserve"> Nicola</t>
  </si>
  <si>
    <t>Fielen</t>
  </si>
  <si>
    <t xml:space="preserve"> Sarah</t>
  </si>
  <si>
    <t>Barbaraschule</t>
  </si>
  <si>
    <t>Schümmer</t>
  </si>
  <si>
    <t xml:space="preserve"> Pia</t>
  </si>
  <si>
    <t>Wesemann</t>
  </si>
  <si>
    <t xml:space="preserve"> Finja</t>
  </si>
  <si>
    <t>Falke Bergrath</t>
  </si>
  <si>
    <t>Rehahn</t>
  </si>
  <si>
    <t xml:space="preserve"> Greta</t>
  </si>
  <si>
    <t>Tellschow</t>
  </si>
  <si>
    <t xml:space="preserve"> Cara</t>
  </si>
  <si>
    <t>Waterval</t>
  </si>
  <si>
    <t xml:space="preserve"> Isabelle</t>
  </si>
  <si>
    <t>Johnen</t>
  </si>
  <si>
    <t xml:space="preserve"> Edda</t>
  </si>
  <si>
    <t>Mieves</t>
  </si>
  <si>
    <t xml:space="preserve"> Lilli</t>
  </si>
  <si>
    <t>Küpper</t>
  </si>
  <si>
    <t>Keubgen</t>
  </si>
  <si>
    <t>Paschaline</t>
  </si>
  <si>
    <t xml:space="preserve"> Ifejianyi</t>
  </si>
  <si>
    <t>Engels</t>
  </si>
  <si>
    <t xml:space="preserve"> Eva</t>
  </si>
  <si>
    <t>Grün</t>
  </si>
  <si>
    <t xml:space="preserve"> Pauline</t>
  </si>
  <si>
    <t>Nahrings</t>
  </si>
  <si>
    <t xml:space="preserve"> Lisa</t>
  </si>
  <si>
    <t>SC Borussia 09 Inden</t>
  </si>
  <si>
    <t>Cibes</t>
  </si>
  <si>
    <t xml:space="preserve"> Jada</t>
  </si>
  <si>
    <t>Neumann</t>
  </si>
  <si>
    <t xml:space="preserve"> Leonie</t>
  </si>
  <si>
    <t>Laumann</t>
  </si>
  <si>
    <t xml:space="preserve"> Lina</t>
  </si>
  <si>
    <t>Schaaf</t>
  </si>
  <si>
    <t xml:space="preserve"> Marissa</t>
  </si>
  <si>
    <t>Peters</t>
  </si>
  <si>
    <t xml:space="preserve"> Talea</t>
  </si>
  <si>
    <t>Willmauer</t>
  </si>
  <si>
    <t xml:space="preserve"> Lena</t>
  </si>
  <si>
    <t>Clement</t>
  </si>
  <si>
    <t xml:space="preserve">  14 BESTE</t>
  </si>
  <si>
    <t>SV Kalterherberg</t>
  </si>
  <si>
    <t>TUS Jahn Hilfahrt</t>
  </si>
  <si>
    <t>Duru</t>
  </si>
  <si>
    <t>Sasha</t>
  </si>
  <si>
    <t>Herv</t>
  </si>
  <si>
    <t>Corda</t>
  </si>
  <si>
    <t>Marie</t>
  </si>
  <si>
    <t>SGO</t>
  </si>
  <si>
    <t>Ficher</t>
  </si>
  <si>
    <t>Violette</t>
  </si>
  <si>
    <t>Docquier</t>
  </si>
  <si>
    <t>SGU</t>
  </si>
  <si>
    <t>Michaeli</t>
  </si>
  <si>
    <t>Weynand</t>
  </si>
  <si>
    <t>Lucie</t>
  </si>
  <si>
    <t>Assouli</t>
  </si>
  <si>
    <t>Farrah</t>
  </si>
  <si>
    <t>Lentz</t>
  </si>
  <si>
    <t>Hannah</t>
  </si>
  <si>
    <t>Van Kerckhoven</t>
  </si>
  <si>
    <t>Ronja</t>
  </si>
  <si>
    <t>PDG</t>
  </si>
  <si>
    <t>Kapinga</t>
  </si>
  <si>
    <t>Nissi</t>
  </si>
  <si>
    <t>Fransen</t>
  </si>
  <si>
    <t>Amelie</t>
  </si>
  <si>
    <t/>
  </si>
  <si>
    <t>Reip</t>
  </si>
  <si>
    <t>Noemie</t>
  </si>
  <si>
    <t>Elise</t>
  </si>
  <si>
    <t>Snakkers</t>
  </si>
  <si>
    <t>Pauline</t>
  </si>
  <si>
    <t>LAC EUPEN</t>
  </si>
  <si>
    <t>Pavonet</t>
  </si>
  <si>
    <t>Celina</t>
  </si>
  <si>
    <t>SGK</t>
  </si>
  <si>
    <t>Michel</t>
  </si>
  <si>
    <t>Daphné</t>
  </si>
  <si>
    <t>Kolie</t>
  </si>
  <si>
    <t>Célice</t>
  </si>
  <si>
    <t>KAE</t>
  </si>
  <si>
    <t>Meyer</t>
  </si>
  <si>
    <t>Elodie</t>
  </si>
  <si>
    <t>KAE EUPEN</t>
  </si>
  <si>
    <t>Bosten</t>
  </si>
  <si>
    <t>Maike</t>
  </si>
  <si>
    <t>Funk</t>
  </si>
  <si>
    <t>Lena</t>
  </si>
  <si>
    <t>Vaessen</t>
  </si>
  <si>
    <t>Lea</t>
  </si>
  <si>
    <t>PDS Günter Netzer</t>
  </si>
  <si>
    <t>Cool</t>
  </si>
  <si>
    <t>Elisa</t>
  </si>
  <si>
    <t>Mbunga</t>
  </si>
  <si>
    <t>Davina</t>
  </si>
  <si>
    <t>ECEF</t>
  </si>
  <si>
    <t>Schijns</t>
  </si>
  <si>
    <t>Maren</t>
  </si>
  <si>
    <t>Radermacher</t>
  </si>
  <si>
    <t>Lilly</t>
  </si>
  <si>
    <t>Wagner</t>
  </si>
  <si>
    <t>Louisa</t>
  </si>
  <si>
    <t>Göbels</t>
  </si>
  <si>
    <t>Plumanns</t>
  </si>
  <si>
    <t>Zara</t>
  </si>
  <si>
    <t>Nicoll</t>
  </si>
  <si>
    <t>Ayana</t>
  </si>
  <si>
    <t>Ramjoie</t>
  </si>
  <si>
    <t>Murielle</t>
  </si>
  <si>
    <t>Lejoly</t>
  </si>
  <si>
    <t>Nelli</t>
  </si>
  <si>
    <t>Gekhaeva</t>
  </si>
  <si>
    <t>Hawa</t>
  </si>
  <si>
    <t>Havugimana</t>
  </si>
  <si>
    <t>Gihozo</t>
  </si>
  <si>
    <t>Hessens</t>
  </si>
  <si>
    <t>Aurelie</t>
  </si>
  <si>
    <t>Bailly</t>
  </si>
  <si>
    <t>Canu</t>
  </si>
  <si>
    <t>Mara-Francesca</t>
  </si>
  <si>
    <t>Alemannia Aachen</t>
  </si>
  <si>
    <t>Aladak</t>
  </si>
  <si>
    <t>Zehragül</t>
  </si>
  <si>
    <t>Yawe</t>
  </si>
  <si>
    <t>Grace</t>
  </si>
  <si>
    <t>Mockel</t>
  </si>
  <si>
    <t>Mia</t>
  </si>
  <si>
    <t>Arens</t>
  </si>
  <si>
    <t>Yara</t>
  </si>
  <si>
    <t>Brückenschule Born</t>
  </si>
  <si>
    <t>Thyssen</t>
  </si>
  <si>
    <t>Giulia</t>
  </si>
  <si>
    <t>Tharkhova</t>
  </si>
  <si>
    <t>Daria</t>
  </si>
  <si>
    <t>Wynands</t>
  </si>
  <si>
    <t>Sarah</t>
  </si>
  <si>
    <t>Drösch</t>
  </si>
  <si>
    <t>Maya</t>
  </si>
  <si>
    <t>Bibuljica</t>
  </si>
  <si>
    <t>Alina</t>
  </si>
  <si>
    <t>Bala</t>
  </si>
  <si>
    <t>Anila</t>
  </si>
  <si>
    <t>Mutesi</t>
  </si>
  <si>
    <t>Wetzels</t>
  </si>
  <si>
    <t>Thea</t>
  </si>
  <si>
    <t>Schmitz</t>
  </si>
  <si>
    <t>Zoé</t>
  </si>
  <si>
    <t>Alshaer</t>
  </si>
  <si>
    <t>Amira</t>
  </si>
  <si>
    <t>GS Raeren</t>
  </si>
  <si>
    <t>Kremer</t>
  </si>
  <si>
    <t>Zeller</t>
  </si>
  <si>
    <t>Casey</t>
  </si>
  <si>
    <t>Gulec</t>
  </si>
  <si>
    <t>Delal</t>
  </si>
  <si>
    <t>Brkic</t>
  </si>
  <si>
    <t>Ana-Sophia</t>
  </si>
  <si>
    <t>Abel</t>
  </si>
  <si>
    <t>Ines</t>
  </si>
  <si>
    <t>Scheidt</t>
  </si>
  <si>
    <t>Emilie</t>
  </si>
  <si>
    <t>Lizin</t>
  </si>
  <si>
    <t>Anna-Fee</t>
  </si>
  <si>
    <t>van Wouwe</t>
  </si>
  <si>
    <t>Juffern</t>
  </si>
  <si>
    <t xml:space="preserve"> Alissa</t>
  </si>
  <si>
    <t>Eifelbiker</t>
  </si>
  <si>
    <t>Dahner</t>
  </si>
  <si>
    <t xml:space="preserve"> Lia</t>
  </si>
  <si>
    <t xml:space="preserve"> Dante</t>
  </si>
  <si>
    <t>Palm</t>
  </si>
  <si>
    <t xml:space="preserve"> Mia</t>
  </si>
  <si>
    <t xml:space="preserve"> Jelice</t>
  </si>
  <si>
    <t>Bong</t>
  </si>
  <si>
    <t xml:space="preserve"> Lotta</t>
  </si>
  <si>
    <t>2010</t>
  </si>
  <si>
    <t>Arloff</t>
  </si>
  <si>
    <t xml:space="preserve"> Catherine</t>
  </si>
  <si>
    <t>Narzissenschule Rocherath</t>
  </si>
  <si>
    <t>Heck</t>
  </si>
  <si>
    <t xml:space="preserve"> Rosalie</t>
  </si>
  <si>
    <t>Fohouo Sinkam</t>
  </si>
  <si>
    <t xml:space="preserve"> Trecy</t>
  </si>
  <si>
    <t>2011</t>
  </si>
  <si>
    <t>Wergen</t>
  </si>
  <si>
    <t>Wiegand</t>
  </si>
  <si>
    <t>Julie</t>
  </si>
  <si>
    <t>SV Germania Eicherscheid</t>
  </si>
  <si>
    <t>Tus Schmidt</t>
  </si>
  <si>
    <t>Küster</t>
  </si>
  <si>
    <t>Nele</t>
  </si>
  <si>
    <t>LG Stolberg</t>
  </si>
  <si>
    <t>Atachim</t>
  </si>
  <si>
    <t>Bogna</t>
  </si>
  <si>
    <t>Husung</t>
  </si>
  <si>
    <t>Koslowski</t>
  </si>
  <si>
    <t>Jana</t>
  </si>
  <si>
    <t>Kos</t>
  </si>
  <si>
    <t>Charlotte</t>
  </si>
  <si>
    <t>Tanzgruppe JRK Breining</t>
  </si>
  <si>
    <t>Puettgen</t>
  </si>
  <si>
    <t>Anne-Sophie</t>
  </si>
  <si>
    <t>Zimmermann</t>
  </si>
  <si>
    <t>Gabriel</t>
  </si>
  <si>
    <t>Hommes</t>
  </si>
  <si>
    <t>Giesela</t>
  </si>
  <si>
    <t>Clara</t>
  </si>
  <si>
    <t>Jonas</t>
  </si>
  <si>
    <t>Jill</t>
  </si>
  <si>
    <t>Braun</t>
  </si>
  <si>
    <t>Nelia</t>
  </si>
  <si>
    <t>OGGS Breinig</t>
  </si>
  <si>
    <t>McFeely</t>
  </si>
  <si>
    <t>Emma</t>
  </si>
  <si>
    <t>Duin</t>
  </si>
  <si>
    <t>Indy</t>
  </si>
  <si>
    <t>Noel</t>
  </si>
  <si>
    <t>Garding</t>
  </si>
  <si>
    <t>Danica</t>
  </si>
  <si>
    <t>RT Gürzenich Oberdorf</t>
  </si>
  <si>
    <t>Unger</t>
  </si>
  <si>
    <t>Lara</t>
  </si>
  <si>
    <t>Koch</t>
  </si>
  <si>
    <t>Krug</t>
  </si>
  <si>
    <t>Inga</t>
  </si>
  <si>
    <t>SC Sparta Bardenberg</t>
  </si>
  <si>
    <t>Thalau</t>
  </si>
  <si>
    <t>Lisa</t>
  </si>
  <si>
    <t>GGS Roetgen 3c</t>
  </si>
  <si>
    <t>Walian</t>
  </si>
  <si>
    <t>Kainat</t>
  </si>
  <si>
    <t>Fuchs</t>
  </si>
  <si>
    <t>GGS Roetgen 3a</t>
  </si>
  <si>
    <t>de Koning</t>
  </si>
  <si>
    <t>van Ham</t>
  </si>
  <si>
    <t>Nießen</t>
  </si>
  <si>
    <t>Katharina</t>
  </si>
  <si>
    <t>SV Bergwacht Rohren</t>
  </si>
  <si>
    <t>Klinkhammer</t>
  </si>
  <si>
    <t xml:space="preserve"> Maria</t>
  </si>
  <si>
    <t>Kell</t>
  </si>
  <si>
    <t xml:space="preserve"> Mila</t>
  </si>
  <si>
    <t>Birken</t>
  </si>
  <si>
    <t xml:space="preserve"> Marie</t>
  </si>
  <si>
    <t>Wirtz</t>
  </si>
  <si>
    <t xml:space="preserve"> Isabel Antonia</t>
  </si>
  <si>
    <t>Gaspar</t>
  </si>
  <si>
    <t xml:space="preserve"> Lara</t>
  </si>
  <si>
    <t>Butta</t>
  </si>
  <si>
    <t>Zofia</t>
  </si>
  <si>
    <t>FC Germania Vossenack</t>
  </si>
  <si>
    <t>Greuel</t>
  </si>
  <si>
    <t>Leonie</t>
  </si>
  <si>
    <t>Bogedain</t>
  </si>
  <si>
    <t>Anna</t>
  </si>
  <si>
    <t>BRÜGGEN</t>
  </si>
  <si>
    <t>Nina</t>
  </si>
  <si>
    <t>LAV Habbelrath</t>
  </si>
  <si>
    <t>BOVING</t>
  </si>
  <si>
    <t>Dürener DTV 1847</t>
  </si>
  <si>
    <t>Anke</t>
  </si>
  <si>
    <t xml:space="preserve"> Emelie</t>
  </si>
  <si>
    <t>SV Rot Weiß Schlafhorst</t>
  </si>
  <si>
    <t>Moewes</t>
  </si>
  <si>
    <t xml:space="preserve"> Kira Marie</t>
  </si>
  <si>
    <t>ohne Verein</t>
  </si>
  <si>
    <t>Böwe</t>
  </si>
  <si>
    <t xml:space="preserve"> Sophie</t>
  </si>
  <si>
    <t>SV Germania Dürwiß LA</t>
  </si>
  <si>
    <t>Pesch</t>
  </si>
  <si>
    <t>KG Eefelkank</t>
  </si>
  <si>
    <t>Streusser</t>
  </si>
  <si>
    <t xml:space="preserve"> Leona</t>
  </si>
  <si>
    <t>Neffgen</t>
  </si>
  <si>
    <t>Graf</t>
  </si>
  <si>
    <t>Strohbach</t>
  </si>
  <si>
    <t>Schüller</t>
  </si>
  <si>
    <t xml:space="preserve"> Fiona</t>
  </si>
  <si>
    <t>Team Lichtblicke</t>
  </si>
  <si>
    <t>Schäfer</t>
  </si>
  <si>
    <t xml:space="preserve"> Sina</t>
  </si>
  <si>
    <t>VFL Gladbeck 1921</t>
  </si>
  <si>
    <t>Veltkamp</t>
  </si>
  <si>
    <t xml:space="preserve"> Charlotte</t>
  </si>
  <si>
    <t>Pelz</t>
  </si>
  <si>
    <t>Sledwork</t>
  </si>
  <si>
    <t xml:space="preserve"> Leonarda</t>
  </si>
  <si>
    <t>Korschenbroicher LC</t>
  </si>
  <si>
    <t xml:space="preserve"> Gisa</t>
  </si>
  <si>
    <t>BSG FZ Jülich</t>
  </si>
  <si>
    <t>Mangels</t>
  </si>
  <si>
    <t xml:space="preserve"> Rania</t>
  </si>
  <si>
    <t>Haus St. Josef Düren</t>
  </si>
  <si>
    <t xml:space="preserve"> Lea Marie</t>
  </si>
  <si>
    <t>KG Rot-Weiß Abenden</t>
  </si>
  <si>
    <t>Möschler</t>
  </si>
  <si>
    <t xml:space="preserve"> Melina</t>
  </si>
  <si>
    <t>Bongart</t>
  </si>
  <si>
    <t xml:space="preserve"> Coco Lily</t>
  </si>
  <si>
    <t>Winzen</t>
  </si>
  <si>
    <t>Aileen</t>
  </si>
  <si>
    <t>TuS Jahn Hilfarth</t>
  </si>
  <si>
    <t>Riss</t>
  </si>
  <si>
    <t>Schröder</t>
  </si>
  <si>
    <t>Annalena</t>
  </si>
  <si>
    <t>Theinen</t>
  </si>
  <si>
    <t>Arabella</t>
  </si>
  <si>
    <t>Kranz</t>
  </si>
  <si>
    <t>Theißen</t>
  </si>
  <si>
    <t>DJK Wassenberg</t>
  </si>
  <si>
    <t>Husemann</t>
  </si>
  <si>
    <t>Schaefer</t>
  </si>
  <si>
    <t>Isabel</t>
  </si>
  <si>
    <t>Heberlein</t>
  </si>
  <si>
    <t>Franken</t>
  </si>
  <si>
    <t>Joyce</t>
  </si>
  <si>
    <t>Kötz</t>
  </si>
  <si>
    <t>Swinckels</t>
  </si>
  <si>
    <t>Eef</t>
  </si>
  <si>
    <t>Unitas</t>
  </si>
  <si>
    <t>Aretz</t>
  </si>
  <si>
    <t>Vinnie</t>
  </si>
  <si>
    <t>A1b</t>
  </si>
  <si>
    <t>Cremers</t>
  </si>
  <si>
    <t>Bibi</t>
  </si>
  <si>
    <t>Peeters</t>
  </si>
  <si>
    <t>Nica</t>
  </si>
  <si>
    <t>G1d</t>
  </si>
  <si>
    <t>Gerardts</t>
  </si>
  <si>
    <t>Meike</t>
  </si>
  <si>
    <t>Bordewin</t>
  </si>
  <si>
    <t>TuS Porselen</t>
  </si>
  <si>
    <t>Boymanns</t>
  </si>
  <si>
    <t>Paula</t>
  </si>
  <si>
    <t>Bonke</t>
  </si>
  <si>
    <t>Ina</t>
  </si>
  <si>
    <t>Knüppel</t>
  </si>
  <si>
    <t xml:space="preserve"> Carla</t>
  </si>
  <si>
    <t>OINKBOYZ RUNNING</t>
  </si>
  <si>
    <t>Bertram</t>
  </si>
  <si>
    <t xml:space="preserve"> Merle</t>
  </si>
  <si>
    <t>Hoen</t>
  </si>
  <si>
    <t>schnellruning</t>
  </si>
  <si>
    <t>Haisch</t>
  </si>
  <si>
    <t xml:space="preserve"> Melanie</t>
  </si>
  <si>
    <t>SIG BSG Laufkurs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</si>
</sst>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9" fontId="47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217"/>
  <sheetViews>
    <sheetView showGridLines="0" tabSelected="1" zoomScalePageLayoutView="0" workbookViewId="0" topLeftCell="A1">
      <pane xSplit="10" ySplit="2" topLeftCell="Q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8" bestFit="1" customWidth="1"/>
    <col min="8" max="8" width="12.57421875" style="8" bestFit="1" customWidth="1"/>
    <col min="9" max="9" width="6.00390625" style="10" bestFit="1" customWidth="1"/>
    <col min="10" max="10" width="20.7109375" style="8" customWidth="1"/>
    <col min="11" max="45" width="3.28125" style="8" customWidth="1"/>
    <col min="46" max="47" width="3.140625" style="8" customWidth="1"/>
    <col min="48" max="16384" width="11.421875" style="8" customWidth="1"/>
  </cols>
  <sheetData>
    <row r="1" spans="1:45" ht="14.2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0" s="5" customFormat="1" ht="96" customHeight="1">
      <c r="A2" s="12" t="s">
        <v>8</v>
      </c>
      <c r="B2" s="13" t="s">
        <v>7</v>
      </c>
      <c r="C2" s="14" t="s">
        <v>6</v>
      </c>
      <c r="D2" s="14" t="s">
        <v>183</v>
      </c>
      <c r="E2" s="14" t="s">
        <v>5</v>
      </c>
      <c r="F2" s="15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18" t="s">
        <v>43</v>
      </c>
      <c r="L2" s="18" t="s">
        <v>32</v>
      </c>
      <c r="M2" s="18" t="s">
        <v>14</v>
      </c>
      <c r="N2" s="18" t="s">
        <v>9</v>
      </c>
      <c r="O2" s="18" t="s">
        <v>15</v>
      </c>
      <c r="P2" s="18" t="s">
        <v>13</v>
      </c>
      <c r="Q2" s="18" t="s">
        <v>16</v>
      </c>
      <c r="R2" s="18" t="s">
        <v>31</v>
      </c>
      <c r="S2" s="18" t="s">
        <v>17</v>
      </c>
      <c r="T2" s="18" t="s">
        <v>10</v>
      </c>
      <c r="U2" s="18" t="s">
        <v>18</v>
      </c>
      <c r="V2" s="18" t="s">
        <v>19</v>
      </c>
      <c r="W2" s="18" t="s">
        <v>11</v>
      </c>
      <c r="X2" s="18" t="s">
        <v>184</v>
      </c>
      <c r="Y2" s="18" t="s">
        <v>33</v>
      </c>
      <c r="Z2" s="18" t="s">
        <v>28</v>
      </c>
      <c r="AA2" s="18" t="s">
        <v>34</v>
      </c>
      <c r="AB2" s="18" t="s">
        <v>20</v>
      </c>
      <c r="AC2" s="18" t="s">
        <v>21</v>
      </c>
      <c r="AD2" s="18" t="s">
        <v>35</v>
      </c>
      <c r="AE2" s="18" t="s">
        <v>12</v>
      </c>
      <c r="AF2" s="18" t="s">
        <v>36</v>
      </c>
      <c r="AG2" s="18" t="s">
        <v>44</v>
      </c>
      <c r="AH2" s="18" t="s">
        <v>37</v>
      </c>
      <c r="AI2" s="18" t="s">
        <v>31</v>
      </c>
      <c r="AJ2" s="18" t="s">
        <v>22</v>
      </c>
      <c r="AK2" s="18" t="s">
        <v>23</v>
      </c>
      <c r="AL2" s="18" t="s">
        <v>38</v>
      </c>
      <c r="AM2" s="18" t="s">
        <v>54</v>
      </c>
      <c r="AN2" s="18" t="s">
        <v>24</v>
      </c>
      <c r="AO2" s="18" t="s">
        <v>185</v>
      </c>
      <c r="AP2" s="18" t="s">
        <v>29</v>
      </c>
      <c r="AQ2" s="18" t="s">
        <v>30</v>
      </c>
      <c r="AR2" s="18" t="s">
        <v>25</v>
      </c>
      <c r="AS2" s="5" t="s">
        <v>26</v>
      </c>
      <c r="AT2" s="5" t="s">
        <v>27</v>
      </c>
      <c r="AW2" s="11"/>
      <c r="AX2" s="18"/>
    </row>
    <row r="3" spans="1:47" s="5" customFormat="1" ht="13.5" customHeight="1">
      <c r="A3" s="8">
        <v>1</v>
      </c>
      <c r="B3" s="4">
        <f>SUM(K3:AU3)</f>
        <v>641</v>
      </c>
      <c r="C3" s="4">
        <f>COUNT(K3:AU3)</f>
        <v>13</v>
      </c>
      <c r="D3" s="4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3">
        <f>IF(COUNT(K3:AU3)&lt;11,IF(COUNT(K3:AS3)&gt;6,(COUNT(K3:AS3)-7),0)*20,80)</f>
        <v>80</v>
      </c>
      <c r="F3" s="20">
        <f>D3+E3</f>
        <v>430</v>
      </c>
      <c r="G3" s="9" t="s">
        <v>328</v>
      </c>
      <c r="H3" s="9" t="s">
        <v>50</v>
      </c>
      <c r="I3" s="9">
        <v>2009</v>
      </c>
      <c r="J3" s="9" t="s">
        <v>332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49</v>
      </c>
      <c r="W3" s="8">
        <v>49</v>
      </c>
      <c r="X3" s="8"/>
      <c r="Y3" s="8"/>
      <c r="Z3" s="8">
        <v>50</v>
      </c>
      <c r="AA3" s="8">
        <v>50</v>
      </c>
      <c r="AB3" s="8"/>
      <c r="AC3" s="8"/>
      <c r="AD3" s="8">
        <v>49</v>
      </c>
      <c r="AE3" s="8">
        <v>49</v>
      </c>
      <c r="AF3" s="8">
        <v>50</v>
      </c>
      <c r="AG3" s="8">
        <v>50</v>
      </c>
      <c r="AH3" s="8"/>
      <c r="AI3" s="8"/>
      <c r="AJ3" s="8"/>
      <c r="AK3" s="8"/>
      <c r="AL3" s="8"/>
      <c r="AM3" s="8">
        <v>50</v>
      </c>
      <c r="AN3" s="8">
        <v>50</v>
      </c>
      <c r="AO3" s="8"/>
      <c r="AP3" s="8"/>
      <c r="AQ3" s="8"/>
      <c r="AR3" s="8">
        <v>45</v>
      </c>
      <c r="AS3" s="8">
        <v>50</v>
      </c>
      <c r="AT3" s="8">
        <v>50</v>
      </c>
      <c r="AU3" s="8"/>
    </row>
    <row r="4" spans="1:47" s="5" customFormat="1" ht="13.5" customHeight="1">
      <c r="A4" s="8">
        <v>2</v>
      </c>
      <c r="B4" s="4">
        <f>SUM(K4:AU4)</f>
        <v>249</v>
      </c>
      <c r="C4" s="4">
        <f>COUNT(K4:AU4)</f>
        <v>5</v>
      </c>
      <c r="D4" s="4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</f>
        <v>249</v>
      </c>
      <c r="E4" s="3">
        <f>IF(COUNT(K4:AU4)&lt;11,IF(COUNT(K4:AS4)&gt;6,(COUNT(K4:AS4)-7),0)*20,80)</f>
        <v>0</v>
      </c>
      <c r="F4" s="20">
        <f>D4+E4</f>
        <v>249</v>
      </c>
      <c r="G4" s="9" t="s">
        <v>399</v>
      </c>
      <c r="H4" s="9" t="s">
        <v>400</v>
      </c>
      <c r="I4" s="29">
        <v>2009</v>
      </c>
      <c r="J4" s="9" t="s">
        <v>401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50</v>
      </c>
      <c r="AI4" s="8"/>
      <c r="AJ4" s="8"/>
      <c r="AK4" s="8">
        <v>50</v>
      </c>
      <c r="AL4" s="8">
        <v>50</v>
      </c>
      <c r="AM4" s="8"/>
      <c r="AN4" s="8"/>
      <c r="AO4" s="8">
        <v>50</v>
      </c>
      <c r="AP4" s="8"/>
      <c r="AQ4" s="8">
        <v>49</v>
      </c>
      <c r="AR4" s="8"/>
      <c r="AS4" s="8"/>
      <c r="AT4" s="8"/>
      <c r="AU4" s="4"/>
    </row>
    <row r="5" spans="1:47" s="5" customFormat="1" ht="13.5" customHeight="1">
      <c r="A5" s="8">
        <v>3</v>
      </c>
      <c r="B5" s="4">
        <f>SUM(K5:AU5)</f>
        <v>249</v>
      </c>
      <c r="C5" s="4">
        <f>COUNT(K5:AU5)</f>
        <v>5</v>
      </c>
      <c r="D5" s="4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</f>
        <v>249</v>
      </c>
      <c r="E5" s="3">
        <f>IF(COUNT(K5:AU5)&lt;11,IF(COUNT(K5:AS5)&gt;6,(COUNT(K5:AS5)-7),0)*20,80)</f>
        <v>0</v>
      </c>
      <c r="F5" s="20">
        <f>D5+E5</f>
        <v>249</v>
      </c>
      <c r="G5" s="9" t="s">
        <v>58</v>
      </c>
      <c r="H5" s="19" t="s">
        <v>59</v>
      </c>
      <c r="I5" s="19">
        <v>2009</v>
      </c>
      <c r="J5" s="19" t="s">
        <v>60</v>
      </c>
      <c r="K5" s="8">
        <v>49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50</v>
      </c>
      <c r="W5" s="8">
        <v>50</v>
      </c>
      <c r="X5" s="8"/>
      <c r="Y5" s="8"/>
      <c r="Z5" s="8"/>
      <c r="AA5" s="8"/>
      <c r="AB5" s="3"/>
      <c r="AC5" s="8"/>
      <c r="AD5" s="8"/>
      <c r="AE5" s="8">
        <v>50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50</v>
      </c>
      <c r="AR5" s="8"/>
      <c r="AS5" s="8"/>
      <c r="AT5" s="7"/>
      <c r="AU5" s="7"/>
    </row>
    <row r="6" spans="1:47" s="5" customFormat="1" ht="13.5" customHeight="1">
      <c r="A6" s="8">
        <v>4</v>
      </c>
      <c r="B6" s="4">
        <f>SUM(K6:AU6)</f>
        <v>187</v>
      </c>
      <c r="C6" s="4">
        <f>COUNT(K6:AU6)</f>
        <v>4</v>
      </c>
      <c r="D6" s="4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</f>
        <v>187</v>
      </c>
      <c r="E6" s="3">
        <f>IF(COUNT(K6:AU6)&lt;11,IF(COUNT(K6:AS6)&gt;6,(COUNT(K6:AS6)-7),0)*20,80)</f>
        <v>0</v>
      </c>
      <c r="F6" s="20">
        <f>D6+E6</f>
        <v>187</v>
      </c>
      <c r="G6" s="9" t="s">
        <v>49</v>
      </c>
      <c r="H6" s="19" t="s">
        <v>39</v>
      </c>
      <c r="I6" s="19">
        <v>2009</v>
      </c>
      <c r="J6" s="19" t="s">
        <v>21</v>
      </c>
      <c r="K6" s="8">
        <v>39</v>
      </c>
      <c r="L6" s="8"/>
      <c r="M6" s="8"/>
      <c r="N6" s="8"/>
      <c r="O6" s="8"/>
      <c r="P6" s="8"/>
      <c r="Q6" s="8"/>
      <c r="R6" s="8"/>
      <c r="S6" s="3">
        <v>50</v>
      </c>
      <c r="T6" s="8">
        <v>50</v>
      </c>
      <c r="U6" s="8"/>
      <c r="V6" s="8"/>
      <c r="W6" s="8"/>
      <c r="X6" s="8"/>
      <c r="Y6" s="8"/>
      <c r="Z6" s="8"/>
      <c r="AA6" s="8"/>
      <c r="AB6" s="8"/>
      <c r="AC6" s="8">
        <v>48</v>
      </c>
      <c r="AD6" s="8"/>
      <c r="AE6" s="8"/>
      <c r="AF6" s="8"/>
      <c r="AG6" s="8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7"/>
    </row>
    <row r="7" spans="1:47" s="5" customFormat="1" ht="13.5" customHeight="1">
      <c r="A7" s="8">
        <v>5</v>
      </c>
      <c r="B7" s="4">
        <f>SUM(K7:AU7)</f>
        <v>147</v>
      </c>
      <c r="C7" s="4">
        <f>COUNT(K7:AU7)</f>
        <v>3</v>
      </c>
      <c r="D7" s="4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</f>
        <v>147</v>
      </c>
      <c r="E7" s="3">
        <f>IF(COUNT(K7:AU7)&lt;11,IF(COUNT(K7:AS7)&gt;6,(COUNT(K7:AS7)-7),0)*20,80)</f>
        <v>0</v>
      </c>
      <c r="F7" s="20">
        <f>D7+E7</f>
        <v>147</v>
      </c>
      <c r="G7" s="19" t="s">
        <v>303</v>
      </c>
      <c r="H7" s="19" t="s">
        <v>304</v>
      </c>
      <c r="I7" s="19">
        <v>2009</v>
      </c>
      <c r="J7" s="19" t="s">
        <v>11</v>
      </c>
      <c r="K7" s="8"/>
      <c r="L7" s="8"/>
      <c r="M7" s="8"/>
      <c r="N7" s="8"/>
      <c r="O7" s="8"/>
      <c r="P7" s="8"/>
      <c r="Q7" s="8"/>
      <c r="R7" s="8"/>
      <c r="S7" s="8">
        <v>49</v>
      </c>
      <c r="T7" s="8"/>
      <c r="U7" s="8"/>
      <c r="V7" s="8"/>
      <c r="W7" s="8">
        <v>48</v>
      </c>
      <c r="X7" s="8"/>
      <c r="Y7" s="8"/>
      <c r="Z7" s="8"/>
      <c r="AA7" s="8"/>
      <c r="AB7" s="8">
        <v>50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7"/>
    </row>
    <row r="8" spans="1:47" s="5" customFormat="1" ht="13.5" customHeight="1">
      <c r="A8" s="8">
        <v>6</v>
      </c>
      <c r="B8" s="4">
        <f>SUM(K8:AU8)</f>
        <v>144</v>
      </c>
      <c r="C8" s="4">
        <f>COUNT(K8:AU8)</f>
        <v>3</v>
      </c>
      <c r="D8" s="4">
        <f>IF(COUNT(K8:AU8)&gt;0,LARGE(K8:AU8,1),0)+IF(COUNT(K8:AU8)&gt;1,LARGE(K8:AU8,2),0)+IF(COUNT(K8:AU8)&gt;2,LARGE(K8:AU8,3),0)+IF(COUNT(K8:AU8)&gt;3,LARGE(K8:AU8,4),0)+IF(COUNT(K8:AU8)&gt;4,LARGE(K8:AU8,5),0)+IF(COUNT(K8:AU8)&gt;5,LARGE(K8:AU8,6),0)+IF(COUNT(K8:AU8)&gt;6,LARGE(K8:AU8,7),0)</f>
        <v>144</v>
      </c>
      <c r="E8" s="3">
        <f>IF(COUNT(K8:AU8)&lt;11,IF(COUNT(K8:AS8)&gt;6,(COUNT(K8:AS8)-7),0)*20,80)</f>
        <v>0</v>
      </c>
      <c r="F8" s="20">
        <f>D8+E8</f>
        <v>144</v>
      </c>
      <c r="G8" s="19" t="s">
        <v>305</v>
      </c>
      <c r="H8" s="19" t="s">
        <v>306</v>
      </c>
      <c r="I8" s="19">
        <v>2009</v>
      </c>
      <c r="J8" s="19" t="s">
        <v>21</v>
      </c>
      <c r="K8" s="8"/>
      <c r="L8" s="8"/>
      <c r="M8" s="8"/>
      <c r="N8" s="8"/>
      <c r="O8" s="8"/>
      <c r="P8" s="8"/>
      <c r="Q8" s="8"/>
      <c r="R8" s="8"/>
      <c r="S8" s="8">
        <v>48</v>
      </c>
      <c r="T8" s="8"/>
      <c r="U8" s="8"/>
      <c r="V8" s="8"/>
      <c r="W8" s="8"/>
      <c r="X8" s="8"/>
      <c r="Y8" s="8">
        <v>47</v>
      </c>
      <c r="Z8" s="8"/>
      <c r="AA8" s="8"/>
      <c r="AB8" s="8"/>
      <c r="AC8" s="3">
        <v>49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7"/>
    </row>
    <row r="9" spans="1:47" s="5" customFormat="1" ht="13.5" customHeight="1">
      <c r="A9" s="8">
        <v>7</v>
      </c>
      <c r="B9" s="4">
        <f>SUM(K9:AU9)</f>
        <v>99</v>
      </c>
      <c r="C9" s="4">
        <f>COUNT(K9:AU9)</f>
        <v>2</v>
      </c>
      <c r="D9" s="4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</f>
        <v>99</v>
      </c>
      <c r="E9" s="3">
        <f>IF(COUNT(K9:AU9)&lt;11,IF(COUNT(K9:AS9)&gt;6,(COUNT(K9:AS9)-7),0)*20,80)</f>
        <v>0</v>
      </c>
      <c r="F9" s="20">
        <f>D9+E9</f>
        <v>99</v>
      </c>
      <c r="G9" s="19" t="s">
        <v>133</v>
      </c>
      <c r="H9" s="19" t="s">
        <v>134</v>
      </c>
      <c r="I9" s="19">
        <v>2008</v>
      </c>
      <c r="J9" s="19" t="s">
        <v>9</v>
      </c>
      <c r="K9" s="8"/>
      <c r="L9" s="8"/>
      <c r="M9" s="8"/>
      <c r="N9" s="8">
        <v>50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49</v>
      </c>
      <c r="AO9" s="8"/>
      <c r="AP9" s="8"/>
      <c r="AQ9" s="8"/>
      <c r="AR9" s="8"/>
      <c r="AS9" s="8"/>
      <c r="AT9" s="8"/>
      <c r="AU9" s="7"/>
    </row>
    <row r="10" spans="1:47" s="5" customFormat="1" ht="13.5" customHeight="1">
      <c r="A10" s="8">
        <v>8</v>
      </c>
      <c r="B10" s="4">
        <f>SUM(K10:AU10)</f>
        <v>97</v>
      </c>
      <c r="C10" s="4">
        <f>COUNT(K10:AU10)</f>
        <v>2</v>
      </c>
      <c r="D10" s="4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</f>
        <v>97</v>
      </c>
      <c r="E10" s="3">
        <f>IF(COUNT(K10:AU10)&lt;11,IF(COUNT(K10:AS10)&gt;6,(COUNT(K10:AS10)-7),0)*20,80)</f>
        <v>0</v>
      </c>
      <c r="F10" s="20">
        <f>D10+E10</f>
        <v>97</v>
      </c>
      <c r="G10" s="24" t="s">
        <v>42</v>
      </c>
      <c r="H10" s="24" t="s">
        <v>113</v>
      </c>
      <c r="I10" s="24" t="s">
        <v>114</v>
      </c>
      <c r="J10" s="24" t="s">
        <v>112</v>
      </c>
      <c r="K10" s="8"/>
      <c r="L10" s="8"/>
      <c r="M10" s="8">
        <v>49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48</v>
      </c>
      <c r="AP10" s="8"/>
      <c r="AQ10" s="8"/>
      <c r="AR10" s="8"/>
      <c r="AS10" s="8"/>
      <c r="AT10" s="7"/>
      <c r="AU10" s="7"/>
    </row>
    <row r="11" spans="1:47" s="5" customFormat="1" ht="13.5" customHeight="1">
      <c r="A11" s="8">
        <v>9</v>
      </c>
      <c r="B11" s="4">
        <f>SUM(K11:AU11)</f>
        <v>97</v>
      </c>
      <c r="C11" s="4">
        <f>COUNT(K11:AU11)</f>
        <v>2</v>
      </c>
      <c r="D11" s="4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</f>
        <v>97</v>
      </c>
      <c r="E11" s="3">
        <f>IF(COUNT(K11:AU11)&lt;11,IF(COUNT(K11:AS11)&gt;6,(COUNT(K11:AS11)-7),0)*20,80)</f>
        <v>0</v>
      </c>
      <c r="F11" s="20">
        <f>D11+E11</f>
        <v>97</v>
      </c>
      <c r="G11" s="24" t="s">
        <v>366</v>
      </c>
      <c r="H11" s="24" t="s">
        <v>231</v>
      </c>
      <c r="I11" s="9">
        <v>2009</v>
      </c>
      <c r="J11" s="24" t="s">
        <v>34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49</v>
      </c>
      <c r="AB11" s="8"/>
      <c r="AC11" s="8"/>
      <c r="AD11" s="8"/>
      <c r="AE11" s="8"/>
      <c r="AF11" s="8">
        <v>48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/>
    </row>
    <row r="12" spans="1:47" s="5" customFormat="1" ht="13.5" customHeight="1">
      <c r="A12" s="8">
        <v>10</v>
      </c>
      <c r="B12" s="4">
        <f>SUM(K12:AU12)</f>
        <v>97</v>
      </c>
      <c r="C12" s="4">
        <f>COUNT(K12:AU12)</f>
        <v>2</v>
      </c>
      <c r="D12" s="4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</f>
        <v>97</v>
      </c>
      <c r="E12" s="3">
        <f>IF(COUNT(K12:AU12)&lt;11,IF(COUNT(K12:AS12)&gt;6,(COUNT(K12:AS12)-7),0)*20,80)</f>
        <v>0</v>
      </c>
      <c r="F12" s="20">
        <f>D12+E12</f>
        <v>97</v>
      </c>
      <c r="G12" s="9" t="s">
        <v>333</v>
      </c>
      <c r="H12" s="9" t="s">
        <v>334</v>
      </c>
      <c r="I12" s="9">
        <v>2008</v>
      </c>
      <c r="J12" s="9" t="s">
        <v>335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48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49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7"/>
    </row>
    <row r="13" spans="1:47" s="5" customFormat="1" ht="13.5" customHeight="1">
      <c r="A13" s="8">
        <v>11</v>
      </c>
      <c r="B13" s="4">
        <f>SUM(K13:AU13)</f>
        <v>96</v>
      </c>
      <c r="C13" s="4">
        <f>COUNT(K13:AU13)</f>
        <v>2</v>
      </c>
      <c r="D13" s="4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</f>
        <v>96</v>
      </c>
      <c r="E13" s="3">
        <f>IF(COUNT(K13:AU13)&lt;11,IF(COUNT(K13:AS13)&gt;6,(COUNT(K13:AS13)-7),0)*20,80)</f>
        <v>0</v>
      </c>
      <c r="F13" s="20">
        <f>D13+E13</f>
        <v>96</v>
      </c>
      <c r="G13" s="19" t="s">
        <v>301</v>
      </c>
      <c r="H13" s="19" t="s">
        <v>302</v>
      </c>
      <c r="I13" s="19">
        <v>2008</v>
      </c>
      <c r="J13" s="19" t="s">
        <v>11</v>
      </c>
      <c r="K13" s="8"/>
      <c r="L13" s="8"/>
      <c r="M13" s="8"/>
      <c r="N13" s="8"/>
      <c r="O13" s="8"/>
      <c r="P13" s="8"/>
      <c r="Q13" s="8"/>
      <c r="R13" s="8"/>
      <c r="S13" s="8">
        <v>50</v>
      </c>
      <c r="T13" s="8"/>
      <c r="U13" s="8"/>
      <c r="V13" s="8"/>
      <c r="W13" s="8">
        <v>46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7"/>
    </row>
    <row r="14" spans="1:47" s="5" customFormat="1" ht="13.5" customHeight="1">
      <c r="A14" s="8">
        <v>12</v>
      </c>
      <c r="B14" s="4">
        <f>SUM(K14:AU14)</f>
        <v>96</v>
      </c>
      <c r="C14" s="4">
        <f>COUNT(K14:AU14)</f>
        <v>2</v>
      </c>
      <c r="D14" s="4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</f>
        <v>96</v>
      </c>
      <c r="E14" s="3">
        <f>IF(COUNT(K14:AU14)&lt;11,IF(COUNT(K14:AS14)&gt;6,(COUNT(K14:AS14)-7),0)*20,80)</f>
        <v>0</v>
      </c>
      <c r="F14" s="20">
        <f>D14+E14</f>
        <v>96</v>
      </c>
      <c r="G14" s="19" t="s">
        <v>135</v>
      </c>
      <c r="H14" s="19" t="s">
        <v>136</v>
      </c>
      <c r="I14" s="19">
        <v>2008</v>
      </c>
      <c r="J14" s="19" t="s">
        <v>9</v>
      </c>
      <c r="K14" s="8"/>
      <c r="L14" s="8"/>
      <c r="M14" s="8"/>
      <c r="N14" s="8">
        <v>49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47</v>
      </c>
      <c r="AO14" s="8"/>
      <c r="AP14" s="8"/>
      <c r="AQ14" s="8"/>
      <c r="AR14" s="8"/>
      <c r="AS14" s="8"/>
      <c r="AT14" s="7"/>
      <c r="AU14" s="8"/>
    </row>
    <row r="15" spans="1:45" ht="12.75">
      <c r="A15" s="8">
        <v>13</v>
      </c>
      <c r="B15" s="4">
        <f>SUM(K15:AU15)</f>
        <v>95</v>
      </c>
      <c r="C15" s="4">
        <f>COUNT(K15:AU15)</f>
        <v>2</v>
      </c>
      <c r="D15" s="4">
        <f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</f>
        <v>95</v>
      </c>
      <c r="E15" s="3">
        <f>IF(COUNT(K15:AU15)&lt;11,IF(COUNT(K15:AS15)&gt;6,(COUNT(K15:AS15)-7),0)*20,80)</f>
        <v>0</v>
      </c>
      <c r="F15" s="20">
        <f>D15+E15</f>
        <v>95</v>
      </c>
      <c r="G15" s="19" t="s">
        <v>42</v>
      </c>
      <c r="H15" s="19" t="s">
        <v>39</v>
      </c>
      <c r="I15" s="19">
        <v>2008</v>
      </c>
      <c r="J15" s="19" t="s">
        <v>40</v>
      </c>
      <c r="K15" s="8">
        <v>46</v>
      </c>
      <c r="AS15" s="8">
        <v>49</v>
      </c>
    </row>
    <row r="16" spans="1:36" ht="12.75">
      <c r="A16" s="8">
        <v>14</v>
      </c>
      <c r="B16" s="4">
        <f>SUM(K16:AU16)</f>
        <v>95</v>
      </c>
      <c r="C16" s="4">
        <f>COUNT(K16:AU16)</f>
        <v>2</v>
      </c>
      <c r="D16" s="4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</f>
        <v>95</v>
      </c>
      <c r="E16" s="3">
        <f>IF(COUNT(K16:AU16)&lt;11,IF(COUNT(K16:AS16)&gt;6,(COUNT(K16:AS16)-7),0)*20,80)</f>
        <v>0</v>
      </c>
      <c r="F16" s="20">
        <f>D16+E16</f>
        <v>95</v>
      </c>
      <c r="G16" s="8" t="s">
        <v>378</v>
      </c>
      <c r="H16" s="22" t="s">
        <v>86</v>
      </c>
      <c r="I16" s="23" t="s">
        <v>87</v>
      </c>
      <c r="J16" s="22" t="s">
        <v>78</v>
      </c>
      <c r="L16" s="8">
        <v>45</v>
      </c>
      <c r="AJ16" s="8">
        <v>50</v>
      </c>
    </row>
    <row r="17" spans="1:36" ht="12.75">
      <c r="A17" s="8">
        <v>15</v>
      </c>
      <c r="B17" s="4">
        <f>SUM(K17:AU17)</f>
        <v>94</v>
      </c>
      <c r="C17" s="4">
        <f>COUNT(K17:AU17)</f>
        <v>2</v>
      </c>
      <c r="D17" s="4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</f>
        <v>94</v>
      </c>
      <c r="E17" s="3">
        <f>IF(COUNT(K17:AU17)&lt;11,IF(COUNT(K17:AS17)&gt;6,(COUNT(K17:AS17)-7),0)*20,80)</f>
        <v>0</v>
      </c>
      <c r="F17" s="20">
        <f>D17+E17</f>
        <v>94</v>
      </c>
      <c r="G17" s="9" t="s">
        <v>336</v>
      </c>
      <c r="H17" s="9" t="s">
        <v>337</v>
      </c>
      <c r="I17" s="9">
        <v>2009</v>
      </c>
      <c r="J17" s="9"/>
      <c r="V17" s="8">
        <v>47</v>
      </c>
      <c r="AJ17" s="8">
        <v>47</v>
      </c>
    </row>
    <row r="18" spans="1:40" ht="12.75">
      <c r="A18" s="8">
        <v>16</v>
      </c>
      <c r="B18" s="4">
        <f>SUM(K18:AU18)</f>
        <v>93</v>
      </c>
      <c r="C18" s="4">
        <f>COUNT(K18:AU18)</f>
        <v>2</v>
      </c>
      <c r="D18" s="4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</f>
        <v>93</v>
      </c>
      <c r="E18" s="3">
        <f>IF(COUNT(K18:AU18)&lt;11,IF(COUNT(K18:AS18)&gt;6,(COUNT(K18:AS18)-7),0)*20,80)</f>
        <v>0</v>
      </c>
      <c r="F18" s="20">
        <f>D18+E18</f>
        <v>93</v>
      </c>
      <c r="G18" s="19" t="s">
        <v>144</v>
      </c>
      <c r="H18" s="19" t="s">
        <v>145</v>
      </c>
      <c r="I18" s="19">
        <v>2008</v>
      </c>
      <c r="J18" s="19" t="s">
        <v>9</v>
      </c>
      <c r="N18" s="8">
        <v>45</v>
      </c>
      <c r="AN18" s="8">
        <v>48</v>
      </c>
    </row>
    <row r="19" spans="1:45" ht="12.75">
      <c r="A19" s="8">
        <v>17</v>
      </c>
      <c r="B19" s="4">
        <f>SUM(K19:AU19)</f>
        <v>92</v>
      </c>
      <c r="C19" s="4">
        <f>COUNT(K19:AU19)</f>
        <v>2</v>
      </c>
      <c r="D19" s="4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</f>
        <v>92</v>
      </c>
      <c r="E19" s="3">
        <f>IF(COUNT(K19:AU19)&lt;11,IF(COUNT(K19:AS19)&gt;6,(COUNT(K19:AS19)-7),0)*20,80)</f>
        <v>0</v>
      </c>
      <c r="F19" s="20">
        <f>D19+E19</f>
        <v>92</v>
      </c>
      <c r="G19" s="9" t="s">
        <v>88</v>
      </c>
      <c r="H19" s="22" t="s">
        <v>89</v>
      </c>
      <c r="I19" s="23" t="s">
        <v>90</v>
      </c>
      <c r="J19" s="22"/>
      <c r="L19" s="8">
        <v>44</v>
      </c>
      <c r="AS19" s="8">
        <v>48</v>
      </c>
    </row>
    <row r="20" spans="1:18" ht="12.75">
      <c r="A20" s="8">
        <v>18</v>
      </c>
      <c r="B20" s="4">
        <f>SUM(K20:AU20)</f>
        <v>91</v>
      </c>
      <c r="C20" s="4">
        <f>COUNT(K20:AU20)</f>
        <v>2</v>
      </c>
      <c r="D20" s="4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</f>
        <v>91</v>
      </c>
      <c r="E20" s="3">
        <f>IF(COUNT(K20:AU20)&lt;11,IF(COUNT(K20:AS20)&gt;6,(COUNT(K20:AS20)-7),0)*20,80)</f>
        <v>0</v>
      </c>
      <c r="F20" s="20">
        <f>D20+E20</f>
        <v>91</v>
      </c>
      <c r="G20" s="24" t="s">
        <v>203</v>
      </c>
      <c r="H20" s="24" t="s">
        <v>204</v>
      </c>
      <c r="I20" s="24" t="s">
        <v>111</v>
      </c>
      <c r="J20" s="24" t="s">
        <v>205</v>
      </c>
      <c r="P20" s="8">
        <v>42</v>
      </c>
      <c r="R20" s="8">
        <v>49</v>
      </c>
    </row>
    <row r="21" spans="1:25" ht="12.75">
      <c r="A21" s="8">
        <v>19</v>
      </c>
      <c r="B21" s="4">
        <f>SUM(K21:AU21)</f>
        <v>87</v>
      </c>
      <c r="C21" s="4">
        <f>COUNT(K21:AU21)</f>
        <v>2</v>
      </c>
      <c r="D21" s="4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</f>
        <v>87</v>
      </c>
      <c r="E21" s="3">
        <f>IF(COUNT(K21:AU21)&lt;11,IF(COUNT(K21:AS21)&gt;6,(COUNT(K21:AS21)-7),0)*20,80)</f>
        <v>0</v>
      </c>
      <c r="F21" s="20">
        <f>D21+E21</f>
        <v>87</v>
      </c>
      <c r="G21" s="19" t="s">
        <v>159</v>
      </c>
      <c r="H21" s="19" t="s">
        <v>138</v>
      </c>
      <c r="I21" s="19">
        <v>2009</v>
      </c>
      <c r="J21" s="19" t="s">
        <v>9</v>
      </c>
      <c r="N21" s="8">
        <v>38</v>
      </c>
      <c r="Y21" s="8">
        <v>49</v>
      </c>
    </row>
    <row r="22" spans="1:18" ht="12.75">
      <c r="A22" s="8">
        <v>20</v>
      </c>
      <c r="B22" s="4">
        <f>SUM(K22:AU22)</f>
        <v>86</v>
      </c>
      <c r="C22" s="4">
        <f>COUNT(K22:AU22)</f>
        <v>2</v>
      </c>
      <c r="D22" s="4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</f>
        <v>86</v>
      </c>
      <c r="E22" s="3">
        <f>IF(COUNT(K22:AU22)&lt;11,IF(COUNT(K22:AS22)&gt;6,(COUNT(K22:AS22)-7),0)*20,80)</f>
        <v>0</v>
      </c>
      <c r="F22" s="20">
        <f>D22+E22</f>
        <v>86</v>
      </c>
      <c r="G22" s="24" t="s">
        <v>196</v>
      </c>
      <c r="H22" s="24" t="s">
        <v>53</v>
      </c>
      <c r="I22" s="24" t="s">
        <v>114</v>
      </c>
      <c r="J22" s="24" t="s">
        <v>31</v>
      </c>
      <c r="P22" s="8">
        <v>46</v>
      </c>
      <c r="R22" s="8">
        <v>40</v>
      </c>
    </row>
    <row r="23" spans="1:40" ht="12.75">
      <c r="A23" s="8">
        <v>21</v>
      </c>
      <c r="B23" s="4">
        <f>SUM(K23:AU23)</f>
        <v>77</v>
      </c>
      <c r="C23" s="4">
        <f>COUNT(K23:AU23)</f>
        <v>2</v>
      </c>
      <c r="D23" s="4">
        <f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</f>
        <v>77</v>
      </c>
      <c r="E23" s="3">
        <f>IF(COUNT(K23:AU23)&lt;11,IF(COUNT(K23:AS23)&gt;6,(COUNT(K23:AS23)-7),0)*20,80)</f>
        <v>0</v>
      </c>
      <c r="F23" s="20">
        <f>D23+E23</f>
        <v>77</v>
      </c>
      <c r="G23" s="19" t="s">
        <v>172</v>
      </c>
      <c r="H23" s="19" t="s">
        <v>173</v>
      </c>
      <c r="I23" s="19">
        <v>2009</v>
      </c>
      <c r="J23" s="19" t="s">
        <v>9</v>
      </c>
      <c r="N23" s="8">
        <v>31</v>
      </c>
      <c r="AN23" s="8">
        <v>46</v>
      </c>
    </row>
    <row r="24" spans="1:13" ht="12.75">
      <c r="A24" s="8">
        <v>22</v>
      </c>
      <c r="B24" s="4">
        <f>SUM(K24:AU24)</f>
        <v>50</v>
      </c>
      <c r="C24" s="4">
        <f>COUNT(K24:AU24)</f>
        <v>1</v>
      </c>
      <c r="D24" s="4">
        <f>IF(COUNT(K24:AU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</f>
        <v>50</v>
      </c>
      <c r="E24" s="3">
        <f>IF(COUNT(K24:AU24)&lt;11,IF(COUNT(K24:AS24)&gt;6,(COUNT(K24:AS24)-7),0)*20,80)</f>
        <v>0</v>
      </c>
      <c r="F24" s="20">
        <f>D24+E24</f>
        <v>50</v>
      </c>
      <c r="G24" s="24" t="s">
        <v>109</v>
      </c>
      <c r="H24" s="24" t="s">
        <v>110</v>
      </c>
      <c r="I24" s="24" t="s">
        <v>111</v>
      </c>
      <c r="J24" s="24" t="s">
        <v>112</v>
      </c>
      <c r="M24" s="8">
        <v>50</v>
      </c>
    </row>
    <row r="25" spans="1:25" ht="12.75">
      <c r="A25" s="8">
        <v>23</v>
      </c>
      <c r="B25" s="4">
        <f>SUM(K25:AU25)</f>
        <v>50</v>
      </c>
      <c r="C25" s="4">
        <f>COUNT(K25:AU25)</f>
        <v>1</v>
      </c>
      <c r="D25" s="4">
        <f>IF(COUNT(K25:AU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</f>
        <v>50</v>
      </c>
      <c r="E25" s="3">
        <f>IF(COUNT(K25:AU25)&lt;11,IF(COUNT(K25:AS25)&gt;6,(COUNT(K25:AS25)-7),0)*20,80)</f>
        <v>0</v>
      </c>
      <c r="F25" s="20">
        <f>D25+E25</f>
        <v>50</v>
      </c>
      <c r="G25" s="9" t="s">
        <v>358</v>
      </c>
      <c r="H25" s="19" t="s">
        <v>359</v>
      </c>
      <c r="I25" s="19">
        <v>2008</v>
      </c>
      <c r="J25" s="19"/>
      <c r="Y25" s="8">
        <v>50</v>
      </c>
    </row>
    <row r="26" spans="1:16" ht="12.75">
      <c r="A26" s="8">
        <v>24</v>
      </c>
      <c r="B26" s="4">
        <f>SUM(K26:AU26)</f>
        <v>50</v>
      </c>
      <c r="C26" s="4">
        <f>COUNT(K26:AU26)</f>
        <v>1</v>
      </c>
      <c r="D26" s="4">
        <f>IF(COUNT(K26:AU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</f>
        <v>50</v>
      </c>
      <c r="E26" s="3">
        <f>IF(COUNT(K26:AU26)&lt;11,IF(COUNT(K26:AS26)&gt;6,(COUNT(K26:AS26)-7),0)*20,80)</f>
        <v>0</v>
      </c>
      <c r="F26" s="20">
        <f>D26+E26</f>
        <v>50</v>
      </c>
      <c r="G26" s="24" t="s">
        <v>186</v>
      </c>
      <c r="H26" s="24" t="s">
        <v>187</v>
      </c>
      <c r="I26" s="24" t="s">
        <v>114</v>
      </c>
      <c r="J26" s="24" t="s">
        <v>188</v>
      </c>
      <c r="P26" s="8">
        <v>50</v>
      </c>
    </row>
    <row r="27" spans="1:29" ht="12.75">
      <c r="A27" s="8">
        <v>25</v>
      </c>
      <c r="B27" s="4">
        <f>SUM(K27:AU27)</f>
        <v>50</v>
      </c>
      <c r="C27" s="4">
        <f>COUNT(K27:AU27)</f>
        <v>1</v>
      </c>
      <c r="D27" s="4">
        <f>IF(COUNT(K27:AU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</f>
        <v>50</v>
      </c>
      <c r="E27" s="3">
        <f>IF(COUNT(K27:AU27)&lt;11,IF(COUNT(K27:AS27)&gt;6,(COUNT(K27:AS27)-7),0)*20,80)</f>
        <v>0</v>
      </c>
      <c r="F27" s="20">
        <f>D27+E27</f>
        <v>50</v>
      </c>
      <c r="G27" s="28" t="s">
        <v>49</v>
      </c>
      <c r="H27" s="28" t="s">
        <v>39</v>
      </c>
      <c r="I27" s="9"/>
      <c r="J27" s="19" t="s">
        <v>21</v>
      </c>
      <c r="AC27" s="3">
        <v>50</v>
      </c>
    </row>
    <row r="28" spans="1:46" ht="12.75">
      <c r="A28" s="8">
        <v>26</v>
      </c>
      <c r="B28" s="4">
        <f>SUM(K28:AU28)</f>
        <v>50</v>
      </c>
      <c r="C28" s="4">
        <f>COUNT(K28:AU28)</f>
        <v>1</v>
      </c>
      <c r="D28" s="4">
        <f>IF(COUNT(K28:AU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</f>
        <v>50</v>
      </c>
      <c r="E28" s="3">
        <f>IF(COUNT(K28:AU28)&lt;11,IF(COUNT(K28:AS28)&gt;6,(COUNT(K28:AS28)-7),0)*20,80)</f>
        <v>0</v>
      </c>
      <c r="F28" s="20">
        <f>D28+E28</f>
        <v>50</v>
      </c>
      <c r="G28" s="9" t="s">
        <v>56</v>
      </c>
      <c r="H28" s="19" t="s">
        <v>53</v>
      </c>
      <c r="I28" s="19">
        <v>2009</v>
      </c>
      <c r="J28" s="19" t="s">
        <v>57</v>
      </c>
      <c r="K28" s="8">
        <v>50</v>
      </c>
      <c r="AB28" s="3"/>
      <c r="AK28" s="3"/>
      <c r="AP28" s="3"/>
      <c r="AT28" s="7"/>
    </row>
    <row r="29" spans="1:19" ht="12.75">
      <c r="A29" s="8">
        <v>27</v>
      </c>
      <c r="B29" s="4">
        <f>SUM(K29:AU29)</f>
        <v>50</v>
      </c>
      <c r="C29" s="4">
        <f>COUNT(K29:AU29)</f>
        <v>1</v>
      </c>
      <c r="D29" s="4">
        <f>IF(COUNT(K29:AU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</f>
        <v>50</v>
      </c>
      <c r="E29" s="3">
        <f>IF(COUNT(K29:AU29)&lt;11,IF(COUNT(K29:AS29)&gt;6,(COUNT(K29:AS29)-7),0)*20,80)</f>
        <v>0</v>
      </c>
      <c r="F29" s="20">
        <f>D29+E29</f>
        <v>50</v>
      </c>
      <c r="G29" s="25" t="s">
        <v>308</v>
      </c>
      <c r="H29" s="9" t="s">
        <v>309</v>
      </c>
      <c r="I29" s="26" t="s">
        <v>111</v>
      </c>
      <c r="J29" s="25" t="s">
        <v>310</v>
      </c>
      <c r="R29" s="8">
        <v>50</v>
      </c>
      <c r="S29" s="3"/>
    </row>
    <row r="30" spans="1:30" ht="25.5">
      <c r="A30" s="8">
        <v>28</v>
      </c>
      <c r="B30" s="4">
        <f>SUM(K30:AU30)</f>
        <v>50</v>
      </c>
      <c r="C30" s="4">
        <f>COUNT(K30:AU30)</f>
        <v>1</v>
      </c>
      <c r="D30" s="4">
        <f>IF(COUNT(K30:AU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</f>
        <v>50</v>
      </c>
      <c r="E30" s="3">
        <f>IF(COUNT(K30:AU30)&lt;11,IF(COUNT(K30:AS30)&gt;6,(COUNT(K30:AS30)-7),0)*20,80)</f>
        <v>0</v>
      </c>
      <c r="F30" s="20">
        <f>D30+E30</f>
        <v>50</v>
      </c>
      <c r="G30" s="30" t="s">
        <v>382</v>
      </c>
      <c r="H30" s="30" t="s">
        <v>383</v>
      </c>
      <c r="I30" s="30">
        <v>2008</v>
      </c>
      <c r="J30" s="30" t="s">
        <v>331</v>
      </c>
      <c r="AD30" s="8">
        <v>50</v>
      </c>
    </row>
    <row r="31" spans="1:29" ht="12.75">
      <c r="A31" s="8">
        <v>29</v>
      </c>
      <c r="B31" s="4">
        <f>SUM(K31:AU31)</f>
        <v>50</v>
      </c>
      <c r="C31" s="4">
        <f>COUNT(K31:AU31)</f>
        <v>1</v>
      </c>
      <c r="D31" s="4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</f>
        <v>50</v>
      </c>
      <c r="E31" s="3">
        <f>IF(COUNT(K31:AU31)&lt;11,IF(COUNT(K31:AS31)&gt;6,(COUNT(K31:AS31)-7),0)*20,80)</f>
        <v>0</v>
      </c>
      <c r="F31" s="20">
        <f>D31+E31</f>
        <v>50</v>
      </c>
      <c r="G31" s="27" t="s">
        <v>367</v>
      </c>
      <c r="H31" s="19" t="s">
        <v>368</v>
      </c>
      <c r="I31" s="9"/>
      <c r="J31" s="19" t="s">
        <v>369</v>
      </c>
      <c r="AC31" s="8">
        <v>50</v>
      </c>
    </row>
    <row r="32" spans="1:46" ht="12.75">
      <c r="A32" s="8">
        <v>30</v>
      </c>
      <c r="B32" s="4">
        <f>SUM(K32:AU32)</f>
        <v>50</v>
      </c>
      <c r="C32" s="4">
        <f>COUNT(K32:AU32)</f>
        <v>1</v>
      </c>
      <c r="D32" s="4">
        <f>IF(COUNT(K32:AU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</f>
        <v>50</v>
      </c>
      <c r="E32" s="3">
        <f>IF(COUNT(K32:AU32)&lt;11,IF(COUNT(K32:AS32)&gt;6,(COUNT(K32:AS32)-7),0)*20,80)</f>
        <v>0</v>
      </c>
      <c r="F32" s="20">
        <f>D32+E32</f>
        <v>50</v>
      </c>
      <c r="G32" s="9" t="s">
        <v>71</v>
      </c>
      <c r="H32" s="22" t="s">
        <v>72</v>
      </c>
      <c r="I32" s="23" t="s">
        <v>73</v>
      </c>
      <c r="J32" s="22" t="s">
        <v>74</v>
      </c>
      <c r="L32" s="8">
        <v>50</v>
      </c>
      <c r="AT32" s="7"/>
    </row>
    <row r="33" spans="1:37" ht="12.75">
      <c r="A33" s="8">
        <v>31</v>
      </c>
      <c r="B33" s="4">
        <f>SUM(K33:AU33)</f>
        <v>50</v>
      </c>
      <c r="C33" s="4">
        <f>COUNT(K33:AU33)</f>
        <v>1</v>
      </c>
      <c r="D33" s="4">
        <f>IF(COUNT(K33:AU33)&gt;0,LARGE(K33:AU33,1),0)+IF(COUNT(K33:AU33)&gt;1,LARGE(K33:AU33,2),0)+IF(COUNT(K33:AU33)&gt;2,LARGE(K33:AU33,3),0)+IF(COUNT(K33:AU33)&gt;3,LARGE(K33:AU33,4),0)+IF(COUNT(K33:AU33)&gt;4,LARGE(K33:AU33,5),0)+IF(COUNT(K33:AU33)&gt;5,LARGE(K33:AU33,6),0)+IF(COUNT(K33:AU33)&gt;6,LARGE(K33:AU33,7),0)</f>
        <v>50</v>
      </c>
      <c r="E33" s="3">
        <f>IF(COUNT(K33:AU33)&lt;11,IF(COUNT(K33:AS33)&gt;6,(COUNT(K33:AS33)-7),0)*20,80)</f>
        <v>0</v>
      </c>
      <c r="F33" s="20">
        <f>D33+E33</f>
        <v>50</v>
      </c>
      <c r="G33" s="34" t="s">
        <v>423</v>
      </c>
      <c r="H33" s="34" t="s">
        <v>424</v>
      </c>
      <c r="I33" s="34">
        <v>2008</v>
      </c>
      <c r="J33" s="34" t="s">
        <v>425</v>
      </c>
      <c r="AK33" s="3">
        <v>50</v>
      </c>
    </row>
    <row r="34" spans="1:42" ht="12.75">
      <c r="A34" s="8">
        <v>32</v>
      </c>
      <c r="B34" s="4">
        <f>SUM(K34:AU34)</f>
        <v>50</v>
      </c>
      <c r="C34" s="4">
        <f>COUNT(K34:AU34)</f>
        <v>1</v>
      </c>
      <c r="D34" s="4">
        <f>IF(COUNT(K34:AU34)&gt;0,LARGE(K34:AU34,1),0)+IF(COUNT(K34:AU34)&gt;1,LARGE(K34:AU34,2),0)+IF(COUNT(K34:AU34)&gt;2,LARGE(K34:AU34,3),0)+IF(COUNT(K34:AU34)&gt;3,LARGE(K34:AU34,4),0)+IF(COUNT(K34:AU34)&gt;4,LARGE(K34:AU34,5),0)+IF(COUNT(K34:AU34)&gt;5,LARGE(K34:AU34,6),0)+IF(COUNT(K34:AU34)&gt;6,LARGE(K34:AU34,7),0)</f>
        <v>50</v>
      </c>
      <c r="E34" s="3">
        <f>IF(COUNT(K34:AU34)&lt;11,IF(COUNT(K34:AS34)&gt;6,(COUNT(K34:AS34)-7),0)*20,80)</f>
        <v>0</v>
      </c>
      <c r="F34" s="20">
        <f>D34+E34</f>
        <v>50</v>
      </c>
      <c r="G34" s="9" t="s">
        <v>461</v>
      </c>
      <c r="H34" s="9" t="s">
        <v>462</v>
      </c>
      <c r="I34" s="9">
        <v>2009</v>
      </c>
      <c r="J34" s="9" t="s">
        <v>463</v>
      </c>
      <c r="AP34" s="8">
        <v>50</v>
      </c>
    </row>
    <row r="35" spans="1:42" ht="12.75">
      <c r="A35" s="8">
        <v>33</v>
      </c>
      <c r="B35" s="4">
        <f>SUM(K35:AU35)</f>
        <v>49</v>
      </c>
      <c r="C35" s="4">
        <f>COUNT(K35:AU35)</f>
        <v>1</v>
      </c>
      <c r="D35" s="4">
        <f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</f>
        <v>49</v>
      </c>
      <c r="E35" s="3">
        <f>IF(COUNT(K35:AU35)&lt;11,IF(COUNT(K35:AS35)&gt;6,(COUNT(K35:AS35)-7),0)*20,80)</f>
        <v>0</v>
      </c>
      <c r="F35" s="20">
        <f>D35+E35</f>
        <v>49</v>
      </c>
      <c r="G35" s="9" t="s">
        <v>464</v>
      </c>
      <c r="H35" s="9" t="s">
        <v>465</v>
      </c>
      <c r="I35" s="9">
        <v>2009</v>
      </c>
      <c r="J35" s="9" t="s">
        <v>466</v>
      </c>
      <c r="AP35" s="8">
        <v>49</v>
      </c>
    </row>
    <row r="36" spans="1:32" ht="12.75">
      <c r="A36" s="8">
        <v>34</v>
      </c>
      <c r="B36" s="4">
        <f>SUM(K36:AU36)</f>
        <v>49</v>
      </c>
      <c r="C36" s="4">
        <f>COUNT(K36:AU36)</f>
        <v>1</v>
      </c>
      <c r="D36" s="4">
        <f>IF(COUNT(K36:AU36)&gt;0,LARGE(K36:AU36,1),0)+IF(COUNT(K36:AU36)&gt;1,LARGE(K36:AU36,2),0)+IF(COUNT(K36:AU36)&gt;2,LARGE(K36:AU36,3),0)+IF(COUNT(K36:AU36)&gt;3,LARGE(K36:AU36,4),0)+IF(COUNT(K36:AU36)&gt;4,LARGE(K36:AU36,5),0)+IF(COUNT(K36:AU36)&gt;5,LARGE(K36:AU36,6),0)+IF(COUNT(K36:AU36)&gt;6,LARGE(K36:AU36,7),0)</f>
        <v>49</v>
      </c>
      <c r="E36" s="3">
        <f>IF(COUNT(K36:AU36)&lt;11,IF(COUNT(K36:AS36)&gt;6,(COUNT(K36:AS36)-7),0)*20,80)</f>
        <v>0</v>
      </c>
      <c r="F36" s="20">
        <f>D36+E36</f>
        <v>49</v>
      </c>
      <c r="G36" s="31" t="s">
        <v>397</v>
      </c>
      <c r="H36" s="31" t="s">
        <v>398</v>
      </c>
      <c r="I36" s="32">
        <v>2009</v>
      </c>
      <c r="J36" s="31" t="s">
        <v>44</v>
      </c>
      <c r="AF36" s="8">
        <v>49</v>
      </c>
    </row>
    <row r="37" spans="1:34" ht="12.75">
      <c r="A37" s="8">
        <v>35</v>
      </c>
      <c r="B37" s="4">
        <f>SUM(K37:AU37)</f>
        <v>49</v>
      </c>
      <c r="C37" s="4">
        <f>COUNT(K37:AU37)</f>
        <v>1</v>
      </c>
      <c r="D37" s="4">
        <f>IF(COUNT(K37:AU37)&gt;0,LARGE(K37:AU37,1),0)+IF(COUNT(K37:AU37)&gt;1,LARGE(K37:AU37,2),0)+IF(COUNT(K37:AU37)&gt;2,LARGE(K37:AU37,3),0)+IF(COUNT(K37:AU37)&gt;3,LARGE(K37:AU37,4),0)+IF(COUNT(K37:AU37)&gt;4,LARGE(K37:AU37,5),0)+IF(COUNT(K37:AU37)&gt;5,LARGE(K37:AU37,6),0)+IF(COUNT(K37:AU37)&gt;6,LARGE(K37:AU37,7),0)</f>
        <v>49</v>
      </c>
      <c r="E37" s="3">
        <f>IF(COUNT(K37:AU37)&lt;11,IF(COUNT(K37:AS37)&gt;6,(COUNT(K37:AS37)-7),0)*20,80)</f>
        <v>0</v>
      </c>
      <c r="F37" s="20">
        <f>D37+E37</f>
        <v>49</v>
      </c>
      <c r="G37" s="9" t="s">
        <v>402</v>
      </c>
      <c r="H37" s="9" t="s">
        <v>41</v>
      </c>
      <c r="I37" s="29">
        <v>2009</v>
      </c>
      <c r="J37" s="9" t="s">
        <v>403</v>
      </c>
      <c r="AH37" s="8">
        <v>49</v>
      </c>
    </row>
    <row r="38" spans="1:32" ht="12.75">
      <c r="A38" s="8">
        <v>36</v>
      </c>
      <c r="B38" s="4">
        <f>SUM(K38:AU38)</f>
        <v>49</v>
      </c>
      <c r="C38" s="4">
        <f>COUNT(K38:AU38)</f>
        <v>1</v>
      </c>
      <c r="D38" s="4">
        <f>IF(COUNT(K38:AU38)&gt;0,LARGE(K38:AU38,1),0)+IF(COUNT(K38:AU38)&gt;1,LARGE(K38:AU38,2),0)+IF(COUNT(K38:AU38)&gt;2,LARGE(K38:AU38,3),0)+IF(COUNT(K38:AU38)&gt;3,LARGE(K38:AU38,4),0)+IF(COUNT(K38:AU38)&gt;4,LARGE(K38:AU38,5),0)+IF(COUNT(K38:AU38)&gt;5,LARGE(K38:AU38,6),0)+IF(COUNT(K38:AU38)&gt;6,LARGE(K38:AU38,7),0)</f>
        <v>49</v>
      </c>
      <c r="E38" s="3">
        <f>IF(COUNT(K38:AU38)&lt;11,IF(COUNT(K38:AS38)&gt;6,(COUNT(K38:AS38)-7),0)*20,80)</f>
        <v>0</v>
      </c>
      <c r="F38" s="20">
        <f>D38+E38</f>
        <v>49</v>
      </c>
      <c r="G38" s="9" t="s">
        <v>392</v>
      </c>
      <c r="H38" s="9" t="s">
        <v>393</v>
      </c>
      <c r="I38" s="9">
        <v>2009</v>
      </c>
      <c r="J38" s="24" t="s">
        <v>394</v>
      </c>
      <c r="AF38" s="8">
        <v>49</v>
      </c>
    </row>
    <row r="39" spans="1:16" ht="12.75">
      <c r="A39" s="8">
        <v>37</v>
      </c>
      <c r="B39" s="4">
        <f>SUM(K39:AU39)</f>
        <v>49</v>
      </c>
      <c r="C39" s="4">
        <f>COUNT(K39:AU39)</f>
        <v>1</v>
      </c>
      <c r="D39" s="4">
        <f>IF(COUNT(K39:AU39)&gt;0,LARGE(K39:AU39,1),0)+IF(COUNT(K39:AU39)&gt;1,LARGE(K39:AU39,2),0)+IF(COUNT(K39:AU39)&gt;2,LARGE(K39:AU39,3),0)+IF(COUNT(K39:AU39)&gt;3,LARGE(K39:AU39,4),0)+IF(COUNT(K39:AU39)&gt;4,LARGE(K39:AU39,5),0)+IF(COUNT(K39:AU39)&gt;5,LARGE(K39:AU39,6),0)+IF(COUNT(K39:AU39)&gt;6,LARGE(K39:AU39,7),0)</f>
        <v>49</v>
      </c>
      <c r="E39" s="3">
        <f>IF(COUNT(K39:AU39)&lt;11,IF(COUNT(K39:AS39)&gt;6,(COUNT(K39:AS39)-7),0)*20,80)</f>
        <v>0</v>
      </c>
      <c r="F39" s="20">
        <f>D39+E39</f>
        <v>49</v>
      </c>
      <c r="G39" s="24" t="s">
        <v>189</v>
      </c>
      <c r="H39" s="24" t="s">
        <v>190</v>
      </c>
      <c r="I39" s="24" t="s">
        <v>114</v>
      </c>
      <c r="J39" s="24" t="s">
        <v>191</v>
      </c>
      <c r="P39" s="8">
        <v>49</v>
      </c>
    </row>
    <row r="40" spans="1:46" ht="12.75">
      <c r="A40" s="8">
        <v>38</v>
      </c>
      <c r="B40" s="4">
        <f>SUM(K40:AU40)</f>
        <v>49</v>
      </c>
      <c r="C40" s="4">
        <f>COUNT(K40:AU40)</f>
        <v>1</v>
      </c>
      <c r="D40" s="4">
        <f>IF(COUNT(K40:AU40)&gt;0,LARGE(K40:AU40,1),0)+IF(COUNT(K40:AU40)&gt;1,LARGE(K40:AU40,2),0)+IF(COUNT(K40:AU40)&gt;2,LARGE(K40:AU40,3),0)+IF(COUNT(K40:AU40)&gt;3,LARGE(K40:AU40,4),0)+IF(COUNT(K40:AU40)&gt;4,LARGE(K40:AU40,5),0)+IF(COUNT(K40:AU40)&gt;5,LARGE(K40:AU40,6),0)+IF(COUNT(K40:AU40)&gt;6,LARGE(K40:AU40,7),0)</f>
        <v>49</v>
      </c>
      <c r="E40" s="3">
        <f>IF(COUNT(K40:AU40)&lt;11,IF(COUNT(K40:AS40)&gt;6,(COUNT(K40:AS40)-7),0)*20,80)</f>
        <v>0</v>
      </c>
      <c r="F40" s="20">
        <f>D40+E40</f>
        <v>49</v>
      </c>
      <c r="G40" s="9" t="s">
        <v>75</v>
      </c>
      <c r="H40" s="22" t="s">
        <v>76</v>
      </c>
      <c r="I40" s="23" t="s">
        <v>77</v>
      </c>
      <c r="J40" s="22" t="s">
        <v>78</v>
      </c>
      <c r="L40" s="8">
        <v>49</v>
      </c>
      <c r="AT40" s="7"/>
    </row>
    <row r="41" spans="1:46" ht="12.75">
      <c r="A41" s="8">
        <v>39</v>
      </c>
      <c r="B41" s="4">
        <f>SUM(K41:AU41)</f>
        <v>49</v>
      </c>
      <c r="C41" s="4">
        <f>COUNT(K41:AU41)</f>
        <v>1</v>
      </c>
      <c r="D41" s="4">
        <f>IF(COUNT(K41:AU41)&gt;0,LARGE(K41:AU41,1),0)+IF(COUNT(K41:AU41)&gt;1,LARGE(K41:AU41,2),0)+IF(COUNT(K41:AU41)&gt;2,LARGE(K41:AU41,3),0)+IF(COUNT(K41:AU41)&gt;3,LARGE(K41:AU41,4),0)+IF(COUNT(K41:AU41)&gt;4,LARGE(K41:AU41,5),0)+IF(COUNT(K41:AU41)&gt;5,LARGE(K41:AU41,6),0)+IF(COUNT(K41:AU41)&gt;6,LARGE(K41:AU41,7),0)</f>
        <v>49</v>
      </c>
      <c r="E41" s="3">
        <f>IF(COUNT(K41:AU41)&lt;11,IF(COUNT(K41:AS41)&gt;6,(COUNT(K41:AS41)-7),0)*20,80)</f>
        <v>0</v>
      </c>
      <c r="F41" s="20">
        <f>D41+E41</f>
        <v>49</v>
      </c>
      <c r="G41" s="9" t="s">
        <v>480</v>
      </c>
      <c r="H41" s="9" t="s">
        <v>481</v>
      </c>
      <c r="I41" s="9">
        <v>2009</v>
      </c>
      <c r="J41" s="9" t="s">
        <v>482</v>
      </c>
      <c r="AT41" s="8">
        <v>49</v>
      </c>
    </row>
    <row r="42" spans="1:28" ht="12.75">
      <c r="A42" s="8">
        <v>40</v>
      </c>
      <c r="B42" s="4">
        <f>SUM(K42:AU42)</f>
        <v>49</v>
      </c>
      <c r="C42" s="4">
        <f>COUNT(K42:AU42)</f>
        <v>1</v>
      </c>
      <c r="D42" s="4">
        <f>IF(COUNT(K42:AU42)&gt;0,LARGE(K42:AU42,1),0)+IF(COUNT(K42:AU42)&gt;1,LARGE(K42:AU42,2),0)+IF(COUNT(K42:AU42)&gt;2,LARGE(K42:AU42,3),0)+IF(COUNT(K42:AU42)&gt;3,LARGE(K42:AU42,4),0)+IF(COUNT(K42:AU42)&gt;4,LARGE(K42:AU42,5),0)+IF(COUNT(K42:AU42)&gt;5,LARGE(K42:AU42,6),0)+IF(COUNT(K42:AU42)&gt;6,LARGE(K42:AU42,7),0)</f>
        <v>49</v>
      </c>
      <c r="E42" s="3">
        <f>IF(COUNT(K42:AU42)&lt;11,IF(COUNT(K42:AS42)&gt;6,(COUNT(K42:AS42)-7),0)*20,80)</f>
        <v>0</v>
      </c>
      <c r="F42" s="20">
        <f>D42+E42</f>
        <v>49</v>
      </c>
      <c r="G42" s="29" t="s">
        <v>379</v>
      </c>
      <c r="H42" s="29" t="s">
        <v>380</v>
      </c>
      <c r="I42" s="29">
        <v>2008</v>
      </c>
      <c r="J42" s="29" t="s">
        <v>381</v>
      </c>
      <c r="AB42" s="8">
        <v>49</v>
      </c>
    </row>
    <row r="43" spans="1:38" ht="12.75">
      <c r="A43" s="8">
        <v>41</v>
      </c>
      <c r="B43" s="4">
        <f>SUM(K43:AU43)</f>
        <v>49</v>
      </c>
      <c r="C43" s="4">
        <f>COUNT(K43:AU43)</f>
        <v>1</v>
      </c>
      <c r="D43" s="4">
        <f>IF(COUNT(K43:AU43)&gt;0,LARGE(K43:AU43,1),0)+IF(COUNT(K43:AU43)&gt;1,LARGE(K43:AU43,2),0)+IF(COUNT(K43:AU43)&gt;2,LARGE(K43:AU43,3),0)+IF(COUNT(K43:AU43)&gt;3,LARGE(K43:AU43,4),0)+IF(COUNT(K43:AU43)&gt;4,LARGE(K43:AU43,5),0)+IF(COUNT(K43:AU43)&gt;5,LARGE(K43:AU43,6),0)+IF(COUNT(K43:AU43)&gt;6,LARGE(K43:AU43,7),0)</f>
        <v>49</v>
      </c>
      <c r="E43" s="3">
        <f>IF(COUNT(K43:AU43)&lt;11,IF(COUNT(K43:AS43)&gt;6,(COUNT(K43:AS43)-7),0)*20,80)</f>
        <v>0</v>
      </c>
      <c r="F43" s="20">
        <f>D43+E43</f>
        <v>49</v>
      </c>
      <c r="G43" s="9" t="s">
        <v>428</v>
      </c>
      <c r="H43" s="9" t="s">
        <v>158</v>
      </c>
      <c r="I43" s="35">
        <v>2009</v>
      </c>
      <c r="J43" s="9" t="s">
        <v>429</v>
      </c>
      <c r="AL43" s="8">
        <v>49</v>
      </c>
    </row>
    <row r="44" spans="1:39" ht="12.75">
      <c r="A44" s="8">
        <v>42</v>
      </c>
      <c r="B44" s="4">
        <f>SUM(K44:AU44)</f>
        <v>49</v>
      </c>
      <c r="C44" s="4">
        <f>COUNT(K44:AU44)</f>
        <v>1</v>
      </c>
      <c r="D44" s="4">
        <f>IF(COUNT(K44:AU44)&gt;0,LARGE(K44:AU44,1),0)+IF(COUNT(K44:AU44)&gt;1,LARGE(K44:AU44,2),0)+IF(COUNT(K44:AU44)&gt;2,LARGE(K44:AU44,3),0)+IF(COUNT(K44:AU44)&gt;3,LARGE(K44:AU44,4),0)+IF(COUNT(K44:AU44)&gt;4,LARGE(K44:AU44,5),0)+IF(COUNT(K44:AU44)&gt;5,LARGE(K44:AU44,6),0)+IF(COUNT(K44:AU44)&gt;6,LARGE(K44:AU44,7),0)</f>
        <v>49</v>
      </c>
      <c r="E44" s="3">
        <f>IF(COUNT(K44:AU44)&lt;11,IF(COUNT(K44:AS44)&gt;6,(COUNT(K44:AS44)-7),0)*20,80)</f>
        <v>0</v>
      </c>
      <c r="F44" s="20">
        <f>D44+E44</f>
        <v>49</v>
      </c>
      <c r="G44" s="19" t="s">
        <v>423</v>
      </c>
      <c r="H44" s="19" t="s">
        <v>437</v>
      </c>
      <c r="I44" s="19">
        <v>2009</v>
      </c>
      <c r="J44" s="19" t="s">
        <v>438</v>
      </c>
      <c r="AM44" s="8">
        <v>49</v>
      </c>
    </row>
    <row r="45" spans="1:29" ht="12.75">
      <c r="A45" s="8">
        <v>43</v>
      </c>
      <c r="B45" s="4">
        <f>SUM(K45:AU45)</f>
        <v>49</v>
      </c>
      <c r="C45" s="4">
        <f>COUNT(K45:AU45)</f>
        <v>1</v>
      </c>
      <c r="D45" s="4">
        <f>IF(COUNT(K45:AU45)&gt;0,LARGE(K45:AU45,1),0)+IF(COUNT(K45:AU45)&gt;1,LARGE(K45:AU45,2),0)+IF(COUNT(K45:AU45)&gt;2,LARGE(K45:AU45,3),0)+IF(COUNT(K45:AU45)&gt;3,LARGE(K45:AU45,4),0)+IF(COUNT(K45:AU45)&gt;4,LARGE(K45:AU45,5),0)+IF(COUNT(K45:AU45)&gt;5,LARGE(K45:AU45,6),0)+IF(COUNT(K45:AU45)&gt;6,LARGE(K45:AU45,7),0)</f>
        <v>49</v>
      </c>
      <c r="E45" s="3">
        <f>IF(COUNT(K45:AU45)&lt;11,IF(COUNT(K45:AS45)&gt;6,(COUNT(K45:AS45)-7),0)*20,80)</f>
        <v>0</v>
      </c>
      <c r="F45" s="20">
        <f>D45+E45</f>
        <v>49</v>
      </c>
      <c r="G45" s="27" t="s">
        <v>370</v>
      </c>
      <c r="H45" s="19" t="s">
        <v>371</v>
      </c>
      <c r="I45" s="9"/>
      <c r="J45" s="19" t="s">
        <v>372</v>
      </c>
      <c r="AC45" s="8">
        <v>49</v>
      </c>
    </row>
    <row r="46" spans="1:37" ht="12.75">
      <c r="A46" s="8">
        <v>44</v>
      </c>
      <c r="B46" s="4">
        <f>SUM(K46:AU46)</f>
        <v>49</v>
      </c>
      <c r="C46" s="4">
        <f>COUNT(K46:AU46)</f>
        <v>1</v>
      </c>
      <c r="D46" s="4">
        <f>IF(COUNT(K46:AU46)&gt;0,LARGE(K46:AU46,1),0)+IF(COUNT(K46:AU46)&gt;1,LARGE(K46:AU46,2),0)+IF(COUNT(K46:AU46)&gt;2,LARGE(K46:AU46,3),0)+IF(COUNT(K46:AU46)&gt;3,LARGE(K46:AU46,4),0)+IF(COUNT(K46:AU46)&gt;4,LARGE(K46:AU46,5),0)+IF(COUNT(K46:AU46)&gt;5,LARGE(K46:AU46,6),0)+IF(COUNT(K46:AU46)&gt;6,LARGE(K46:AU46,7),0)</f>
        <v>49</v>
      </c>
      <c r="E46" s="3">
        <f>IF(COUNT(K46:AU46)&lt;11,IF(COUNT(K46:AS46)&gt;6,(COUNT(K46:AS46)-7),0)*20,80)</f>
        <v>0</v>
      </c>
      <c r="F46" s="20">
        <f>D46+E46</f>
        <v>49</v>
      </c>
      <c r="G46" s="34" t="s">
        <v>426</v>
      </c>
      <c r="H46" s="34" t="s">
        <v>427</v>
      </c>
      <c r="I46" s="34">
        <v>2008</v>
      </c>
      <c r="J46" s="34" t="s">
        <v>425</v>
      </c>
      <c r="AK46" s="3">
        <v>49</v>
      </c>
    </row>
    <row r="47" spans="1:41" ht="12.75">
      <c r="A47" s="8">
        <v>45</v>
      </c>
      <c r="B47" s="4">
        <f>SUM(K47:AU47)</f>
        <v>49</v>
      </c>
      <c r="C47" s="4">
        <f>COUNT(K47:AU47)</f>
        <v>1</v>
      </c>
      <c r="D47" s="4">
        <f>IF(COUNT(K47:AU47)&gt;0,LARGE(K47:AU47,1),0)+IF(COUNT(K47:AU47)&gt;1,LARGE(K47:AU47,2),0)+IF(COUNT(K47:AU47)&gt;2,LARGE(K47:AU47,3),0)+IF(COUNT(K47:AU47)&gt;3,LARGE(K47:AU47,4),0)+IF(COUNT(K47:AU47)&gt;4,LARGE(K47:AU47,5),0)+IF(COUNT(K47:AU47)&gt;5,LARGE(K47:AU47,6),0)+IF(COUNT(K47:AU47)&gt;6,LARGE(K47:AU47,7),0)</f>
        <v>49</v>
      </c>
      <c r="E47" s="3">
        <f>IF(COUNT(K47:AU47)&lt;11,IF(COUNT(K47:AS47)&gt;6,(COUNT(K47:AS47)-7),0)*20,80)</f>
        <v>0</v>
      </c>
      <c r="F47" s="20">
        <f>D47+E47</f>
        <v>49</v>
      </c>
      <c r="G47" s="9" t="s">
        <v>443</v>
      </c>
      <c r="H47" s="19" t="s">
        <v>444</v>
      </c>
      <c r="I47" s="19">
        <v>2008</v>
      </c>
      <c r="J47" s="19" t="s">
        <v>445</v>
      </c>
      <c r="AO47" s="8">
        <v>49</v>
      </c>
    </row>
    <row r="48" spans="1:46" ht="12.75">
      <c r="A48" s="8">
        <v>46</v>
      </c>
      <c r="B48" s="4">
        <f>SUM(K48:AU48)</f>
        <v>48</v>
      </c>
      <c r="C48" s="4">
        <f>COUNT(K48:AU48)</f>
        <v>1</v>
      </c>
      <c r="D48" s="4">
        <f>IF(COUNT(K48:AU48)&gt;0,LARGE(K48:AU48,1),0)+IF(COUNT(K48:AU48)&gt;1,LARGE(K48:AU48,2),0)+IF(COUNT(K48:AU48)&gt;2,LARGE(K48:AU48,3),0)+IF(COUNT(K48:AU48)&gt;3,LARGE(K48:AU48,4),0)+IF(COUNT(K48:AU48)&gt;4,LARGE(K48:AU48,5),0)+IF(COUNT(K48:AU48)&gt;5,LARGE(K48:AU48,6),0)+IF(COUNT(K48:AU48)&gt;6,LARGE(K48:AU48,7),0)</f>
        <v>48</v>
      </c>
      <c r="E48" s="3">
        <f>IF(COUNT(K48:AU48)&lt;11,IF(COUNT(K48:AS48)&gt;6,(COUNT(K48:AS48)-7),0)*20,80)</f>
        <v>0</v>
      </c>
      <c r="F48" s="20">
        <f>D48+E48</f>
        <v>48</v>
      </c>
      <c r="G48" s="24" t="s">
        <v>115</v>
      </c>
      <c r="H48" s="24" t="s">
        <v>116</v>
      </c>
      <c r="I48" s="24" t="s">
        <v>111</v>
      </c>
      <c r="J48" s="24" t="s">
        <v>117</v>
      </c>
      <c r="M48" s="8">
        <v>48</v>
      </c>
      <c r="AT48" s="7"/>
    </row>
    <row r="49" spans="1:36" ht="25.5">
      <c r="A49" s="8">
        <v>47</v>
      </c>
      <c r="B49" s="4">
        <f>SUM(K49:AU49)</f>
        <v>48</v>
      </c>
      <c r="C49" s="4">
        <f>COUNT(K49:AU49)</f>
        <v>1</v>
      </c>
      <c r="D49" s="4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</f>
        <v>48</v>
      </c>
      <c r="E49" s="3">
        <f>IF(COUNT(K49:AU49)&lt;11,IF(COUNT(K49:AS49)&gt;6,(COUNT(K49:AS49)-7),0)*20,80)</f>
        <v>0</v>
      </c>
      <c r="F49" s="20">
        <f>D49+E49</f>
        <v>48</v>
      </c>
      <c r="G49" s="19" t="s">
        <v>404</v>
      </c>
      <c r="H49" s="9" t="s">
        <v>405</v>
      </c>
      <c r="I49" s="33">
        <v>2009</v>
      </c>
      <c r="J49" s="19" t="s">
        <v>406</v>
      </c>
      <c r="AJ49" s="8">
        <v>48</v>
      </c>
    </row>
    <row r="50" spans="1:46" ht="12.75">
      <c r="A50" s="8">
        <v>48</v>
      </c>
      <c r="B50" s="4">
        <f>SUM(K50:AU50)</f>
        <v>48</v>
      </c>
      <c r="C50" s="4">
        <f>COUNT(K50:AU50)</f>
        <v>1</v>
      </c>
      <c r="D50" s="4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</f>
        <v>48</v>
      </c>
      <c r="E50" s="3">
        <f>IF(COUNT(K50:AU50)&lt;11,IF(COUNT(K50:AS50)&gt;6,(COUNT(K50:AS50)-7),0)*20,80)</f>
        <v>0</v>
      </c>
      <c r="F50" s="20">
        <f>D50+E50</f>
        <v>48</v>
      </c>
      <c r="G50" s="9" t="s">
        <v>483</v>
      </c>
      <c r="H50" s="9" t="s">
        <v>484</v>
      </c>
      <c r="I50" s="9">
        <v>2009</v>
      </c>
      <c r="J50" s="9"/>
      <c r="AT50" s="8">
        <v>48</v>
      </c>
    </row>
    <row r="51" spans="1:43" ht="12.75">
      <c r="A51" s="8">
        <v>49</v>
      </c>
      <c r="B51" s="4">
        <f>SUM(K51:AU51)</f>
        <v>48</v>
      </c>
      <c r="C51" s="4">
        <f>COUNT(K51:AU51)</f>
        <v>1</v>
      </c>
      <c r="D51" s="4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</f>
        <v>48</v>
      </c>
      <c r="E51" s="3">
        <f>IF(COUNT(K51:AU51)&lt;11,IF(COUNT(K51:AS51)&gt;6,(COUNT(K51:AS51)-7),0)*20,80)</f>
        <v>0</v>
      </c>
      <c r="F51" s="20">
        <f>D51+E51</f>
        <v>48</v>
      </c>
      <c r="G51" s="9" t="s">
        <v>474</v>
      </c>
      <c r="H51" s="19" t="s">
        <v>119</v>
      </c>
      <c r="I51" s="19">
        <v>2009</v>
      </c>
      <c r="J51" s="19" t="s">
        <v>475</v>
      </c>
      <c r="AQ51" s="8">
        <v>48</v>
      </c>
    </row>
    <row r="52" spans="1:42" ht="12.75">
      <c r="A52" s="8">
        <v>50</v>
      </c>
      <c r="B52" s="4">
        <f>SUM(K52:AU52)</f>
        <v>48</v>
      </c>
      <c r="C52" s="4">
        <f>COUNT(K52:AU52)</f>
        <v>1</v>
      </c>
      <c r="D52" s="4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</f>
        <v>48</v>
      </c>
      <c r="E52" s="3">
        <f>IF(COUNT(K52:AU52)&lt;11,IF(COUNT(K52:AS52)&gt;6,(COUNT(K52:AS52)-7),0)*20,80)</f>
        <v>0</v>
      </c>
      <c r="F52" s="20">
        <f>D52+E52</f>
        <v>48</v>
      </c>
      <c r="G52" s="9" t="s">
        <v>467</v>
      </c>
      <c r="H52" s="9" t="s">
        <v>468</v>
      </c>
      <c r="I52" s="9">
        <v>2008</v>
      </c>
      <c r="J52" s="9" t="s">
        <v>463</v>
      </c>
      <c r="AP52" s="8">
        <v>48</v>
      </c>
    </row>
    <row r="53" spans="1:18" ht="12.75">
      <c r="A53" s="8">
        <v>51</v>
      </c>
      <c r="B53" s="4">
        <f>SUM(K53:AU53)</f>
        <v>48</v>
      </c>
      <c r="C53" s="4">
        <f>COUNT(K53:AU53)</f>
        <v>1</v>
      </c>
      <c r="D53" s="4">
        <f>IF(COUNT(K53:AU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</f>
        <v>48</v>
      </c>
      <c r="E53" s="3">
        <f>IF(COUNT(K53:AU53)&lt;11,IF(COUNT(K53:AS53)&gt;6,(COUNT(K53:AS53)-7),0)*20,80)</f>
        <v>0</v>
      </c>
      <c r="F53" s="20">
        <f>D53+E53</f>
        <v>48</v>
      </c>
      <c r="G53" s="25" t="s">
        <v>311</v>
      </c>
      <c r="H53" s="9" t="s">
        <v>312</v>
      </c>
      <c r="I53" s="26" t="s">
        <v>114</v>
      </c>
      <c r="J53" s="25" t="s">
        <v>191</v>
      </c>
      <c r="R53" s="8">
        <v>48</v>
      </c>
    </row>
    <row r="54" spans="1:16" ht="12.75">
      <c r="A54" s="8">
        <v>52</v>
      </c>
      <c r="B54" s="4">
        <f>SUM(K54:AU54)</f>
        <v>48</v>
      </c>
      <c r="C54" s="4">
        <f>COUNT(K54:AU54)</f>
        <v>1</v>
      </c>
      <c r="D54" s="4">
        <f>IF(COUNT(K54:AU54)&gt;0,LARGE(K54:AU54,1),0)+IF(COUNT(K54:AU54)&gt;1,LARGE(K54:AU54,2),0)+IF(COUNT(K54:AU54)&gt;2,LARGE(K54:AU54,3),0)+IF(COUNT(K54:AU54)&gt;3,LARGE(K54:AU54,4),0)+IF(COUNT(K54:AU54)&gt;4,LARGE(K54:AU54,5),0)+IF(COUNT(K54:AU54)&gt;5,LARGE(K54:AU54,6),0)+IF(COUNT(K54:AU54)&gt;6,LARGE(K54:AU54,7),0)</f>
        <v>48</v>
      </c>
      <c r="E54" s="3">
        <f>IF(COUNT(K54:AU54)&lt;11,IF(COUNT(K54:AS54)&gt;6,(COUNT(K54:AS54)-7),0)*20,80)</f>
        <v>0</v>
      </c>
      <c r="F54" s="20">
        <f>D54+E54</f>
        <v>48</v>
      </c>
      <c r="G54" s="24" t="s">
        <v>192</v>
      </c>
      <c r="H54" s="24" t="s">
        <v>193</v>
      </c>
      <c r="I54" s="24" t="s">
        <v>111</v>
      </c>
      <c r="J54" s="24" t="s">
        <v>188</v>
      </c>
      <c r="P54" s="8">
        <v>48</v>
      </c>
    </row>
    <row r="55" spans="1:42" ht="25.5">
      <c r="A55" s="8">
        <v>53</v>
      </c>
      <c r="B55" s="4">
        <f>SUM(K55:AU55)</f>
        <v>48</v>
      </c>
      <c r="C55" s="4">
        <f>COUNT(K55:AU55)</f>
        <v>1</v>
      </c>
      <c r="D55" s="4">
        <f>IF(COUNT(K55:AU55)&gt;0,LARGE(K55:AU55,1),0)+IF(COUNT(K55:AU55)&gt;1,LARGE(K55:AU55,2),0)+IF(COUNT(K55:AU55)&gt;2,LARGE(K55:AU55,3),0)+IF(COUNT(K55:AU55)&gt;3,LARGE(K55:AU55,4),0)+IF(COUNT(K55:AU55)&gt;4,LARGE(K55:AU55,5),0)+IF(COUNT(K55:AU55)&gt;5,LARGE(K55:AU55,6),0)+IF(COUNT(K55:AU55)&gt;6,LARGE(K55:AU55,7),0)</f>
        <v>48</v>
      </c>
      <c r="E55" s="3">
        <f>IF(COUNT(K55:AU55)&lt;11,IF(COUNT(K55:AS55)&gt;6,(COUNT(K55:AS55)-7),0)*20,80)</f>
        <v>0</v>
      </c>
      <c r="F55" s="20">
        <f>D55+E55</f>
        <v>48</v>
      </c>
      <c r="G55" s="9" t="s">
        <v>61</v>
      </c>
      <c r="H55" s="19" t="s">
        <v>52</v>
      </c>
      <c r="I55" s="19">
        <v>2009</v>
      </c>
      <c r="J55" s="19" t="s">
        <v>62</v>
      </c>
      <c r="K55" s="8">
        <v>48</v>
      </c>
      <c r="L55" s="3"/>
      <c r="W55" s="1"/>
      <c r="AH55" s="3"/>
      <c r="AK55" s="3"/>
      <c r="AP55" s="3"/>
    </row>
    <row r="56" spans="1:46" ht="12.75">
      <c r="A56" s="8">
        <v>54</v>
      </c>
      <c r="B56" s="4">
        <f>SUM(K56:AU56)</f>
        <v>48</v>
      </c>
      <c r="C56" s="4">
        <f>COUNT(K56:AU56)</f>
        <v>1</v>
      </c>
      <c r="D56" s="4">
        <f>IF(COUNT(K56:AU56)&gt;0,LARGE(K56:AU56,1),0)+IF(COUNT(K56:AU56)&gt;1,LARGE(K56:AU56,2),0)+IF(COUNT(K56:AU56)&gt;2,LARGE(K56:AU56,3),0)+IF(COUNT(K56:AU56)&gt;3,LARGE(K56:AU56,4),0)+IF(COUNT(K56:AU56)&gt;4,LARGE(K56:AU56,5),0)+IF(COUNT(K56:AU56)&gt;5,LARGE(K56:AU56,6),0)+IF(COUNT(K56:AU56)&gt;6,LARGE(K56:AU56,7),0)</f>
        <v>48</v>
      </c>
      <c r="E56" s="3">
        <f>IF(COUNT(K56:AU56)&lt;11,IF(COUNT(K56:AS56)&gt;6,(COUNT(K56:AS56)-7),0)*20,80)</f>
        <v>0</v>
      </c>
      <c r="F56" s="20">
        <f>D56+E56</f>
        <v>48</v>
      </c>
      <c r="G56" s="19" t="s">
        <v>137</v>
      </c>
      <c r="H56" s="19" t="s">
        <v>138</v>
      </c>
      <c r="I56" s="19">
        <v>2009</v>
      </c>
      <c r="J56" s="19" t="s">
        <v>139</v>
      </c>
      <c r="N56" s="8">
        <v>48</v>
      </c>
      <c r="AT56" s="7"/>
    </row>
    <row r="57" spans="1:30" ht="25.5">
      <c r="A57" s="8">
        <v>55</v>
      </c>
      <c r="B57" s="4">
        <f>SUM(K57:AU57)</f>
        <v>48</v>
      </c>
      <c r="C57" s="4">
        <f>COUNT(K57:AU57)</f>
        <v>1</v>
      </c>
      <c r="D57" s="4">
        <f>IF(COUNT(K57:AU57)&gt;0,LARGE(K57:AU57,1),0)+IF(COUNT(K57:AU57)&gt;1,LARGE(K57:AU57,2),0)+IF(COUNT(K57:AU57)&gt;2,LARGE(K57:AU57,3),0)+IF(COUNT(K57:AU57)&gt;3,LARGE(K57:AU57,4),0)+IF(COUNT(K57:AU57)&gt;4,LARGE(K57:AU57,5),0)+IF(COUNT(K57:AU57)&gt;5,LARGE(K57:AU57,6),0)+IF(COUNT(K57:AU57)&gt;6,LARGE(K57:AU57,7),0)</f>
        <v>48</v>
      </c>
      <c r="E57" s="3">
        <f>IF(COUNT(K57:AU57)&lt;11,IF(COUNT(K57:AS57)&gt;6,(COUNT(K57:AS57)-7),0)*20,80)</f>
        <v>0</v>
      </c>
      <c r="F57" s="20">
        <f>D57+E57</f>
        <v>48</v>
      </c>
      <c r="G57" s="30" t="s">
        <v>384</v>
      </c>
      <c r="H57" s="30" t="s">
        <v>385</v>
      </c>
      <c r="I57" s="30">
        <v>2008</v>
      </c>
      <c r="J57" s="30" t="s">
        <v>331</v>
      </c>
      <c r="AD57" s="8">
        <v>48</v>
      </c>
    </row>
    <row r="58" spans="1:38" ht="12.75">
      <c r="A58" s="8">
        <v>56</v>
      </c>
      <c r="B58" s="4">
        <f>SUM(K58:AU58)</f>
        <v>48</v>
      </c>
      <c r="C58" s="4">
        <f>COUNT(K58:AU58)</f>
        <v>1</v>
      </c>
      <c r="D58" s="4">
        <f>IF(COUNT(K58:AU58)&gt;0,LARGE(K58:AU58,1),0)+IF(COUNT(K58:AU58)&gt;1,LARGE(K58:AU58,2),0)+IF(COUNT(K58:AU58)&gt;2,LARGE(K58:AU58,3),0)+IF(COUNT(K58:AU58)&gt;3,LARGE(K58:AU58,4),0)+IF(COUNT(K58:AU58)&gt;4,LARGE(K58:AU58,5),0)+IF(COUNT(K58:AU58)&gt;5,LARGE(K58:AU58,6),0)+IF(COUNT(K58:AU58)&gt;6,LARGE(K58:AU58,7),0)</f>
        <v>48</v>
      </c>
      <c r="E58" s="3">
        <f>IF(COUNT(K58:AU58)&lt;11,IF(COUNT(K58:AS58)&gt;6,(COUNT(K58:AS58)-7),0)*20,80)</f>
        <v>0</v>
      </c>
      <c r="F58" s="20">
        <f>D58+E58</f>
        <v>48</v>
      </c>
      <c r="G58" s="9" t="s">
        <v>294</v>
      </c>
      <c r="H58" s="9" t="s">
        <v>430</v>
      </c>
      <c r="I58" s="35">
        <v>2008</v>
      </c>
      <c r="J58" s="9" t="s">
        <v>431</v>
      </c>
      <c r="AL58" s="8">
        <v>48</v>
      </c>
    </row>
    <row r="59" spans="1:39" ht="12.75">
      <c r="A59" s="8">
        <v>57</v>
      </c>
      <c r="B59" s="4">
        <f>SUM(K59:AU59)</f>
        <v>48</v>
      </c>
      <c r="C59" s="4">
        <f>COUNT(K59:AU59)</f>
        <v>1</v>
      </c>
      <c r="D59" s="4">
        <f>IF(COUNT(K59:AU59)&gt;0,LARGE(K59:AU59,1),0)+IF(COUNT(K59:AU59)&gt;1,LARGE(K59:AU59,2),0)+IF(COUNT(K59:AU59)&gt;2,LARGE(K59:AU59,3),0)+IF(COUNT(K59:AU59)&gt;3,LARGE(K59:AU59,4),0)+IF(COUNT(K59:AU59)&gt;4,LARGE(K59:AU59,5),0)+IF(COUNT(K59:AU59)&gt;5,LARGE(K59:AU59,6),0)+IF(COUNT(K59:AU59)&gt;6,LARGE(K59:AU59,7),0)</f>
        <v>48</v>
      </c>
      <c r="E59" s="3">
        <f>IF(COUNT(K59:AU59)&lt;11,IF(COUNT(K59:AS59)&gt;6,(COUNT(K59:AS59)-7),0)*20,80)</f>
        <v>0</v>
      </c>
      <c r="F59" s="20">
        <f>D59+E59</f>
        <v>48</v>
      </c>
      <c r="G59" s="19" t="s">
        <v>439</v>
      </c>
      <c r="H59" s="19" t="s">
        <v>440</v>
      </c>
      <c r="I59" s="19">
        <v>2009</v>
      </c>
      <c r="J59" s="19"/>
      <c r="AM59" s="8">
        <v>48</v>
      </c>
    </row>
    <row r="60" spans="1:25" ht="12.75">
      <c r="A60" s="8">
        <v>58</v>
      </c>
      <c r="B60" s="4">
        <f>SUM(K60:AU60)</f>
        <v>48</v>
      </c>
      <c r="C60" s="4">
        <f>COUNT(K60:AU60)</f>
        <v>1</v>
      </c>
      <c r="D60" s="4">
        <f>IF(COUNT(K60:AU60)&gt;0,LARGE(K60:AU60,1),0)+IF(COUNT(K60:AU60)&gt;1,LARGE(K60:AU60,2),0)+IF(COUNT(K60:AU60)&gt;2,LARGE(K60:AU60,3),0)+IF(COUNT(K60:AU60)&gt;3,LARGE(K60:AU60,4),0)+IF(COUNT(K60:AU60)&gt;4,LARGE(K60:AU60,5),0)+IF(COUNT(K60:AU60)&gt;5,LARGE(K60:AU60,6),0)+IF(COUNT(K60:AU60)&gt;6,LARGE(K60:AU60,7),0)</f>
        <v>48</v>
      </c>
      <c r="E60" s="3">
        <f>IF(COUNT(K60:AU60)&lt;11,IF(COUNT(K60:AS60)&gt;6,(COUNT(K60:AS60)-7),0)*20,80)</f>
        <v>0</v>
      </c>
      <c r="F60" s="20">
        <f>D60+E60</f>
        <v>48</v>
      </c>
      <c r="G60" s="9" t="s">
        <v>360</v>
      </c>
      <c r="H60" s="19" t="s">
        <v>340</v>
      </c>
      <c r="I60" s="19">
        <v>2009</v>
      </c>
      <c r="J60" s="19"/>
      <c r="Y60" s="8">
        <v>48</v>
      </c>
    </row>
    <row r="61" spans="1:46" ht="12.75">
      <c r="A61" s="8">
        <v>59</v>
      </c>
      <c r="B61" s="4">
        <f>SUM(K61:AU61)</f>
        <v>48</v>
      </c>
      <c r="C61" s="4">
        <f>COUNT(K61:AU61)</f>
        <v>1</v>
      </c>
      <c r="D61" s="4">
        <f>IF(COUNT(K61:AU61)&gt;0,LARGE(K61:AU61,1),0)+IF(COUNT(K61:AU61)&gt;1,LARGE(K61:AU61,2),0)+IF(COUNT(K61:AU61)&gt;2,LARGE(K61:AU61,3),0)+IF(COUNT(K61:AU61)&gt;3,LARGE(K61:AU61,4),0)+IF(COUNT(K61:AU61)&gt;4,LARGE(K61:AU61,5),0)+IF(COUNT(K61:AU61)&gt;5,LARGE(K61:AU61,6),0)+IF(COUNT(K61:AU61)&gt;6,LARGE(K61:AU61,7),0)</f>
        <v>48</v>
      </c>
      <c r="E61" s="3">
        <f>IF(COUNT(K61:AU61)&lt;11,IF(COUNT(K61:AS61)&gt;6,(COUNT(K61:AS61)-7),0)*20,80)</f>
        <v>0</v>
      </c>
      <c r="F61" s="20">
        <f>D61+E61</f>
        <v>48</v>
      </c>
      <c r="G61" s="9" t="s">
        <v>79</v>
      </c>
      <c r="H61" s="22" t="s">
        <v>80</v>
      </c>
      <c r="I61" s="23">
        <v>39874</v>
      </c>
      <c r="J61" s="22" t="s">
        <v>81</v>
      </c>
      <c r="L61" s="8">
        <v>48</v>
      </c>
      <c r="AT61" s="7"/>
    </row>
    <row r="62" spans="1:31" ht="25.5">
      <c r="A62" s="8">
        <v>60</v>
      </c>
      <c r="B62" s="4">
        <f>SUM(K62:AU62)</f>
        <v>48</v>
      </c>
      <c r="C62" s="4">
        <f>COUNT(K62:AU62)</f>
        <v>1</v>
      </c>
      <c r="D62" s="4">
        <f>IF(COUNT(K62:AU62)&gt;0,LARGE(K62:AU62,1),0)+IF(COUNT(K62:AU62)&gt;1,LARGE(K62:AU62,2),0)+IF(COUNT(K62:AU62)&gt;2,LARGE(K62:AU62,3),0)+IF(COUNT(K62:AU62)&gt;3,LARGE(K62:AU62,4),0)+IF(COUNT(K62:AU62)&gt;4,LARGE(K62:AU62,5),0)+IF(COUNT(K62:AU62)&gt;5,LARGE(K62:AU62,6),0)+IF(COUNT(K62:AU62)&gt;6,LARGE(K62:AU62,7),0)</f>
        <v>48</v>
      </c>
      <c r="E62" s="3">
        <f>IF(COUNT(K62:AU62)&lt;11,IF(COUNT(K62:AS62)&gt;6,(COUNT(K62:AS62)-7),0)*20,80)</f>
        <v>0</v>
      </c>
      <c r="F62" s="20">
        <f>D62+E62</f>
        <v>48</v>
      </c>
      <c r="G62" s="19" t="s">
        <v>388</v>
      </c>
      <c r="H62" s="19" t="s">
        <v>389</v>
      </c>
      <c r="I62" s="19">
        <v>2008</v>
      </c>
      <c r="J62" s="19"/>
      <c r="AE62" s="8">
        <v>48</v>
      </c>
    </row>
    <row r="63" spans="1:18" ht="12.75">
      <c r="A63" s="8">
        <v>61</v>
      </c>
      <c r="B63" s="4">
        <f>SUM(K63:AU63)</f>
        <v>47</v>
      </c>
      <c r="C63" s="4">
        <f>COUNT(K63:AU63)</f>
        <v>1</v>
      </c>
      <c r="D63" s="4">
        <f>IF(COUNT(K63:AU63)&gt;0,LARGE(K63:AU63,1),0)+IF(COUNT(K63:AU63)&gt;1,LARGE(K63:AU63,2),0)+IF(COUNT(K63:AU63)&gt;2,LARGE(K63:AU63,3),0)+IF(COUNT(K63:AU63)&gt;3,LARGE(K63:AU63,4),0)+IF(COUNT(K63:AU63)&gt;4,LARGE(K63:AU63,5),0)+IF(COUNT(K63:AU63)&gt;5,LARGE(K63:AU63,6),0)+IF(COUNT(K63:AU63)&gt;6,LARGE(K63:AU63,7),0)</f>
        <v>47</v>
      </c>
      <c r="E63" s="3">
        <f>IF(COUNT(K63:AU63)&lt;11,IF(COUNT(K63:AS63)&gt;6,(COUNT(K63:AS63)-7),0)*20,80)</f>
        <v>0</v>
      </c>
      <c r="F63" s="20">
        <f>D63+E63</f>
        <v>47</v>
      </c>
      <c r="G63" s="25" t="s">
        <v>271</v>
      </c>
      <c r="H63" s="9" t="s">
        <v>313</v>
      </c>
      <c r="I63" s="26" t="s">
        <v>111</v>
      </c>
      <c r="J63" s="25" t="s">
        <v>13</v>
      </c>
      <c r="R63" s="8">
        <v>47</v>
      </c>
    </row>
    <row r="64" spans="1:30" ht="25.5">
      <c r="A64" s="8">
        <v>62</v>
      </c>
      <c r="B64" s="4">
        <f>SUM(K64:AU64)</f>
        <v>47</v>
      </c>
      <c r="C64" s="4">
        <f>COUNT(K64:AU64)</f>
        <v>1</v>
      </c>
      <c r="D64" s="4">
        <f>IF(COUNT(K64:AU64)&gt;0,LARGE(K64:AU64,1),0)+IF(COUNT(K64:AU64)&gt;1,LARGE(K64:AU64,2),0)+IF(COUNT(K64:AU64)&gt;2,LARGE(K64:AU64,3),0)+IF(COUNT(K64:AU64)&gt;3,LARGE(K64:AU64,4),0)+IF(COUNT(K64:AU64)&gt;4,LARGE(K64:AU64,5),0)+IF(COUNT(K64:AU64)&gt;5,LARGE(K64:AU64,6),0)+IF(COUNT(K64:AU64)&gt;6,LARGE(K64:AU64,7),0)</f>
        <v>47</v>
      </c>
      <c r="E64" s="3">
        <f>IF(COUNT(K64:AU64)&lt;11,IF(COUNT(K64:AS64)&gt;6,(COUNT(K64:AS64)-7),0)*20,80)</f>
        <v>0</v>
      </c>
      <c r="F64" s="20">
        <f>D64+E64</f>
        <v>47</v>
      </c>
      <c r="G64" s="30" t="s">
        <v>386</v>
      </c>
      <c r="H64" s="30" t="s">
        <v>387</v>
      </c>
      <c r="I64" s="30">
        <v>2009</v>
      </c>
      <c r="J64" s="30" t="s">
        <v>331</v>
      </c>
      <c r="AD64" s="8">
        <v>47</v>
      </c>
    </row>
    <row r="65" spans="1:42" ht="12.75">
      <c r="A65" s="8">
        <v>63</v>
      </c>
      <c r="B65" s="4">
        <f>SUM(K65:AU65)</f>
        <v>47</v>
      </c>
      <c r="C65" s="4">
        <f>COUNT(K65:AU65)</f>
        <v>1</v>
      </c>
      <c r="D65" s="4">
        <f>IF(COUNT(K65:AU65)&gt;0,LARGE(K65:AU65,1),0)+IF(COUNT(K65:AU65)&gt;1,LARGE(K65:AU65,2),0)+IF(COUNT(K65:AU65)&gt;2,LARGE(K65:AU65,3),0)+IF(COUNT(K65:AU65)&gt;3,LARGE(K65:AU65,4),0)+IF(COUNT(K65:AU65)&gt;4,LARGE(K65:AU65,5),0)+IF(COUNT(K65:AU65)&gt;5,LARGE(K65:AU65,6),0)+IF(COUNT(K65:AU65)&gt;6,LARGE(K65:AU65,7),0)</f>
        <v>47</v>
      </c>
      <c r="E65" s="3">
        <f>IF(COUNT(K65:AU65)&lt;11,IF(COUNT(K65:AS65)&gt;6,(COUNT(K65:AS65)-7),0)*20,80)</f>
        <v>0</v>
      </c>
      <c r="F65" s="20">
        <f>D65+E65</f>
        <v>47</v>
      </c>
      <c r="G65" s="9" t="s">
        <v>46</v>
      </c>
      <c r="H65" s="19" t="s">
        <v>41</v>
      </c>
      <c r="I65" s="19">
        <v>2008</v>
      </c>
      <c r="J65" s="19" t="s">
        <v>57</v>
      </c>
      <c r="K65" s="8">
        <v>47</v>
      </c>
      <c r="L65" s="3"/>
      <c r="W65" s="1"/>
      <c r="AH65" s="3"/>
      <c r="AK65" s="3"/>
      <c r="AP65" s="3"/>
    </row>
    <row r="66" spans="1:39" ht="12.75">
      <c r="A66" s="8">
        <v>64</v>
      </c>
      <c r="B66" s="4">
        <f>SUM(K66:AU66)</f>
        <v>47</v>
      </c>
      <c r="C66" s="4">
        <f>COUNT(K66:AU66)</f>
        <v>1</v>
      </c>
      <c r="D66" s="4">
        <f>IF(COUNT(K66:AU66)&gt;0,LARGE(K66:AU66,1),0)+IF(COUNT(K66:AU66)&gt;1,LARGE(K66:AU66,2),0)+IF(COUNT(K66:AU66)&gt;2,LARGE(K66:AU66,3),0)+IF(COUNT(K66:AU66)&gt;3,LARGE(K66:AU66,4),0)+IF(COUNT(K66:AU66)&gt;4,LARGE(K66:AU66,5),0)+IF(COUNT(K66:AU66)&gt;5,LARGE(K66:AU66,6),0)+IF(COUNT(K66:AU66)&gt;6,LARGE(K66:AU66,7),0)</f>
        <v>47</v>
      </c>
      <c r="E66" s="3">
        <f>IF(COUNT(K66:AU66)&lt;11,IF(COUNT(K66:AS66)&gt;6,(COUNT(K66:AS66)-7),0)*20,80)</f>
        <v>0</v>
      </c>
      <c r="F66" s="20">
        <f>D66+E66</f>
        <v>47</v>
      </c>
      <c r="G66" s="19" t="s">
        <v>441</v>
      </c>
      <c r="H66" s="19" t="s">
        <v>442</v>
      </c>
      <c r="I66" s="19">
        <v>2009</v>
      </c>
      <c r="J66" s="19"/>
      <c r="AM66" s="8">
        <v>47</v>
      </c>
    </row>
    <row r="67" spans="1:45" ht="12.75">
      <c r="A67" s="8">
        <v>65</v>
      </c>
      <c r="B67" s="4">
        <f>SUM(K67:AU67)</f>
        <v>47</v>
      </c>
      <c r="C67" s="4">
        <f>COUNT(K67:AU67)</f>
        <v>1</v>
      </c>
      <c r="D67" s="4">
        <f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</f>
        <v>47</v>
      </c>
      <c r="E67" s="3">
        <f>IF(COUNT(K67:AU67)&lt;11,IF(COUNT(K67:AS67)&gt;6,(COUNT(K67:AS67)-7),0)*20,80)</f>
        <v>0</v>
      </c>
      <c r="F67" s="20">
        <f>D67+E67</f>
        <v>47</v>
      </c>
      <c r="G67" s="19" t="s">
        <v>478</v>
      </c>
      <c r="H67" s="19" t="s">
        <v>479</v>
      </c>
      <c r="I67" s="19">
        <v>2008</v>
      </c>
      <c r="J67" s="19"/>
      <c r="AS67" s="8">
        <v>47</v>
      </c>
    </row>
    <row r="68" spans="1:43" ht="12.75">
      <c r="A68" s="8">
        <v>66</v>
      </c>
      <c r="B68" s="4">
        <f>SUM(K68:AU68)</f>
        <v>47</v>
      </c>
      <c r="C68" s="4">
        <f>COUNT(K68:AU68)</f>
        <v>1</v>
      </c>
      <c r="D68" s="4">
        <f>IF(COUNT(K68:AU68)&gt;0,LARGE(K68:AU68,1),0)+IF(COUNT(K68:AU68)&gt;1,LARGE(K68:AU68,2),0)+IF(COUNT(K68:AU68)&gt;2,LARGE(K68:AU68,3),0)+IF(COUNT(K68:AU68)&gt;3,LARGE(K68:AU68,4),0)+IF(COUNT(K68:AU68)&gt;4,LARGE(K68:AU68,5),0)+IF(COUNT(K68:AU68)&gt;5,LARGE(K68:AU68,6),0)+IF(COUNT(K68:AU68)&gt;6,LARGE(K68:AU68,7),0)</f>
        <v>47</v>
      </c>
      <c r="E68" s="3">
        <f>IF(COUNT(K68:AU68)&lt;11,IF(COUNT(K68:AS68)&gt;6,(COUNT(K68:AS68)-7),0)*20,80)</f>
        <v>0</v>
      </c>
      <c r="F68" s="20">
        <f>D68+E68</f>
        <v>47</v>
      </c>
      <c r="G68" s="9" t="s">
        <v>476</v>
      </c>
      <c r="H68" s="19" t="s">
        <v>477</v>
      </c>
      <c r="I68" s="19">
        <v>2008</v>
      </c>
      <c r="J68" s="19" t="s">
        <v>30</v>
      </c>
      <c r="AQ68" s="8">
        <v>47</v>
      </c>
    </row>
    <row r="69" spans="1:13" ht="12.75">
      <c r="A69" s="8">
        <v>67</v>
      </c>
      <c r="B69" s="4">
        <f>SUM(K69:AU69)</f>
        <v>47</v>
      </c>
      <c r="C69" s="4">
        <f>COUNT(K69:AU69)</f>
        <v>1</v>
      </c>
      <c r="D69" s="4">
        <f>IF(COUNT(K69:AU69)&gt;0,LARGE(K69:AU69,1),0)+IF(COUNT(K69:AU69)&gt;1,LARGE(K69:AU69,2),0)+IF(COUNT(K69:AU69)&gt;2,LARGE(K69:AU69,3),0)+IF(COUNT(K69:AU69)&gt;3,LARGE(K69:AU69,4),0)+IF(COUNT(K69:AU69)&gt;4,LARGE(K69:AU69,5),0)+IF(COUNT(K69:AU69)&gt;5,LARGE(K69:AU69,6),0)+IF(COUNT(K69:AU69)&gt;6,LARGE(K69:AU69,7),0)</f>
        <v>47</v>
      </c>
      <c r="E69" s="3">
        <f>IF(COUNT(K69:AU69)&lt;11,IF(COUNT(K69:AS69)&gt;6,(COUNT(K69:AS69)-7),0)*20,80)</f>
        <v>0</v>
      </c>
      <c r="F69" s="20">
        <f>D69+E69</f>
        <v>47</v>
      </c>
      <c r="G69" s="24" t="s">
        <v>118</v>
      </c>
      <c r="H69" s="24" t="s">
        <v>119</v>
      </c>
      <c r="I69" s="24" t="s">
        <v>114</v>
      </c>
      <c r="J69" s="24" t="s">
        <v>120</v>
      </c>
      <c r="M69" s="8">
        <v>47</v>
      </c>
    </row>
    <row r="70" spans="1:16" ht="12.75">
      <c r="A70" s="8">
        <v>68</v>
      </c>
      <c r="B70" s="4">
        <f>SUM(K70:AU70)</f>
        <v>47</v>
      </c>
      <c r="C70" s="4">
        <f>COUNT(K70:AU70)</f>
        <v>1</v>
      </c>
      <c r="D70" s="4">
        <f>IF(COUNT(K70:AU70)&gt;0,LARGE(K70:AU70,1),0)+IF(COUNT(K70:AU70)&gt;1,LARGE(K70:AU70,2),0)+IF(COUNT(K70:AU70)&gt;2,LARGE(K70:AU70,3),0)+IF(COUNT(K70:AU70)&gt;3,LARGE(K70:AU70,4),0)+IF(COUNT(K70:AU70)&gt;4,LARGE(K70:AU70,5),0)+IF(COUNT(K70:AU70)&gt;5,LARGE(K70:AU70,6),0)+IF(COUNT(K70:AU70)&gt;6,LARGE(K70:AU70,7),0)</f>
        <v>47</v>
      </c>
      <c r="E70" s="3">
        <f>IF(COUNT(K70:AU70)&lt;11,IF(COUNT(K70:AS70)&gt;6,(COUNT(K70:AS70)-7),0)*20,80)</f>
        <v>0</v>
      </c>
      <c r="F70" s="20">
        <f>D70+E70</f>
        <v>47</v>
      </c>
      <c r="G70" s="24" t="s">
        <v>194</v>
      </c>
      <c r="H70" s="24" t="s">
        <v>39</v>
      </c>
      <c r="I70" s="24" t="s">
        <v>111</v>
      </c>
      <c r="J70" s="24" t="s">
        <v>195</v>
      </c>
      <c r="P70" s="8">
        <v>47</v>
      </c>
    </row>
    <row r="71" spans="1:31" ht="12.75">
      <c r="A71" s="8">
        <v>69</v>
      </c>
      <c r="B71" s="4">
        <f>SUM(K71:AU71)</f>
        <v>47</v>
      </c>
      <c r="C71" s="4">
        <f>COUNT(K71:AU71)</f>
        <v>1</v>
      </c>
      <c r="D71" s="4">
        <f>IF(COUNT(K71:AU71)&gt;0,LARGE(K71:AU71,1),0)+IF(COUNT(K71:AU71)&gt;1,LARGE(K71:AU71,2),0)+IF(COUNT(K71:AU71)&gt;2,LARGE(K71:AU71,3),0)+IF(COUNT(K71:AU71)&gt;3,LARGE(K71:AU71,4),0)+IF(COUNT(K71:AU71)&gt;4,LARGE(K71:AU71,5),0)+IF(COUNT(K71:AU71)&gt;5,LARGE(K71:AU71,6),0)+IF(COUNT(K71:AU71)&gt;6,LARGE(K71:AU71,7),0)</f>
        <v>47</v>
      </c>
      <c r="E71" s="3">
        <f>IF(COUNT(K71:AU71)&lt;11,IF(COUNT(K71:AS71)&gt;6,(COUNT(K71:AS71)-7),0)*20,80)</f>
        <v>0</v>
      </c>
      <c r="F71" s="20">
        <f>D71+E71</f>
        <v>47</v>
      </c>
      <c r="G71" s="19" t="s">
        <v>390</v>
      </c>
      <c r="H71" s="19" t="s">
        <v>315</v>
      </c>
      <c r="I71" s="19">
        <v>2009</v>
      </c>
      <c r="J71" s="19"/>
      <c r="AE71" s="8">
        <v>47</v>
      </c>
    </row>
    <row r="72" spans="1:32" ht="12.75">
      <c r="A72" s="8">
        <v>70</v>
      </c>
      <c r="B72" s="4">
        <f>SUM(K72:AU72)</f>
        <v>47</v>
      </c>
      <c r="C72" s="4">
        <f>COUNT(K72:AU72)</f>
        <v>1</v>
      </c>
      <c r="D72" s="4">
        <f>IF(COUNT(K72:AU72)&gt;0,LARGE(K72:AU72,1),0)+IF(COUNT(K72:AU72)&gt;1,LARGE(K72:AU72,2),0)+IF(COUNT(K72:AU72)&gt;2,LARGE(K72:AU72,3),0)+IF(COUNT(K72:AU72)&gt;3,LARGE(K72:AU72,4),0)+IF(COUNT(K72:AU72)&gt;4,LARGE(K72:AU72,5),0)+IF(COUNT(K72:AU72)&gt;5,LARGE(K72:AU72,6),0)+IF(COUNT(K72:AU72)&gt;6,LARGE(K72:AU72,7),0)</f>
        <v>47</v>
      </c>
      <c r="E72" s="3">
        <f>IF(COUNT(K72:AU72)&lt;11,IF(COUNT(K72:AS72)&gt;6,(COUNT(K72:AS72)-7),0)*20,80)</f>
        <v>0</v>
      </c>
      <c r="F72" s="20">
        <f>D72+E72</f>
        <v>47</v>
      </c>
      <c r="G72" s="9" t="s">
        <v>395</v>
      </c>
      <c r="H72" s="9" t="s">
        <v>396</v>
      </c>
      <c r="I72" s="9">
        <v>2009</v>
      </c>
      <c r="J72" s="24" t="s">
        <v>394</v>
      </c>
      <c r="AF72" s="8">
        <v>47</v>
      </c>
    </row>
    <row r="73" spans="1:38" ht="12.75">
      <c r="A73" s="8">
        <v>71</v>
      </c>
      <c r="B73" s="4">
        <f>SUM(K73:AU73)</f>
        <v>47</v>
      </c>
      <c r="C73" s="4">
        <f>COUNT(K73:AU73)</f>
        <v>1</v>
      </c>
      <c r="D73" s="4">
        <f>IF(COUNT(K73:AU73)&gt;0,LARGE(K73:AU73,1),0)+IF(COUNT(K73:AU73)&gt;1,LARGE(K73:AU73,2),0)+IF(COUNT(K73:AU73)&gt;2,LARGE(K73:AU73,3),0)+IF(COUNT(K73:AU73)&gt;3,LARGE(K73:AU73,4),0)+IF(COUNT(K73:AU73)&gt;4,LARGE(K73:AU73,5),0)+IF(COUNT(K73:AU73)&gt;5,LARGE(K73:AU73,6),0)+IF(COUNT(K73:AU73)&gt;6,LARGE(K73:AU73,7),0)</f>
        <v>47</v>
      </c>
      <c r="E73" s="3">
        <f>IF(COUNT(K73:AU73)&lt;11,IF(COUNT(K73:AS73)&gt;6,(COUNT(K73:AS73)-7),0)*20,80)</f>
        <v>0</v>
      </c>
      <c r="F73" s="20">
        <f>D73+E73</f>
        <v>47</v>
      </c>
      <c r="G73" s="9" t="s">
        <v>49</v>
      </c>
      <c r="H73" s="9" t="s">
        <v>432</v>
      </c>
      <c r="I73" s="35">
        <v>2009</v>
      </c>
      <c r="J73" s="9" t="s">
        <v>433</v>
      </c>
      <c r="AL73" s="8">
        <v>47</v>
      </c>
    </row>
    <row r="74" spans="1:46" ht="12.75">
      <c r="A74" s="8">
        <v>72</v>
      </c>
      <c r="B74" s="4">
        <f>SUM(K74:AU74)</f>
        <v>47</v>
      </c>
      <c r="C74" s="4">
        <f>COUNT(K74:AU74)</f>
        <v>1</v>
      </c>
      <c r="D74" s="4">
        <f>IF(COUNT(K74:AU74)&gt;0,LARGE(K74:AU74,1),0)+IF(COUNT(K74:AU74)&gt;1,LARGE(K74:AU74,2),0)+IF(COUNT(K74:AU74)&gt;2,LARGE(K74:AU74,3),0)+IF(COUNT(K74:AU74)&gt;3,LARGE(K74:AU74,4),0)+IF(COUNT(K74:AU74)&gt;4,LARGE(K74:AU74,5),0)+IF(COUNT(K74:AU74)&gt;5,LARGE(K74:AU74,6),0)+IF(COUNT(K74:AU74)&gt;6,LARGE(K74:AU74,7),0)</f>
        <v>47</v>
      </c>
      <c r="E74" s="3">
        <f>IF(COUNT(K74:AU74)&lt;11,IF(COUNT(K74:AS74)&gt;6,(COUNT(K74:AS74)-7),0)*20,80)</f>
        <v>0</v>
      </c>
      <c r="F74" s="20">
        <f>D74+E74</f>
        <v>47</v>
      </c>
      <c r="G74" s="9" t="s">
        <v>485</v>
      </c>
      <c r="H74" s="9" t="s">
        <v>150</v>
      </c>
      <c r="I74" s="9">
        <v>2009</v>
      </c>
      <c r="J74" s="9" t="s">
        <v>486</v>
      </c>
      <c r="AT74" s="8">
        <v>47</v>
      </c>
    </row>
    <row r="75" spans="1:12" ht="12.75">
      <c r="A75" s="8">
        <v>73</v>
      </c>
      <c r="B75" s="4">
        <f>SUM(K75:AU75)</f>
        <v>47</v>
      </c>
      <c r="C75" s="4">
        <f>COUNT(K75:AU75)</f>
        <v>1</v>
      </c>
      <c r="D75" s="4">
        <f>IF(COUNT(K75:AU75)&gt;0,LARGE(K75:AU75,1),0)+IF(COUNT(K75:AU75)&gt;1,LARGE(K75:AU75,2),0)+IF(COUNT(K75:AU75)&gt;2,LARGE(K75:AU75,3),0)+IF(COUNT(K75:AU75)&gt;3,LARGE(K75:AU75,4),0)+IF(COUNT(K75:AU75)&gt;4,LARGE(K75:AU75,5),0)+IF(COUNT(K75:AU75)&gt;5,LARGE(K75:AU75,6),0)+IF(COUNT(K75:AU75)&gt;6,LARGE(K75:AU75,7),0)</f>
        <v>47</v>
      </c>
      <c r="E75" s="3">
        <f>IF(COUNT(K75:AU75)&lt;11,IF(COUNT(K75:AS75)&gt;6,(COUNT(K75:AS75)-7),0)*20,80)</f>
        <v>0</v>
      </c>
      <c r="F75" s="20">
        <f>D75+E75</f>
        <v>47</v>
      </c>
      <c r="G75" s="9" t="s">
        <v>82</v>
      </c>
      <c r="H75" s="22" t="s">
        <v>83</v>
      </c>
      <c r="I75" s="23" t="s">
        <v>84</v>
      </c>
      <c r="J75" s="22" t="s">
        <v>78</v>
      </c>
      <c r="L75" s="8">
        <v>47</v>
      </c>
    </row>
    <row r="76" spans="1:14" ht="12.75">
      <c r="A76" s="8">
        <v>74</v>
      </c>
      <c r="B76" s="4">
        <f>SUM(K76:AU76)</f>
        <v>47</v>
      </c>
      <c r="C76" s="4">
        <f>COUNT(K76:AU76)</f>
        <v>1</v>
      </c>
      <c r="D76" s="4">
        <f>IF(COUNT(K76:AU76)&gt;0,LARGE(K76:AU76,1),0)+IF(COUNT(K76:AU76)&gt;1,LARGE(K76:AU76,2),0)+IF(COUNT(K76:AU76)&gt;2,LARGE(K76:AU76,3),0)+IF(COUNT(K76:AU76)&gt;3,LARGE(K76:AU76,4),0)+IF(COUNT(K76:AU76)&gt;4,LARGE(K76:AU76,5),0)+IF(COUNT(K76:AU76)&gt;5,LARGE(K76:AU76,6),0)+IF(COUNT(K76:AU76)&gt;6,LARGE(K76:AU76,7),0)</f>
        <v>47</v>
      </c>
      <c r="E76" s="3">
        <f>IF(COUNT(K76:AU76)&lt;11,IF(COUNT(K76:AS76)&gt;6,(COUNT(K76:AS76)-7),0)*20,80)</f>
        <v>0</v>
      </c>
      <c r="F76" s="20">
        <f>D76+E76</f>
        <v>47</v>
      </c>
      <c r="G76" s="19" t="s">
        <v>137</v>
      </c>
      <c r="H76" s="19" t="s">
        <v>140</v>
      </c>
      <c r="I76" s="19">
        <v>2009</v>
      </c>
      <c r="J76" s="19" t="s">
        <v>139</v>
      </c>
      <c r="N76" s="8">
        <v>47</v>
      </c>
    </row>
    <row r="77" spans="1:42" ht="12.75">
      <c r="A77" s="8">
        <v>75</v>
      </c>
      <c r="B77" s="4">
        <f>SUM(K77:AU77)</f>
        <v>47</v>
      </c>
      <c r="C77" s="4">
        <f>COUNT(K77:AU77)</f>
        <v>1</v>
      </c>
      <c r="D77" s="4">
        <f>IF(COUNT(K77:AU77)&gt;0,LARGE(K77:AU77,1),0)+IF(COUNT(K77:AU77)&gt;1,LARGE(K77:AU77,2),0)+IF(COUNT(K77:AU77)&gt;2,LARGE(K77:AU77,3),0)+IF(COUNT(K77:AU77)&gt;3,LARGE(K77:AU77,4),0)+IF(COUNT(K77:AU77)&gt;4,LARGE(K77:AU77,5),0)+IF(COUNT(K77:AU77)&gt;5,LARGE(K77:AU77,6),0)+IF(COUNT(K77:AU77)&gt;6,LARGE(K77:AU77,7),0)</f>
        <v>47</v>
      </c>
      <c r="E77" s="3">
        <f>IF(COUNT(K77:AU77)&lt;11,IF(COUNT(K77:AS77)&gt;6,(COUNT(K77:AS77)-7),0)*20,80)</f>
        <v>0</v>
      </c>
      <c r="F77" s="20">
        <f>D77+E77</f>
        <v>47</v>
      </c>
      <c r="G77" s="9" t="s">
        <v>469</v>
      </c>
      <c r="H77" s="9" t="s">
        <v>470</v>
      </c>
      <c r="I77" s="9">
        <v>2008</v>
      </c>
      <c r="J77" s="9" t="s">
        <v>471</v>
      </c>
      <c r="AP77" s="8">
        <v>47</v>
      </c>
    </row>
    <row r="78" spans="1:41" ht="12.75">
      <c r="A78" s="8">
        <v>76</v>
      </c>
      <c r="B78" s="4">
        <f>SUM(K78:AU78)</f>
        <v>47</v>
      </c>
      <c r="C78" s="4">
        <f>COUNT(K78:AU78)</f>
        <v>1</v>
      </c>
      <c r="D78" s="4">
        <f>IF(COUNT(K78:AU78)&gt;0,LARGE(K78:AU78,1),0)+IF(COUNT(K78:AU78)&gt;1,LARGE(K78:AU78,2),0)+IF(COUNT(K78:AU78)&gt;2,LARGE(K78:AU78,3),0)+IF(COUNT(K78:AU78)&gt;3,LARGE(K78:AU78,4),0)+IF(COUNT(K78:AU78)&gt;4,LARGE(K78:AU78,5),0)+IF(COUNT(K78:AU78)&gt;5,LARGE(K78:AU78,6),0)+IF(COUNT(K78:AU78)&gt;6,LARGE(K78:AU78,7),0)</f>
        <v>47</v>
      </c>
      <c r="E78" s="3">
        <f>IF(COUNT(K78:AU78)&lt;11,IF(COUNT(K78:AS78)&gt;6,(COUNT(K78:AS78)-7),0)*20,80)</f>
        <v>0</v>
      </c>
      <c r="F78" s="20">
        <f>D78+E78</f>
        <v>47</v>
      </c>
      <c r="G78" s="9" t="s">
        <v>446</v>
      </c>
      <c r="H78" s="19" t="s">
        <v>365</v>
      </c>
      <c r="I78" s="19">
        <v>2009</v>
      </c>
      <c r="J78" s="19" t="s">
        <v>446</v>
      </c>
      <c r="AO78" s="8">
        <v>47</v>
      </c>
    </row>
    <row r="79" spans="1:29" ht="12.75">
      <c r="A79" s="8">
        <v>77</v>
      </c>
      <c r="B79" s="4">
        <f>SUM(K79:AU79)</f>
        <v>47</v>
      </c>
      <c r="C79" s="4">
        <f>COUNT(K79:AU79)</f>
        <v>1</v>
      </c>
      <c r="D79" s="4">
        <f>IF(COUNT(K79:AU79)&gt;0,LARGE(K79:AU79,1),0)+IF(COUNT(K79:AU79)&gt;1,LARGE(K79:AU79,2),0)+IF(COUNT(K79:AU79)&gt;2,LARGE(K79:AU79,3),0)+IF(COUNT(K79:AU79)&gt;3,LARGE(K79:AU79,4),0)+IF(COUNT(K79:AU79)&gt;4,LARGE(K79:AU79,5),0)+IF(COUNT(K79:AU79)&gt;5,LARGE(K79:AU79,6),0)+IF(COUNT(K79:AU79)&gt;6,LARGE(K79:AU79,7),0)</f>
        <v>47</v>
      </c>
      <c r="E79" s="3">
        <f>IF(COUNT(K79:AU79)&lt;11,IF(COUNT(K79:AS79)&gt;6,(COUNT(K79:AS79)-7),0)*20,80)</f>
        <v>0</v>
      </c>
      <c r="F79" s="20">
        <f>D79+E79</f>
        <v>47</v>
      </c>
      <c r="G79" s="27" t="s">
        <v>373</v>
      </c>
      <c r="H79" s="19" t="s">
        <v>374</v>
      </c>
      <c r="I79" s="9"/>
      <c r="J79" s="19" t="s">
        <v>21</v>
      </c>
      <c r="AC79" s="8">
        <v>47</v>
      </c>
    </row>
    <row r="80" spans="1:23" ht="12.75">
      <c r="A80" s="8">
        <v>78</v>
      </c>
      <c r="B80" s="4">
        <f>SUM(K80:AU80)</f>
        <v>47</v>
      </c>
      <c r="C80" s="4">
        <f>COUNT(K80:AU80)</f>
        <v>1</v>
      </c>
      <c r="D80" s="4">
        <f>IF(COUNT(K80:AU80)&gt;0,LARGE(K80:AU80,1),0)+IF(COUNT(K80:AU80)&gt;1,LARGE(K80:AU80,2),0)+IF(COUNT(K80:AU80)&gt;2,LARGE(K80:AU80,3),0)+IF(COUNT(K80:AU80)&gt;3,LARGE(K80:AU80,4),0)+IF(COUNT(K80:AU80)&gt;4,LARGE(K80:AU80,5),0)+IF(COUNT(K80:AU80)&gt;5,LARGE(K80:AU80,6),0)+IF(COUNT(K80:AU80)&gt;6,LARGE(K80:AU80,7),0)</f>
        <v>47</v>
      </c>
      <c r="E80" s="3">
        <f>IF(COUNT(K80:AU80)&lt;11,IF(COUNT(K80:AS80)&gt;6,(COUNT(K80:AS80)-7),0)*20,80)</f>
        <v>0</v>
      </c>
      <c r="F80" s="20">
        <f>D80+E80</f>
        <v>47</v>
      </c>
      <c r="G80" s="9" t="s">
        <v>329</v>
      </c>
      <c r="H80" s="9" t="s">
        <v>330</v>
      </c>
      <c r="I80" s="9"/>
      <c r="J80" s="9" t="s">
        <v>331</v>
      </c>
      <c r="W80" s="8">
        <v>47</v>
      </c>
    </row>
    <row r="81" spans="1:13" ht="12.75">
      <c r="A81" s="8">
        <v>79</v>
      </c>
      <c r="B81" s="4">
        <f>SUM(K81:AU81)</f>
        <v>46</v>
      </c>
      <c r="C81" s="4">
        <f>COUNT(K81:AU81)</f>
        <v>1</v>
      </c>
      <c r="D81" s="4">
        <f>IF(COUNT(K81:AU81)&gt;0,LARGE(K81:AU81,1),0)+IF(COUNT(K81:AU81)&gt;1,LARGE(K81:AU81,2),0)+IF(COUNT(K81:AU81)&gt;2,LARGE(K81:AU81,3),0)+IF(COUNT(K81:AU81)&gt;3,LARGE(K81:AU81,4),0)+IF(COUNT(K81:AU81)&gt;4,LARGE(K81:AU81,5),0)+IF(COUNT(K81:AU81)&gt;5,LARGE(K81:AU81,6),0)+IF(COUNT(K81:AU81)&gt;6,LARGE(K81:AU81,7),0)</f>
        <v>46</v>
      </c>
      <c r="E81" s="3">
        <f>IF(COUNT(K81:AU81)&lt;11,IF(COUNT(K81:AS81)&gt;6,(COUNT(K81:AS81)-7),0)*20,80)</f>
        <v>0</v>
      </c>
      <c r="F81" s="20">
        <f>D81+E81</f>
        <v>46</v>
      </c>
      <c r="G81" s="24" t="s">
        <v>121</v>
      </c>
      <c r="H81" s="24" t="s">
        <v>122</v>
      </c>
      <c r="I81" s="24" t="s">
        <v>114</v>
      </c>
      <c r="J81" s="24" t="s">
        <v>120</v>
      </c>
      <c r="M81" s="8">
        <v>46</v>
      </c>
    </row>
    <row r="82" spans="1:14" ht="12.75">
      <c r="A82" s="8">
        <v>80</v>
      </c>
      <c r="B82" s="4">
        <f>SUM(K82:AU82)</f>
        <v>46</v>
      </c>
      <c r="C82" s="4">
        <f>COUNT(K82:AU82)</f>
        <v>1</v>
      </c>
      <c r="D82" s="4">
        <f>IF(COUNT(K82:AU82)&gt;0,LARGE(K82:AU82,1),0)+IF(COUNT(K82:AU82)&gt;1,LARGE(K82:AU82,2),0)+IF(COUNT(K82:AU82)&gt;2,LARGE(K82:AU82,3),0)+IF(COUNT(K82:AU82)&gt;3,LARGE(K82:AU82,4),0)+IF(COUNT(K82:AU82)&gt;4,LARGE(K82:AU82,5),0)+IF(COUNT(K82:AU82)&gt;5,LARGE(K82:AU82,6),0)+IF(COUNT(K82:AU82)&gt;6,LARGE(K82:AU82,7),0)</f>
        <v>46</v>
      </c>
      <c r="E82" s="3">
        <f>IF(COUNT(K82:AU82)&lt;11,IF(COUNT(K82:AS82)&gt;6,(COUNT(K82:AS82)-7),0)*20,80)</f>
        <v>0</v>
      </c>
      <c r="F82" s="20">
        <f>D82+E82</f>
        <v>46</v>
      </c>
      <c r="G82" s="19" t="s">
        <v>141</v>
      </c>
      <c r="H82" s="19" t="s">
        <v>142</v>
      </c>
      <c r="I82" s="19">
        <v>2009</v>
      </c>
      <c r="J82" s="19" t="s">
        <v>143</v>
      </c>
      <c r="N82" s="8">
        <v>46</v>
      </c>
    </row>
    <row r="83" spans="1:29" ht="12.75">
      <c r="A83" s="8">
        <v>81</v>
      </c>
      <c r="B83" s="4">
        <f>SUM(K83:AU83)</f>
        <v>46</v>
      </c>
      <c r="C83" s="4">
        <f>COUNT(K83:AU83)</f>
        <v>1</v>
      </c>
      <c r="D83" s="4">
        <f>IF(COUNT(K83:AU83)&gt;0,LARGE(K83:AU83,1),0)+IF(COUNT(K83:AU83)&gt;1,LARGE(K83:AU83,2),0)+IF(COUNT(K83:AU83)&gt;2,LARGE(K83:AU83,3),0)+IF(COUNT(K83:AU83)&gt;3,LARGE(K83:AU83,4),0)+IF(COUNT(K83:AU83)&gt;4,LARGE(K83:AU83,5),0)+IF(COUNT(K83:AU83)&gt;5,LARGE(K83:AU83,6),0)+IF(COUNT(K83:AU83)&gt;6,LARGE(K83:AU83,7),0)</f>
        <v>46</v>
      </c>
      <c r="E83" s="3">
        <f>IF(COUNT(K83:AU83)&lt;11,IF(COUNT(K83:AS83)&gt;6,(COUNT(K83:AS83)-7),0)*20,80)</f>
        <v>0</v>
      </c>
      <c r="F83" s="20">
        <f>D83+E83</f>
        <v>46</v>
      </c>
      <c r="G83" s="27" t="s">
        <v>375</v>
      </c>
      <c r="H83" s="19" t="s">
        <v>243</v>
      </c>
      <c r="I83" s="9"/>
      <c r="J83" s="19" t="s">
        <v>376</v>
      </c>
      <c r="AC83" s="8">
        <v>46</v>
      </c>
    </row>
    <row r="84" spans="1:25" ht="12.75">
      <c r="A84" s="8">
        <v>82</v>
      </c>
      <c r="B84" s="4">
        <f>SUM(K84:AU84)</f>
        <v>46</v>
      </c>
      <c r="C84" s="4">
        <f>COUNT(K84:AU84)</f>
        <v>1</v>
      </c>
      <c r="D84" s="4">
        <f>IF(COUNT(K84:AU84)&gt;0,LARGE(K84:AU84,1),0)+IF(COUNT(K84:AU84)&gt;1,LARGE(K84:AU84,2),0)+IF(COUNT(K84:AU84)&gt;2,LARGE(K84:AU84,3),0)+IF(COUNT(K84:AU84)&gt;3,LARGE(K84:AU84,4),0)+IF(COUNT(K84:AU84)&gt;4,LARGE(K84:AU84,5),0)+IF(COUNT(K84:AU84)&gt;5,LARGE(K84:AU84,6),0)+IF(COUNT(K84:AU84)&gt;6,LARGE(K84:AU84,7),0)</f>
        <v>46</v>
      </c>
      <c r="E84" s="3">
        <f>IF(COUNT(K84:AU84)&lt;11,IF(COUNT(K84:AS84)&gt;6,(COUNT(K84:AS84)-7),0)*20,80)</f>
        <v>0</v>
      </c>
      <c r="F84" s="20">
        <f>D84+E84</f>
        <v>46</v>
      </c>
      <c r="G84" s="9" t="s">
        <v>361</v>
      </c>
      <c r="H84" s="19" t="s">
        <v>362</v>
      </c>
      <c r="I84" s="19">
        <v>2008</v>
      </c>
      <c r="J84" s="19" t="s">
        <v>363</v>
      </c>
      <c r="Y84" s="8">
        <v>46</v>
      </c>
    </row>
    <row r="85" spans="1:42" ht="12.75">
      <c r="A85" s="8">
        <v>83</v>
      </c>
      <c r="B85" s="4">
        <f>SUM(K85:AU85)</f>
        <v>46</v>
      </c>
      <c r="C85" s="4">
        <f>COUNT(K85:AU85)</f>
        <v>1</v>
      </c>
      <c r="D85" s="4">
        <f>IF(COUNT(K85:AU85)&gt;0,LARGE(K85:AU85,1),0)+IF(COUNT(K85:AU85)&gt;1,LARGE(K85:AU85,2),0)+IF(COUNT(K85:AU85)&gt;2,LARGE(K85:AU85,3),0)+IF(COUNT(K85:AU85)&gt;3,LARGE(K85:AU85,4),0)+IF(COUNT(K85:AU85)&gt;4,LARGE(K85:AU85,5),0)+IF(COUNT(K85:AU85)&gt;5,LARGE(K85:AU85,6),0)+IF(COUNT(K85:AU85)&gt;6,LARGE(K85:AU85,7),0)</f>
        <v>46</v>
      </c>
      <c r="E85" s="3">
        <f>IF(COUNT(K85:AU85)&lt;11,IF(COUNT(K85:AS85)&gt;6,(COUNT(K85:AS85)-7),0)*20,80)</f>
        <v>0</v>
      </c>
      <c r="F85" s="20">
        <f>D85+E85</f>
        <v>46</v>
      </c>
      <c r="G85" s="9" t="s">
        <v>472</v>
      </c>
      <c r="H85" s="9" t="s">
        <v>473</v>
      </c>
      <c r="I85" s="9">
        <v>2008</v>
      </c>
      <c r="J85" s="9" t="s">
        <v>471</v>
      </c>
      <c r="AP85" s="8">
        <v>46</v>
      </c>
    </row>
    <row r="86" spans="1:46" ht="12.75">
      <c r="A86" s="8">
        <v>84</v>
      </c>
      <c r="B86" s="4">
        <f>SUM(K86:AU86)</f>
        <v>46</v>
      </c>
      <c r="C86" s="4">
        <f>COUNT(K86:AU86)</f>
        <v>1</v>
      </c>
      <c r="D86" s="4">
        <f>IF(COUNT(K86:AU86)&gt;0,LARGE(K86:AU86,1),0)+IF(COUNT(K86:AU86)&gt;1,LARGE(K86:AU86,2),0)+IF(COUNT(K86:AU86)&gt;2,LARGE(K86:AU86,3),0)+IF(COUNT(K86:AU86)&gt;3,LARGE(K86:AU86,4),0)+IF(COUNT(K86:AU86)&gt;4,LARGE(K86:AU86,5),0)+IF(COUNT(K86:AU86)&gt;5,LARGE(K86:AU86,6),0)+IF(COUNT(K86:AU86)&gt;6,LARGE(K86:AU86,7),0)</f>
        <v>46</v>
      </c>
      <c r="E86" s="3">
        <f>IF(COUNT(K86:AU86)&lt;11,IF(COUNT(K86:AS86)&gt;6,(COUNT(K86:AS86)-7),0)*20,80)</f>
        <v>0</v>
      </c>
      <c r="F86" s="20">
        <f>D86+E86</f>
        <v>46</v>
      </c>
      <c r="G86" s="9" t="s">
        <v>487</v>
      </c>
      <c r="H86" s="9" t="s">
        <v>488</v>
      </c>
      <c r="I86" s="9">
        <v>2008</v>
      </c>
      <c r="J86" s="9" t="s">
        <v>489</v>
      </c>
      <c r="AT86" s="8">
        <v>46</v>
      </c>
    </row>
    <row r="87" spans="1:22" ht="12.75">
      <c r="A87" s="8">
        <v>85</v>
      </c>
      <c r="B87" s="4">
        <f>SUM(K87:AU87)</f>
        <v>46</v>
      </c>
      <c r="C87" s="4">
        <f>COUNT(K87:AU87)</f>
        <v>1</v>
      </c>
      <c r="D87" s="4">
        <f>IF(COUNT(K87:AU87)&gt;0,LARGE(K87:AU87,1),0)+IF(COUNT(K87:AU87)&gt;1,LARGE(K87:AU87,2),0)+IF(COUNT(K87:AU87)&gt;2,LARGE(K87:AU87,3),0)+IF(COUNT(K87:AU87)&gt;3,LARGE(K87:AU87,4),0)+IF(COUNT(K87:AU87)&gt;4,LARGE(K87:AU87,5),0)+IF(COUNT(K87:AU87)&gt;5,LARGE(K87:AU87,6),0)+IF(COUNT(K87:AU87)&gt;6,LARGE(K87:AU87,7),0)</f>
        <v>46</v>
      </c>
      <c r="E87" s="3">
        <f>IF(COUNT(K87:AU87)&lt;11,IF(COUNT(K87:AS87)&gt;6,(COUNT(K87:AS87)-7),0)*20,80)</f>
        <v>0</v>
      </c>
      <c r="F87" s="20">
        <f>D87+E87</f>
        <v>46</v>
      </c>
      <c r="G87" s="9" t="s">
        <v>42</v>
      </c>
      <c r="H87" s="9" t="s">
        <v>122</v>
      </c>
      <c r="I87" s="9">
        <v>2009</v>
      </c>
      <c r="J87" s="9" t="s">
        <v>335</v>
      </c>
      <c r="V87" s="8">
        <v>46</v>
      </c>
    </row>
    <row r="88" spans="1:30" ht="25.5">
      <c r="A88" s="8">
        <v>86</v>
      </c>
      <c r="B88" s="4">
        <f>SUM(K88:AU88)</f>
        <v>46</v>
      </c>
      <c r="C88" s="4">
        <f>COUNT(K88:AU88)</f>
        <v>1</v>
      </c>
      <c r="D88" s="4">
        <f>IF(COUNT(K88:AU88)&gt;0,LARGE(K88:AU88,1),0)+IF(COUNT(K88:AU88)&gt;1,LARGE(K88:AU88,2),0)+IF(COUNT(K88:AU88)&gt;2,LARGE(K88:AU88,3),0)+IF(COUNT(K88:AU88)&gt;3,LARGE(K88:AU88,4),0)+IF(COUNT(K88:AU88)&gt;4,LARGE(K88:AU88,5),0)+IF(COUNT(K88:AU88)&gt;5,LARGE(K88:AU88,6),0)+IF(COUNT(K88:AU88)&gt;6,LARGE(K88:AU88,7),0)</f>
        <v>46</v>
      </c>
      <c r="E88" s="3">
        <f>IF(COUNT(K88:AU88)&lt;11,IF(COUNT(K88:AS88)&gt;6,(COUNT(K88:AS88)-7),0)*20,80)</f>
        <v>0</v>
      </c>
      <c r="F88" s="20">
        <f>D88+E88</f>
        <v>46</v>
      </c>
      <c r="G88" s="30" t="s">
        <v>42</v>
      </c>
      <c r="H88" s="30" t="s">
        <v>138</v>
      </c>
      <c r="I88" s="30">
        <v>2008</v>
      </c>
      <c r="J88" s="30" t="s">
        <v>331</v>
      </c>
      <c r="AD88" s="8">
        <v>46</v>
      </c>
    </row>
    <row r="89" spans="1:38" ht="12.75">
      <c r="A89" s="8">
        <v>87</v>
      </c>
      <c r="B89" s="4">
        <f>SUM(K89:AU89)</f>
        <v>46</v>
      </c>
      <c r="C89" s="4">
        <f>COUNT(K89:AU89)</f>
        <v>1</v>
      </c>
      <c r="D89" s="4">
        <f>IF(COUNT(K89:AU89)&gt;0,LARGE(K89:AU89,1),0)+IF(COUNT(K89:AU89)&gt;1,LARGE(K89:AU89,2),0)+IF(COUNT(K89:AU89)&gt;2,LARGE(K89:AU89,3),0)+IF(COUNT(K89:AU89)&gt;3,LARGE(K89:AU89,4),0)+IF(COUNT(K89:AU89)&gt;4,LARGE(K89:AU89,5),0)+IF(COUNT(K89:AU89)&gt;5,LARGE(K89:AU89,6),0)+IF(COUNT(K89:AU89)&gt;6,LARGE(K89:AU89,7),0)</f>
        <v>46</v>
      </c>
      <c r="E89" s="3">
        <f>IF(COUNT(K89:AU89)&lt;11,IF(COUNT(K89:AS89)&gt;6,(COUNT(K89:AS89)-7),0)*20,80)</f>
        <v>0</v>
      </c>
      <c r="F89" s="20">
        <f>D89+E89</f>
        <v>46</v>
      </c>
      <c r="G89" s="9" t="s">
        <v>434</v>
      </c>
      <c r="H89" s="9" t="s">
        <v>435</v>
      </c>
      <c r="I89" s="35">
        <v>2009</v>
      </c>
      <c r="J89" s="9" t="s">
        <v>436</v>
      </c>
      <c r="AL89" s="8">
        <v>46</v>
      </c>
    </row>
    <row r="90" spans="1:31" ht="12.75">
      <c r="A90" s="8">
        <v>88</v>
      </c>
      <c r="B90" s="4">
        <f>SUM(K90:AU90)</f>
        <v>46</v>
      </c>
      <c r="C90" s="4">
        <f>COUNT(K90:AU90)</f>
        <v>1</v>
      </c>
      <c r="D90" s="4">
        <f>IF(COUNT(K90:AU90)&gt;0,LARGE(K90:AU90,1),0)+IF(COUNT(K90:AU90)&gt;1,LARGE(K90:AU90,2),0)+IF(COUNT(K90:AU90)&gt;2,LARGE(K90:AU90,3),0)+IF(COUNT(K90:AU90)&gt;3,LARGE(K90:AU90,4),0)+IF(COUNT(K90:AU90)&gt;4,LARGE(K90:AU90,5),0)+IF(COUNT(K90:AU90)&gt;5,LARGE(K90:AU90,6),0)+IF(COUNT(K90:AU90)&gt;6,LARGE(K90:AU90,7),0)</f>
        <v>46</v>
      </c>
      <c r="E90" s="3">
        <f>IF(COUNT(K90:AU90)&lt;11,IF(COUNT(K90:AS90)&gt;6,(COUNT(K90:AS90)-7),0)*20,80)</f>
        <v>0</v>
      </c>
      <c r="F90" s="20">
        <f>D90+E90</f>
        <v>46</v>
      </c>
      <c r="G90" s="19" t="s">
        <v>225</v>
      </c>
      <c r="H90" s="19" t="s">
        <v>391</v>
      </c>
      <c r="I90" s="19">
        <v>2008</v>
      </c>
      <c r="J90" s="19"/>
      <c r="AE90" s="8">
        <v>46</v>
      </c>
    </row>
    <row r="91" spans="1:36" ht="12.75">
      <c r="A91" s="8">
        <v>89</v>
      </c>
      <c r="B91" s="4">
        <f>SUM(K91:AU91)</f>
        <v>46</v>
      </c>
      <c r="C91" s="4">
        <f>COUNT(K91:AU91)</f>
        <v>1</v>
      </c>
      <c r="D91" s="4">
        <f>IF(COUNT(K91:AU91)&gt;0,LARGE(K91:AU91,1),0)+IF(COUNT(K91:AU91)&gt;1,LARGE(K91:AU91,2),0)+IF(COUNT(K91:AU91)&gt;2,LARGE(K91:AU91,3),0)+IF(COUNT(K91:AU91)&gt;3,LARGE(K91:AU91,4),0)+IF(COUNT(K91:AU91)&gt;4,LARGE(K91:AU91,5),0)+IF(COUNT(K91:AU91)&gt;5,LARGE(K91:AU91,6),0)+IF(COUNT(K91:AU91)&gt;6,LARGE(K91:AU91,7),0)</f>
        <v>46</v>
      </c>
      <c r="E91" s="3">
        <f>IF(COUNT(K91:AU91)&lt;11,IF(COUNT(K91:AS91)&gt;6,(COUNT(K91:AS91)-7),0)*20,80)</f>
        <v>0</v>
      </c>
      <c r="F91" s="20">
        <f>D91+E91</f>
        <v>46</v>
      </c>
      <c r="G91" s="19" t="s">
        <v>407</v>
      </c>
      <c r="H91" s="9" t="s">
        <v>408</v>
      </c>
      <c r="I91" s="33">
        <v>2008</v>
      </c>
      <c r="J91" s="19" t="s">
        <v>409</v>
      </c>
      <c r="AJ91" s="8">
        <v>46</v>
      </c>
    </row>
    <row r="92" spans="1:18" ht="12.75">
      <c r="A92" s="8">
        <v>90</v>
      </c>
      <c r="B92" s="4">
        <f>SUM(K92:AU92)</f>
        <v>46</v>
      </c>
      <c r="C92" s="4">
        <f>COUNT(K92:AU92)</f>
        <v>1</v>
      </c>
      <c r="D92" s="4">
        <f>IF(COUNT(K92:AU92)&gt;0,LARGE(K92:AU92,1),0)+IF(COUNT(K92:AU92)&gt;1,LARGE(K92:AU92,2),0)+IF(COUNT(K92:AU92)&gt;2,LARGE(K92:AU92,3),0)+IF(COUNT(K92:AU92)&gt;3,LARGE(K92:AU92,4),0)+IF(COUNT(K92:AU92)&gt;4,LARGE(K92:AU92,5),0)+IF(COUNT(K92:AU92)&gt;5,LARGE(K92:AU92,6),0)+IF(COUNT(K92:AU92)&gt;6,LARGE(K92:AU92,7),0)</f>
        <v>46</v>
      </c>
      <c r="E92" s="3">
        <f>IF(COUNT(K92:AU92)&lt;11,IF(COUNT(K92:AS92)&gt;6,(COUNT(K92:AS92)-7),0)*20,80)</f>
        <v>0</v>
      </c>
      <c r="F92" s="20">
        <f>D92+E92</f>
        <v>46</v>
      </c>
      <c r="G92" s="25" t="s">
        <v>314</v>
      </c>
      <c r="H92" s="9" t="s">
        <v>315</v>
      </c>
      <c r="I92" s="26" t="s">
        <v>114</v>
      </c>
      <c r="J92" s="25" t="s">
        <v>195</v>
      </c>
      <c r="R92" s="8">
        <v>46</v>
      </c>
    </row>
    <row r="93" spans="1:41" ht="12.75">
      <c r="A93" s="8">
        <v>91</v>
      </c>
      <c r="B93" s="4">
        <f>SUM(K93:AU93)</f>
        <v>46</v>
      </c>
      <c r="C93" s="4">
        <f>COUNT(K93:AU93)</f>
        <v>1</v>
      </c>
      <c r="D93" s="4">
        <f>IF(COUNT(K93:AU93)&gt;0,LARGE(K93:AU93,1),0)+IF(COUNT(K93:AU93)&gt;1,LARGE(K93:AU93,2),0)+IF(COUNT(K93:AU93)&gt;2,LARGE(K93:AU93,3),0)+IF(COUNT(K93:AU93)&gt;3,LARGE(K93:AU93,4),0)+IF(COUNT(K93:AU93)&gt;4,LARGE(K93:AU93,5),0)+IF(COUNT(K93:AU93)&gt;5,LARGE(K93:AU93,6),0)+IF(COUNT(K93:AU93)&gt;6,LARGE(K93:AU93,7),0)</f>
        <v>46</v>
      </c>
      <c r="E93" s="3">
        <f>IF(COUNT(K93:AU93)&lt;11,IF(COUNT(K93:AS93)&gt;6,(COUNT(K93:AS93)-7),0)*20,80)</f>
        <v>0</v>
      </c>
      <c r="F93" s="20">
        <f>D93+E93</f>
        <v>46</v>
      </c>
      <c r="G93" s="9" t="s">
        <v>447</v>
      </c>
      <c r="H93" s="19" t="s">
        <v>448</v>
      </c>
      <c r="I93" s="19">
        <v>2008</v>
      </c>
      <c r="J93" s="19"/>
      <c r="AO93" s="8">
        <v>46</v>
      </c>
    </row>
    <row r="94" spans="1:12" ht="12.75">
      <c r="A94" s="8">
        <v>92</v>
      </c>
      <c r="B94" s="4">
        <f>SUM(K94:AU94)</f>
        <v>46</v>
      </c>
      <c r="C94" s="4">
        <f>COUNT(K94:AU94)</f>
        <v>1</v>
      </c>
      <c r="D94" s="4">
        <f>IF(COUNT(K94:AU94)&gt;0,LARGE(K94:AU94,1),0)+IF(COUNT(K94:AU94)&gt;1,LARGE(K94:AU94,2),0)+IF(COUNT(K94:AU94)&gt;2,LARGE(K94:AU94,3),0)+IF(COUNT(K94:AU94)&gt;3,LARGE(K94:AU94,4),0)+IF(COUNT(K94:AU94)&gt;4,LARGE(K94:AU94,5),0)+IF(COUNT(K94:AU94)&gt;5,LARGE(K94:AU94,6),0)+IF(COUNT(K94:AU94)&gt;6,LARGE(K94:AU94,7),0)</f>
        <v>46</v>
      </c>
      <c r="E94" s="3">
        <f>IF(COUNT(K94:AU94)&lt;11,IF(COUNT(K94:AS94)&gt;6,(COUNT(K94:AS94)-7),0)*20,80)</f>
        <v>0</v>
      </c>
      <c r="F94" s="20">
        <f>D94+E94</f>
        <v>46</v>
      </c>
      <c r="G94" s="9" t="s">
        <v>307</v>
      </c>
      <c r="H94" s="22" t="s">
        <v>85</v>
      </c>
      <c r="I94" s="23">
        <v>39670</v>
      </c>
      <c r="J94" s="22" t="s">
        <v>74</v>
      </c>
      <c r="L94" s="8">
        <v>46</v>
      </c>
    </row>
    <row r="95" spans="1:18" ht="12.75">
      <c r="A95" s="8">
        <v>93</v>
      </c>
      <c r="B95" s="4">
        <f>SUM(K95:AU95)</f>
        <v>45</v>
      </c>
      <c r="C95" s="4">
        <f>COUNT(K95:AU95)</f>
        <v>1</v>
      </c>
      <c r="D95" s="4">
        <f>IF(COUNT(K95:AU95)&gt;0,LARGE(K95:AU95,1),0)+IF(COUNT(K95:AU95)&gt;1,LARGE(K95:AU95,2),0)+IF(COUNT(K95:AU95)&gt;2,LARGE(K95:AU95,3),0)+IF(COUNT(K95:AU95)&gt;3,LARGE(K95:AU95,4),0)+IF(COUNT(K95:AU95)&gt;4,LARGE(K95:AU95,5),0)+IF(COUNT(K95:AU95)&gt;5,LARGE(K95:AU95,6),0)+IF(COUNT(K95:AU95)&gt;6,LARGE(K95:AU95,7),0)</f>
        <v>45</v>
      </c>
      <c r="E95" s="3">
        <f>IF(COUNT(K95:AU95)&lt;11,IF(COUNT(K95:AS95)&gt;6,(COUNT(K95:AS95)-7),0)*20,80)</f>
        <v>0</v>
      </c>
      <c r="F95" s="20">
        <f>D95+E95</f>
        <v>45</v>
      </c>
      <c r="G95" s="25" t="s">
        <v>271</v>
      </c>
      <c r="H95" s="9" t="s">
        <v>316</v>
      </c>
      <c r="I95" s="26" t="s">
        <v>111</v>
      </c>
      <c r="J95" s="25" t="s">
        <v>273</v>
      </c>
      <c r="R95" s="8">
        <v>45</v>
      </c>
    </row>
    <row r="96" spans="1:36" ht="25.5">
      <c r="A96" s="8">
        <v>94</v>
      </c>
      <c r="B96" s="4">
        <f>SUM(K96:AU96)</f>
        <v>45</v>
      </c>
      <c r="C96" s="4">
        <f>COUNT(K96:AU96)</f>
        <v>1</v>
      </c>
      <c r="D96" s="4">
        <f>IF(COUNT(K96:AU96)&gt;0,LARGE(K96:AU96,1),0)+IF(COUNT(K96:AU96)&gt;1,LARGE(K96:AU96,2),0)+IF(COUNT(K96:AU96)&gt;2,LARGE(K96:AU96,3),0)+IF(COUNT(K96:AU96)&gt;3,LARGE(K96:AU96,4),0)+IF(COUNT(K96:AU96)&gt;4,LARGE(K96:AU96,5),0)+IF(COUNT(K96:AU96)&gt;5,LARGE(K96:AU96,6),0)+IF(COUNT(K96:AU96)&gt;6,LARGE(K96:AU96,7),0)</f>
        <v>45</v>
      </c>
      <c r="E96" s="3">
        <f>IF(COUNT(K96:AU96)&lt;11,IF(COUNT(K96:AS96)&gt;6,(COUNT(K96:AS96)-7),0)*20,80)</f>
        <v>0</v>
      </c>
      <c r="F96" s="20">
        <f>D96+E96</f>
        <v>45</v>
      </c>
      <c r="G96" s="19" t="s">
        <v>410</v>
      </c>
      <c r="H96" s="9" t="s">
        <v>411</v>
      </c>
      <c r="I96" s="33">
        <v>2009</v>
      </c>
      <c r="J96" s="19" t="s">
        <v>412</v>
      </c>
      <c r="AJ96" s="8">
        <v>45</v>
      </c>
    </row>
    <row r="97" spans="1:13" ht="12.75">
      <c r="A97" s="8">
        <v>95</v>
      </c>
      <c r="B97" s="4">
        <f>SUM(K97:AU97)</f>
        <v>45</v>
      </c>
      <c r="C97" s="4">
        <f>COUNT(K97:AU97)</f>
        <v>1</v>
      </c>
      <c r="D97" s="4">
        <f>IF(COUNT(K97:AU97)&gt;0,LARGE(K97:AU97,1),0)+IF(COUNT(K97:AU97)&gt;1,LARGE(K97:AU97,2),0)+IF(COUNT(K97:AU97)&gt;2,LARGE(K97:AU97,3),0)+IF(COUNT(K97:AU97)&gt;3,LARGE(K97:AU97,4),0)+IF(COUNT(K97:AU97)&gt;4,LARGE(K97:AU97,5),0)+IF(COUNT(K97:AU97)&gt;5,LARGE(K97:AU97,6),0)+IF(COUNT(K97:AU97)&gt;6,LARGE(K97:AU97,7),0)</f>
        <v>45</v>
      </c>
      <c r="E97" s="3">
        <f>IF(COUNT(K97:AU97)&lt;11,IF(COUNT(K97:AS97)&gt;6,(COUNT(K97:AS97)-7),0)*20,80)</f>
        <v>0</v>
      </c>
      <c r="F97" s="20">
        <f>D97+E97</f>
        <v>45</v>
      </c>
      <c r="G97" s="24" t="s">
        <v>123</v>
      </c>
      <c r="H97" s="24" t="s">
        <v>124</v>
      </c>
      <c r="I97" s="24" t="s">
        <v>114</v>
      </c>
      <c r="J97" s="24" t="s">
        <v>120</v>
      </c>
      <c r="M97" s="8">
        <v>45</v>
      </c>
    </row>
    <row r="98" spans="1:22" ht="12.75">
      <c r="A98" s="8">
        <v>96</v>
      </c>
      <c r="B98" s="4">
        <f>SUM(K98:AU98)</f>
        <v>45</v>
      </c>
      <c r="C98" s="4">
        <f>COUNT(K98:AU98)</f>
        <v>1</v>
      </c>
      <c r="D98" s="4">
        <f>IF(COUNT(K98:AU98)&gt;0,LARGE(K98:AU98,1),0)+IF(COUNT(K98:AU98)&gt;1,LARGE(K98:AU98,2),0)+IF(COUNT(K98:AU98)&gt;2,LARGE(K98:AU98,3),0)+IF(COUNT(K98:AU98)&gt;3,LARGE(K98:AU98,4),0)+IF(COUNT(K98:AU98)&gt;4,LARGE(K98:AU98,5),0)+IF(COUNT(K98:AU98)&gt;5,LARGE(K98:AU98,6),0)+IF(COUNT(K98:AU98)&gt;6,LARGE(K98:AU98,7),0)</f>
        <v>45</v>
      </c>
      <c r="E98" s="3">
        <f>IF(COUNT(K98:AU98)&lt;11,IF(COUNT(K98:AS98)&gt;6,(COUNT(K98:AS98)-7),0)*20,80)</f>
        <v>0</v>
      </c>
      <c r="F98" s="20">
        <f>D98+E98</f>
        <v>45</v>
      </c>
      <c r="G98" s="9" t="s">
        <v>338</v>
      </c>
      <c r="H98" s="9" t="s">
        <v>270</v>
      </c>
      <c r="I98" s="9">
        <v>2008</v>
      </c>
      <c r="J98" s="9"/>
      <c r="V98" s="8">
        <v>45</v>
      </c>
    </row>
    <row r="99" spans="1:42" ht="25.5">
      <c r="A99" s="8">
        <v>97</v>
      </c>
      <c r="B99" s="4">
        <f>SUM(K99:AU99)</f>
        <v>45</v>
      </c>
      <c r="C99" s="4">
        <f>COUNT(K99:AU99)</f>
        <v>1</v>
      </c>
      <c r="D99" s="4">
        <f>IF(COUNT(K99:AU99)&gt;0,LARGE(K99:AU99,1),0)+IF(COUNT(K99:AU99)&gt;1,LARGE(K99:AU99,2),0)+IF(COUNT(K99:AU99)&gt;2,LARGE(K99:AU99,3),0)+IF(COUNT(K99:AU99)&gt;3,LARGE(K99:AU99,4),0)+IF(COUNT(K99:AU99)&gt;4,LARGE(K99:AU99,5),0)+IF(COUNT(K99:AU99)&gt;5,LARGE(K99:AU99,6),0)+IF(COUNT(K99:AU99)&gt;6,LARGE(K99:AU99,7),0)</f>
        <v>45</v>
      </c>
      <c r="E99" s="3">
        <f>IF(COUNT(K99:AU99)&lt;11,IF(COUNT(K99:AS99)&gt;6,(COUNT(K99:AS99)-7),0)*20,80)</f>
        <v>0</v>
      </c>
      <c r="F99" s="20">
        <f>D99+E99</f>
        <v>45</v>
      </c>
      <c r="G99" s="9" t="s">
        <v>47</v>
      </c>
      <c r="H99" s="19" t="s">
        <v>48</v>
      </c>
      <c r="I99" s="19">
        <v>2008</v>
      </c>
      <c r="J99" s="19" t="s">
        <v>63</v>
      </c>
      <c r="K99" s="8">
        <v>45</v>
      </c>
      <c r="L99" s="3"/>
      <c r="W99" s="1"/>
      <c r="AH99" s="3"/>
      <c r="AK99" s="3"/>
      <c r="AP99" s="3"/>
    </row>
    <row r="100" spans="1:41" ht="12.75">
      <c r="A100" s="8">
        <v>98</v>
      </c>
      <c r="B100" s="4">
        <f>SUM(K100:AU100)</f>
        <v>45</v>
      </c>
      <c r="C100" s="4">
        <f>COUNT(K100:AU100)</f>
        <v>1</v>
      </c>
      <c r="D100" s="4">
        <f>IF(COUNT(K100:AU100)&gt;0,LARGE(K100:AU100,1),0)+IF(COUNT(K100:AU100)&gt;1,LARGE(K100:AU100,2),0)+IF(COUNT(K100:AU100)&gt;2,LARGE(K100:AU100,3),0)+IF(COUNT(K100:AU100)&gt;3,LARGE(K100:AU100,4),0)+IF(COUNT(K100:AU100)&gt;4,LARGE(K100:AU100,5),0)+IF(COUNT(K100:AU100)&gt;5,LARGE(K100:AU100,6),0)+IF(COUNT(K100:AU100)&gt;6,LARGE(K100:AU100,7),0)</f>
        <v>45</v>
      </c>
      <c r="E100" s="3">
        <f>IF(COUNT(K100:AU100)&lt;11,IF(COUNT(K100:AS100)&gt;6,(COUNT(K100:AS100)-7),0)*20,80)</f>
        <v>0</v>
      </c>
      <c r="F100" s="20">
        <f>D100+E100</f>
        <v>45</v>
      </c>
      <c r="G100" s="9" t="s">
        <v>449</v>
      </c>
      <c r="H100" s="19" t="s">
        <v>450</v>
      </c>
      <c r="I100" s="19">
        <v>2009</v>
      </c>
      <c r="J100" s="19"/>
      <c r="AO100" s="8">
        <v>45</v>
      </c>
    </row>
    <row r="101" spans="1:25" ht="12.75">
      <c r="A101" s="8">
        <v>99</v>
      </c>
      <c r="B101" s="4">
        <f>SUM(K101:AU101)</f>
        <v>45</v>
      </c>
      <c r="C101" s="4">
        <f>COUNT(K101:AU101)</f>
        <v>1</v>
      </c>
      <c r="D101" s="4">
        <f>IF(COUNT(K101:AU101)&gt;0,LARGE(K101:AU101,1),0)+IF(COUNT(K101:AU101)&gt;1,LARGE(K101:AU101,2),0)+IF(COUNT(K101:AU101)&gt;2,LARGE(K101:AU101,3),0)+IF(COUNT(K101:AU101)&gt;3,LARGE(K101:AU101,4),0)+IF(COUNT(K101:AU101)&gt;4,LARGE(K101:AU101,5),0)+IF(COUNT(K101:AU101)&gt;5,LARGE(K101:AU101,6),0)+IF(COUNT(K101:AU101)&gt;6,LARGE(K101:AU101,7),0)</f>
        <v>45</v>
      </c>
      <c r="E101" s="3">
        <f>IF(COUNT(K101:AU101)&lt;11,IF(COUNT(K101:AS101)&gt;6,(COUNT(K101:AS101)-7),0)*20,80)</f>
        <v>0</v>
      </c>
      <c r="F101" s="20">
        <f>D101+E101</f>
        <v>45</v>
      </c>
      <c r="G101" s="9" t="s">
        <v>364</v>
      </c>
      <c r="H101" s="19" t="s">
        <v>365</v>
      </c>
      <c r="I101" s="19">
        <v>2008</v>
      </c>
      <c r="J101" s="19" t="s">
        <v>363</v>
      </c>
      <c r="Y101" s="8">
        <v>45</v>
      </c>
    </row>
    <row r="102" spans="1:16" ht="12.75">
      <c r="A102" s="8">
        <v>100</v>
      </c>
      <c r="B102" s="4">
        <f>SUM(K102:AU102)</f>
        <v>45</v>
      </c>
      <c r="C102" s="4">
        <f>COUNT(K102:AU102)</f>
        <v>1</v>
      </c>
      <c r="D102" s="4">
        <f>IF(COUNT(K102:AU102)&gt;0,LARGE(K102:AU102,1),0)+IF(COUNT(K102:AU102)&gt;1,LARGE(K102:AU102,2),0)+IF(COUNT(K102:AU102)&gt;2,LARGE(K102:AU102,3),0)+IF(COUNT(K102:AU102)&gt;3,LARGE(K102:AU102,4),0)+IF(COUNT(K102:AU102)&gt;4,LARGE(K102:AU102,5),0)+IF(COUNT(K102:AU102)&gt;5,LARGE(K102:AU102,6),0)+IF(COUNT(K102:AU102)&gt;6,LARGE(K102:AU102,7),0)</f>
        <v>45</v>
      </c>
      <c r="E102" s="3">
        <f>IF(COUNT(K102:AU102)&lt;11,IF(COUNT(K102:AS102)&gt;6,(COUNT(K102:AS102)-7),0)*20,80)</f>
        <v>0</v>
      </c>
      <c r="F102" s="20">
        <f>D102+E102</f>
        <v>45</v>
      </c>
      <c r="G102" s="24" t="s">
        <v>197</v>
      </c>
      <c r="H102" s="24" t="s">
        <v>198</v>
      </c>
      <c r="I102" s="24" t="s">
        <v>111</v>
      </c>
      <c r="J102" s="24" t="s">
        <v>191</v>
      </c>
      <c r="P102" s="8">
        <v>45</v>
      </c>
    </row>
    <row r="103" spans="1:16" ht="12.75">
      <c r="A103" s="8">
        <v>101</v>
      </c>
      <c r="B103" s="4">
        <f>SUM(K103:AU103)</f>
        <v>44</v>
      </c>
      <c r="C103" s="4">
        <f>COUNT(K103:AU103)</f>
        <v>1</v>
      </c>
      <c r="D103" s="4">
        <f>IF(COUNT(K103:AU103)&gt;0,LARGE(K103:AU103,1),0)+IF(COUNT(K103:AU103)&gt;1,LARGE(K103:AU103,2),0)+IF(COUNT(K103:AU103)&gt;2,LARGE(K103:AU103,3),0)+IF(COUNT(K103:AU103)&gt;3,LARGE(K103:AU103,4),0)+IF(COUNT(K103:AU103)&gt;4,LARGE(K103:AU103,5),0)+IF(COUNT(K103:AU103)&gt;5,LARGE(K103:AU103,6),0)+IF(COUNT(K103:AU103)&gt;6,LARGE(K103:AU103,7),0)</f>
        <v>44</v>
      </c>
      <c r="E103" s="3">
        <f>IF(COUNT(K103:AU103)&lt;11,IF(COUNT(K103:AS103)&gt;6,(COUNT(K103:AS103)-7),0)*20,80)</f>
        <v>0</v>
      </c>
      <c r="F103" s="20">
        <f>D103+E103</f>
        <v>44</v>
      </c>
      <c r="G103" s="24" t="s">
        <v>199</v>
      </c>
      <c r="H103" s="24" t="s">
        <v>200</v>
      </c>
      <c r="I103" s="24" t="s">
        <v>114</v>
      </c>
      <c r="J103" s="24" t="s">
        <v>195</v>
      </c>
      <c r="P103" s="8">
        <v>44</v>
      </c>
    </row>
    <row r="104" spans="1:18" ht="12.75">
      <c r="A104" s="8">
        <v>102</v>
      </c>
      <c r="B104" s="4">
        <f>SUM(K104:AU104)</f>
        <v>44</v>
      </c>
      <c r="C104" s="4">
        <f>COUNT(K104:AU104)</f>
        <v>1</v>
      </c>
      <c r="D104" s="4">
        <f>IF(COUNT(K104:AU104)&gt;0,LARGE(K104:AU104,1),0)+IF(COUNT(K104:AU104)&gt;1,LARGE(K104:AU104,2),0)+IF(COUNT(K104:AU104)&gt;2,LARGE(K104:AU104,3),0)+IF(COUNT(K104:AU104)&gt;3,LARGE(K104:AU104,4),0)+IF(COUNT(K104:AU104)&gt;4,LARGE(K104:AU104,5),0)+IF(COUNT(K104:AU104)&gt;5,LARGE(K104:AU104,6),0)+IF(COUNT(K104:AU104)&gt;6,LARGE(K104:AU104,7),0)</f>
        <v>44</v>
      </c>
      <c r="E104" s="3">
        <f>IF(COUNT(K104:AU104)&lt;11,IF(COUNT(K104:AS104)&gt;6,(COUNT(K104:AS104)-7),0)*20,80)</f>
        <v>0</v>
      </c>
      <c r="F104" s="20">
        <f>D104+E104</f>
        <v>44</v>
      </c>
      <c r="G104" s="25" t="s">
        <v>317</v>
      </c>
      <c r="H104" s="9" t="s">
        <v>318</v>
      </c>
      <c r="I104" s="26" t="s">
        <v>319</v>
      </c>
      <c r="J104" s="25" t="s">
        <v>191</v>
      </c>
      <c r="R104" s="8">
        <v>44</v>
      </c>
    </row>
    <row r="105" spans="1:13" ht="12.75">
      <c r="A105" s="8">
        <v>103</v>
      </c>
      <c r="B105" s="4">
        <f>SUM(K105:AU105)</f>
        <v>44</v>
      </c>
      <c r="C105" s="4">
        <f>COUNT(K105:AU105)</f>
        <v>1</v>
      </c>
      <c r="D105" s="4">
        <f>IF(COUNT(K105:AU105)&gt;0,LARGE(K105:AU105,1),0)+IF(COUNT(K105:AU105)&gt;1,LARGE(K105:AU105,2),0)+IF(COUNT(K105:AU105)&gt;2,LARGE(K105:AU105,3),0)+IF(COUNT(K105:AU105)&gt;3,LARGE(K105:AU105,4),0)+IF(COUNT(K105:AU105)&gt;4,LARGE(K105:AU105,5),0)+IF(COUNT(K105:AU105)&gt;5,LARGE(K105:AU105,6),0)+IF(COUNT(K105:AU105)&gt;6,LARGE(K105:AU105,7),0)</f>
        <v>44</v>
      </c>
      <c r="E105" s="3">
        <f>IF(COUNT(K105:AU105)&lt;11,IF(COUNT(K105:AS105)&gt;6,(COUNT(K105:AS105)-7),0)*20,80)</f>
        <v>0</v>
      </c>
      <c r="F105" s="20">
        <f>D105+E105</f>
        <v>44</v>
      </c>
      <c r="G105" s="24" t="s">
        <v>125</v>
      </c>
      <c r="H105" s="24" t="s">
        <v>126</v>
      </c>
      <c r="I105" s="24" t="s">
        <v>114</v>
      </c>
      <c r="J105" s="24" t="s">
        <v>120</v>
      </c>
      <c r="M105" s="8">
        <v>44</v>
      </c>
    </row>
    <row r="106" spans="1:22" ht="12.75">
      <c r="A106" s="8">
        <v>104</v>
      </c>
      <c r="B106" s="4">
        <f>SUM(K106:AU106)</f>
        <v>44</v>
      </c>
      <c r="C106" s="4">
        <f>COUNT(K106:AU106)</f>
        <v>1</v>
      </c>
      <c r="D106" s="4">
        <f>IF(COUNT(K106:AU106)&gt;0,LARGE(K106:AU106,1),0)+IF(COUNT(K106:AU106)&gt;1,LARGE(K106:AU106,2),0)+IF(COUNT(K106:AU106)&gt;2,LARGE(K106:AU106,3),0)+IF(COUNT(K106:AU106)&gt;3,LARGE(K106:AU106,4),0)+IF(COUNT(K106:AU106)&gt;4,LARGE(K106:AU106,5),0)+IF(COUNT(K106:AU106)&gt;5,LARGE(K106:AU106,6),0)+IF(COUNT(K106:AU106)&gt;6,LARGE(K106:AU106,7),0)</f>
        <v>44</v>
      </c>
      <c r="E106" s="3">
        <f>IF(COUNT(K106:AU106)&lt;11,IF(COUNT(K106:AS106)&gt;6,(COUNT(K106:AS106)-7),0)*20,80)</f>
        <v>0</v>
      </c>
      <c r="F106" s="20">
        <f>D106+E106</f>
        <v>44</v>
      </c>
      <c r="G106" s="9" t="s">
        <v>339</v>
      </c>
      <c r="H106" s="9" t="s">
        <v>340</v>
      </c>
      <c r="I106" s="9">
        <v>2009</v>
      </c>
      <c r="J106" s="9"/>
      <c r="V106" s="8">
        <v>44</v>
      </c>
    </row>
    <row r="107" spans="1:41" ht="12.75">
      <c r="A107" s="8">
        <v>105</v>
      </c>
      <c r="B107" s="4">
        <f>SUM(K107:AU107)</f>
        <v>44</v>
      </c>
      <c r="C107" s="4">
        <f>COUNT(K107:AU107)</f>
        <v>1</v>
      </c>
      <c r="D107" s="4">
        <f>IF(COUNT(K107:AU107)&gt;0,LARGE(K107:AU107,1),0)+IF(COUNT(K107:AU107)&gt;1,LARGE(K107:AU107,2),0)+IF(COUNT(K107:AU107)&gt;2,LARGE(K107:AU107,3),0)+IF(COUNT(K107:AU107)&gt;3,LARGE(K107:AU107,4),0)+IF(COUNT(K107:AU107)&gt;4,LARGE(K107:AU107,5),0)+IF(COUNT(K107:AU107)&gt;5,LARGE(K107:AU107,6),0)+IF(COUNT(K107:AU107)&gt;6,LARGE(K107:AU107,7),0)</f>
        <v>44</v>
      </c>
      <c r="E107" s="3">
        <f>IF(COUNT(K107:AU107)&lt;11,IF(COUNT(K107:AS107)&gt;6,(COUNT(K107:AS107)-7),0)*20,80)</f>
        <v>0</v>
      </c>
      <c r="F107" s="20">
        <f>D107+E107</f>
        <v>44</v>
      </c>
      <c r="G107" s="9" t="s">
        <v>451</v>
      </c>
      <c r="H107" s="19" t="s">
        <v>340</v>
      </c>
      <c r="I107" s="19">
        <v>2008</v>
      </c>
      <c r="J107" s="19"/>
      <c r="AO107" s="8">
        <v>44</v>
      </c>
    </row>
    <row r="108" spans="1:44" ht="12.75">
      <c r="A108" s="8">
        <v>106</v>
      </c>
      <c r="B108" s="4">
        <f>SUM(K108:AU108)</f>
        <v>44</v>
      </c>
      <c r="C108" s="4">
        <f>COUNT(K108:AU108)</f>
        <v>1</v>
      </c>
      <c r="D108" s="4">
        <f>IF(COUNT(K108:AU108)&gt;0,LARGE(K108:AU108,1),0)+IF(COUNT(K108:AU108)&gt;1,LARGE(K108:AU108,2),0)+IF(COUNT(K108:AU108)&gt;2,LARGE(K108:AU108,3),0)+IF(COUNT(K108:AU108)&gt;3,LARGE(K108:AU108,4),0)+IF(COUNT(K108:AU108)&gt;4,LARGE(K108:AU108,5),0)+IF(COUNT(K108:AU108)&gt;5,LARGE(K108:AU108,6),0)+IF(COUNT(K108:AU108)&gt;6,LARGE(K108:AU108,7),0)</f>
        <v>44</v>
      </c>
      <c r="E108" s="3">
        <f>IF(COUNT(K108:AU108)&lt;11,IF(COUNT(K108:AS108)&gt;6,(COUNT(K108:AS108)-7),0)*20,80)</f>
        <v>0</v>
      </c>
      <c r="F108" s="20">
        <f>D108+E108</f>
        <v>44</v>
      </c>
      <c r="G108" s="9" t="s">
        <v>45</v>
      </c>
      <c r="H108" s="19" t="s">
        <v>64</v>
      </c>
      <c r="I108" s="19">
        <v>2008</v>
      </c>
      <c r="J108" s="19"/>
      <c r="K108" s="8">
        <v>44</v>
      </c>
      <c r="L108" s="4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Z108" s="1"/>
      <c r="AA108" s="1"/>
      <c r="AB108" s="2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36" ht="12.75">
      <c r="A109" s="8">
        <v>107</v>
      </c>
      <c r="B109" s="4">
        <f>SUM(K109:AU109)</f>
        <v>44</v>
      </c>
      <c r="C109" s="4">
        <f>COUNT(K109:AU109)</f>
        <v>1</v>
      </c>
      <c r="D109" s="4">
        <f>IF(COUNT(K109:AU109)&gt;0,LARGE(K109:AU109,1),0)+IF(COUNT(K109:AU109)&gt;1,LARGE(K109:AU109,2),0)+IF(COUNT(K109:AU109)&gt;2,LARGE(K109:AU109,3),0)+IF(COUNT(K109:AU109)&gt;3,LARGE(K109:AU109,4),0)+IF(COUNT(K109:AU109)&gt;4,LARGE(K109:AU109,5),0)+IF(COUNT(K109:AU109)&gt;5,LARGE(K109:AU109,6),0)+IF(COUNT(K109:AU109)&gt;6,LARGE(K109:AU109,7),0)</f>
        <v>44</v>
      </c>
      <c r="E109" s="3">
        <f>IF(COUNT(K109:AU109)&lt;11,IF(COUNT(K109:AS109)&gt;6,(COUNT(K109:AS109)-7),0)*20,80)</f>
        <v>0</v>
      </c>
      <c r="F109" s="20">
        <f>D109+E109</f>
        <v>44</v>
      </c>
      <c r="G109" s="19" t="s">
        <v>413</v>
      </c>
      <c r="H109" s="9" t="s">
        <v>181</v>
      </c>
      <c r="I109" s="33">
        <v>2008</v>
      </c>
      <c r="J109" s="19" t="s">
        <v>414</v>
      </c>
      <c r="AJ109" s="8">
        <v>44</v>
      </c>
    </row>
    <row r="110" spans="1:14" ht="12.75">
      <c r="A110" s="8">
        <v>108</v>
      </c>
      <c r="B110" s="4">
        <f>SUM(K110:AU110)</f>
        <v>44</v>
      </c>
      <c r="C110" s="4">
        <f>COUNT(K110:AU110)</f>
        <v>1</v>
      </c>
      <c r="D110" s="4">
        <f>IF(COUNT(K110:AU110)&gt;0,LARGE(K110:AU110,1),0)+IF(COUNT(K110:AU110)&gt;1,LARGE(K110:AU110,2),0)+IF(COUNT(K110:AU110)&gt;2,LARGE(K110:AU110,3),0)+IF(COUNT(K110:AU110)&gt;3,LARGE(K110:AU110,4),0)+IF(COUNT(K110:AU110)&gt;4,LARGE(K110:AU110,5),0)+IF(COUNT(K110:AU110)&gt;5,LARGE(K110:AU110,6),0)+IF(COUNT(K110:AU110)&gt;6,LARGE(K110:AU110,7),0)</f>
        <v>44</v>
      </c>
      <c r="E110" s="3">
        <f>IF(COUNT(K110:AU110)&lt;11,IF(COUNT(K110:AS110)&gt;6,(COUNT(K110:AS110)-7),0)*20,80)</f>
        <v>0</v>
      </c>
      <c r="F110" s="20">
        <f>D110+E110</f>
        <v>44</v>
      </c>
      <c r="G110" s="19" t="s">
        <v>146</v>
      </c>
      <c r="H110" s="19" t="s">
        <v>147</v>
      </c>
      <c r="I110" s="19">
        <v>2008</v>
      </c>
      <c r="J110" s="19" t="s">
        <v>148</v>
      </c>
      <c r="N110" s="8">
        <v>44</v>
      </c>
    </row>
    <row r="111" spans="1:18" ht="12.75">
      <c r="A111" s="8">
        <v>109</v>
      </c>
      <c r="B111" s="4">
        <f>SUM(K111:AU111)</f>
        <v>43</v>
      </c>
      <c r="C111" s="4">
        <f>COUNT(K111:AU111)</f>
        <v>1</v>
      </c>
      <c r="D111" s="4">
        <f>IF(COUNT(K111:AU111)&gt;0,LARGE(K111:AU111,1),0)+IF(COUNT(K111:AU111)&gt;1,LARGE(K111:AU111,2),0)+IF(COUNT(K111:AU111)&gt;2,LARGE(K111:AU111,3),0)+IF(COUNT(K111:AU111)&gt;3,LARGE(K111:AU111,4),0)+IF(COUNT(K111:AU111)&gt;4,LARGE(K111:AU111,5),0)+IF(COUNT(K111:AU111)&gt;5,LARGE(K111:AU111,6),0)+IF(COUNT(K111:AU111)&gt;6,LARGE(K111:AU111,7),0)</f>
        <v>43</v>
      </c>
      <c r="E111" s="3">
        <f>IF(COUNT(K111:AU111)&lt;11,IF(COUNT(K111:AS111)&gt;6,(COUNT(K111:AS111)-7),0)*20,80)</f>
        <v>0</v>
      </c>
      <c r="F111" s="20">
        <f>D111+E111</f>
        <v>43</v>
      </c>
      <c r="G111" s="25" t="s">
        <v>320</v>
      </c>
      <c r="H111" s="9" t="s">
        <v>321</v>
      </c>
      <c r="I111" s="26" t="s">
        <v>111</v>
      </c>
      <c r="J111" s="25" t="s">
        <v>322</v>
      </c>
      <c r="R111" s="8">
        <v>43</v>
      </c>
    </row>
    <row r="112" spans="1:12" ht="12.75">
      <c r="A112" s="8">
        <v>110</v>
      </c>
      <c r="B112" s="4">
        <f>SUM(K112:AU112)</f>
        <v>43</v>
      </c>
      <c r="C112" s="4">
        <f>COUNT(K112:AU112)</f>
        <v>1</v>
      </c>
      <c r="D112" s="4">
        <f>IF(COUNT(K112:AU112)&gt;0,LARGE(K112:AU112,1),0)+IF(COUNT(K112:AU112)&gt;1,LARGE(K112:AU112,2),0)+IF(COUNT(K112:AU112)&gt;2,LARGE(K112:AU112,3),0)+IF(COUNT(K112:AU112)&gt;3,LARGE(K112:AU112,4),0)+IF(COUNT(K112:AU112)&gt;4,LARGE(K112:AU112,5),0)+IF(COUNT(K112:AU112)&gt;5,LARGE(K112:AU112,6),0)+IF(COUNT(K112:AU112)&gt;6,LARGE(K112:AU112,7),0)</f>
        <v>43</v>
      </c>
      <c r="E112" s="3">
        <f>IF(COUNT(K112:AU112)&lt;11,IF(COUNT(K112:AS112)&gt;6,(COUNT(K112:AS112)-7),0)*20,80)</f>
        <v>0</v>
      </c>
      <c r="F112" s="20">
        <f>D112+E112</f>
        <v>43</v>
      </c>
      <c r="G112" s="8" t="s">
        <v>377</v>
      </c>
      <c r="H112" s="22" t="s">
        <v>91</v>
      </c>
      <c r="I112" s="23" t="s">
        <v>92</v>
      </c>
      <c r="J112" s="22" t="s">
        <v>93</v>
      </c>
      <c r="L112" s="8">
        <v>43</v>
      </c>
    </row>
    <row r="113" spans="1:13" ht="12.75">
      <c r="A113" s="8">
        <v>111</v>
      </c>
      <c r="B113" s="4">
        <f>SUM(K113:AU113)</f>
        <v>43</v>
      </c>
      <c r="C113" s="4">
        <f>COUNT(K113:AU113)</f>
        <v>1</v>
      </c>
      <c r="D113" s="4">
        <f>IF(COUNT(K113:AU113)&gt;0,LARGE(K113:AU113,1),0)+IF(COUNT(K113:AU113)&gt;1,LARGE(K113:AU113,2),0)+IF(COUNT(K113:AU113)&gt;2,LARGE(K113:AU113,3),0)+IF(COUNT(K113:AU113)&gt;3,LARGE(K113:AU113,4),0)+IF(COUNT(K113:AU113)&gt;4,LARGE(K113:AU113,5),0)+IF(COUNT(K113:AU113)&gt;5,LARGE(K113:AU113,6),0)+IF(COUNT(K113:AU113)&gt;6,LARGE(K113:AU113,7),0)</f>
        <v>43</v>
      </c>
      <c r="E113" s="3">
        <f>IF(COUNT(K113:AU113)&lt;11,IF(COUNT(K113:AS113)&gt;6,(COUNT(K113:AS113)-7),0)*20,80)</f>
        <v>0</v>
      </c>
      <c r="F113" s="20">
        <f>D113+E113</f>
        <v>43</v>
      </c>
      <c r="G113" s="24" t="s">
        <v>127</v>
      </c>
      <c r="H113" s="24" t="s">
        <v>128</v>
      </c>
      <c r="I113" s="24" t="s">
        <v>114</v>
      </c>
      <c r="J113" s="24" t="s">
        <v>120</v>
      </c>
      <c r="M113" s="8">
        <v>43</v>
      </c>
    </row>
    <row r="114" spans="1:22" ht="12.75">
      <c r="A114" s="8">
        <v>112</v>
      </c>
      <c r="B114" s="4">
        <f>SUM(K114:AU114)</f>
        <v>43</v>
      </c>
      <c r="C114" s="4">
        <f>COUNT(K114:AU114)</f>
        <v>1</v>
      </c>
      <c r="D114" s="4">
        <f>IF(COUNT(K114:AU114)&gt;0,LARGE(K114:AU114,1),0)+IF(COUNT(K114:AU114)&gt;1,LARGE(K114:AU114,2),0)+IF(COUNT(K114:AU114)&gt;2,LARGE(K114:AU114,3),0)+IF(COUNT(K114:AU114)&gt;3,LARGE(K114:AU114,4),0)+IF(COUNT(K114:AU114)&gt;4,LARGE(K114:AU114,5),0)+IF(COUNT(K114:AU114)&gt;5,LARGE(K114:AU114,6),0)+IF(COUNT(K114:AU114)&gt;6,LARGE(K114:AU114,7),0)</f>
        <v>43</v>
      </c>
      <c r="E114" s="3">
        <f>IF(COUNT(K114:AU114)&lt;11,IF(COUNT(K114:AS114)&gt;6,(COUNT(K114:AS114)-7),0)*20,80)</f>
        <v>0</v>
      </c>
      <c r="F114" s="20">
        <f>D114+E114</f>
        <v>43</v>
      </c>
      <c r="G114" s="9" t="s">
        <v>341</v>
      </c>
      <c r="H114" s="9" t="s">
        <v>342</v>
      </c>
      <c r="I114" s="9">
        <v>2009</v>
      </c>
      <c r="J114" s="9" t="s">
        <v>343</v>
      </c>
      <c r="V114" s="8">
        <v>43</v>
      </c>
    </row>
    <row r="115" spans="1:16" ht="12.75">
      <c r="A115" s="8">
        <v>113</v>
      </c>
      <c r="B115" s="4">
        <f>SUM(K115:AU115)</f>
        <v>43</v>
      </c>
      <c r="C115" s="4">
        <f>COUNT(K115:AU115)</f>
        <v>1</v>
      </c>
      <c r="D115" s="4">
        <f>IF(COUNT(K115:AU115)&gt;0,LARGE(K115:AU115,1),0)+IF(COUNT(K115:AU115)&gt;1,LARGE(K115:AU115,2),0)+IF(COUNT(K115:AU115)&gt;2,LARGE(K115:AU115,3),0)+IF(COUNT(K115:AU115)&gt;3,LARGE(K115:AU115,4),0)+IF(COUNT(K115:AU115)&gt;4,LARGE(K115:AU115,5),0)+IF(COUNT(K115:AU115)&gt;5,LARGE(K115:AU115,6),0)+IF(COUNT(K115:AU115)&gt;6,LARGE(K115:AU115,7),0)</f>
        <v>43</v>
      </c>
      <c r="E115" s="3">
        <f>IF(COUNT(K115:AU115)&lt;11,IF(COUNT(K115:AS115)&gt;6,(COUNT(K115:AS115)-7),0)*20,80)</f>
        <v>0</v>
      </c>
      <c r="F115" s="20">
        <f>D115+E115</f>
        <v>43</v>
      </c>
      <c r="G115" s="24" t="s">
        <v>201</v>
      </c>
      <c r="H115" s="24" t="s">
        <v>202</v>
      </c>
      <c r="I115" s="24" t="s">
        <v>111</v>
      </c>
      <c r="J115" s="24" t="s">
        <v>191</v>
      </c>
      <c r="P115" s="8">
        <v>43</v>
      </c>
    </row>
    <row r="116" spans="1:14" ht="12.75">
      <c r="A116" s="8">
        <v>114</v>
      </c>
      <c r="B116" s="4">
        <f>SUM(K116:AU116)</f>
        <v>43</v>
      </c>
      <c r="C116" s="4">
        <f>COUNT(K116:AU116)</f>
        <v>1</v>
      </c>
      <c r="D116" s="4">
        <f>IF(COUNT(K116:AU116)&gt;0,LARGE(K116:AU116,1),0)+IF(COUNT(K116:AU116)&gt;1,LARGE(K116:AU116,2),0)+IF(COUNT(K116:AU116)&gt;2,LARGE(K116:AU116,3),0)+IF(COUNT(K116:AU116)&gt;3,LARGE(K116:AU116,4),0)+IF(COUNT(K116:AU116)&gt;4,LARGE(K116:AU116,5),0)+IF(COUNT(K116:AU116)&gt;5,LARGE(K116:AU116,6),0)+IF(COUNT(K116:AU116)&gt;6,LARGE(K116:AU116,7),0)</f>
        <v>43</v>
      </c>
      <c r="E116" s="3">
        <f>IF(COUNT(K116:AU116)&lt;11,IF(COUNT(K116:AS116)&gt;6,(COUNT(K116:AS116)-7),0)*20,80)</f>
        <v>0</v>
      </c>
      <c r="F116" s="20">
        <f>D116+E116</f>
        <v>43</v>
      </c>
      <c r="G116" s="19" t="s">
        <v>149</v>
      </c>
      <c r="H116" s="19" t="s">
        <v>150</v>
      </c>
      <c r="I116" s="19">
        <v>2008</v>
      </c>
      <c r="J116" s="19" t="s">
        <v>9</v>
      </c>
      <c r="N116" s="8">
        <v>43</v>
      </c>
    </row>
    <row r="117" spans="1:36" ht="12.75">
      <c r="A117" s="8">
        <v>115</v>
      </c>
      <c r="B117" s="4">
        <f>SUM(K117:AU117)</f>
        <v>43</v>
      </c>
      <c r="C117" s="4">
        <f>COUNT(K117:AU117)</f>
        <v>1</v>
      </c>
      <c r="D117" s="4">
        <f>IF(COUNT(K117:AU117)&gt;0,LARGE(K117:AU117,1),0)+IF(COUNT(K117:AU117)&gt;1,LARGE(K117:AU117,2),0)+IF(COUNT(K117:AU117)&gt;2,LARGE(K117:AU117,3),0)+IF(COUNT(K117:AU117)&gt;3,LARGE(K117:AU117,4),0)+IF(COUNT(K117:AU117)&gt;4,LARGE(K117:AU117,5),0)+IF(COUNT(K117:AU117)&gt;5,LARGE(K117:AU117,6),0)+IF(COUNT(K117:AU117)&gt;6,LARGE(K117:AU117,7),0)</f>
        <v>43</v>
      </c>
      <c r="E117" s="3">
        <f>IF(COUNT(K117:AU117)&lt;11,IF(COUNT(K117:AS117)&gt;6,(COUNT(K117:AS117)-7),0)*20,80)</f>
        <v>0</v>
      </c>
      <c r="F117" s="20">
        <f>D117+E117</f>
        <v>43</v>
      </c>
      <c r="G117" s="19" t="s">
        <v>415</v>
      </c>
      <c r="H117" s="9" t="s">
        <v>416</v>
      </c>
      <c r="I117" s="33">
        <v>2009</v>
      </c>
      <c r="J117" s="19" t="s">
        <v>409</v>
      </c>
      <c r="AJ117" s="8">
        <v>43</v>
      </c>
    </row>
    <row r="118" spans="1:41" ht="12.75">
      <c r="A118" s="8">
        <v>116</v>
      </c>
      <c r="B118" s="4">
        <f>SUM(K118:AU118)</f>
        <v>43</v>
      </c>
      <c r="C118" s="4">
        <f>COUNT(K118:AU118)</f>
        <v>1</v>
      </c>
      <c r="D118" s="4">
        <f>IF(COUNT(K118:AU118)&gt;0,LARGE(K118:AU118,1),0)+IF(COUNT(K118:AU118)&gt;1,LARGE(K118:AU118,2),0)+IF(COUNT(K118:AU118)&gt;2,LARGE(K118:AU118,3),0)+IF(COUNT(K118:AU118)&gt;3,LARGE(K118:AU118,4),0)+IF(COUNT(K118:AU118)&gt;4,LARGE(K118:AU118,5),0)+IF(COUNT(K118:AU118)&gt;5,LARGE(K118:AU118,6),0)+IF(COUNT(K118:AU118)&gt;6,LARGE(K118:AU118,7),0)</f>
        <v>43</v>
      </c>
      <c r="E118" s="3">
        <f>IF(COUNT(K118:AU118)&lt;11,IF(COUNT(K118:AS118)&gt;6,(COUNT(K118:AS118)-7),0)*20,80)</f>
        <v>0</v>
      </c>
      <c r="F118" s="20">
        <f>D118+E118</f>
        <v>43</v>
      </c>
      <c r="G118" s="9" t="s">
        <v>452</v>
      </c>
      <c r="H118" s="19" t="s">
        <v>334</v>
      </c>
      <c r="I118" s="19">
        <v>2008</v>
      </c>
      <c r="J118" s="19" t="s">
        <v>453</v>
      </c>
      <c r="AO118" s="8">
        <v>43</v>
      </c>
    </row>
    <row r="119" spans="1:11" ht="25.5">
      <c r="A119" s="8">
        <v>117</v>
      </c>
      <c r="B119" s="4">
        <f>SUM(K119:AU119)</f>
        <v>43</v>
      </c>
      <c r="C119" s="4">
        <f>COUNT(K119:AU119)</f>
        <v>1</v>
      </c>
      <c r="D119" s="4">
        <f>IF(COUNT(K119:AU119)&gt;0,LARGE(K119:AU119,1),0)+IF(COUNT(K119:AU119)&gt;1,LARGE(K119:AU119,2),0)+IF(COUNT(K119:AU119)&gt;2,LARGE(K119:AU119,3),0)+IF(COUNT(K119:AU119)&gt;3,LARGE(K119:AU119,4),0)+IF(COUNT(K119:AU119)&gt;4,LARGE(K119:AU119,5),0)+IF(COUNT(K119:AU119)&gt;5,LARGE(K119:AU119,6),0)+IF(COUNT(K119:AU119)&gt;6,LARGE(K119:AU119,7),0)</f>
        <v>43</v>
      </c>
      <c r="E119" s="3">
        <f>IF(COUNT(K119:AU119)&lt;11,IF(COUNT(K119:AS119)&gt;6,(COUNT(K119:AS119)-7),0)*20,80)</f>
        <v>0</v>
      </c>
      <c r="F119" s="20">
        <f>D119+E119</f>
        <v>43</v>
      </c>
      <c r="G119" s="9" t="s">
        <v>65</v>
      </c>
      <c r="H119" s="19" t="s">
        <v>66</v>
      </c>
      <c r="I119" s="19">
        <v>2008</v>
      </c>
      <c r="J119" s="19" t="s">
        <v>63</v>
      </c>
      <c r="K119" s="8">
        <v>43</v>
      </c>
    </row>
    <row r="120" spans="1:18" ht="12.75">
      <c r="A120" s="8">
        <v>118</v>
      </c>
      <c r="B120" s="4">
        <f>SUM(K120:AU120)</f>
        <v>42</v>
      </c>
      <c r="C120" s="4">
        <f>COUNT(K120:AU120)</f>
        <v>1</v>
      </c>
      <c r="D120" s="4">
        <f>IF(COUNT(K120:AU120)&gt;0,LARGE(K120:AU120,1),0)+IF(COUNT(K120:AU120)&gt;1,LARGE(K120:AU120,2),0)+IF(COUNT(K120:AU120)&gt;2,LARGE(K120:AU120,3),0)+IF(COUNT(K120:AU120)&gt;3,LARGE(K120:AU120,4),0)+IF(COUNT(K120:AU120)&gt;4,LARGE(K120:AU120,5),0)+IF(COUNT(K120:AU120)&gt;5,LARGE(K120:AU120,6),0)+IF(COUNT(K120:AU120)&gt;6,LARGE(K120:AU120,7),0)</f>
        <v>42</v>
      </c>
      <c r="E120" s="3">
        <f>IF(COUNT(K120:AU120)&lt;11,IF(COUNT(K120:AS120)&gt;6,(COUNT(K120:AS120)-7),0)*20,80)</f>
        <v>0</v>
      </c>
      <c r="F120" s="20">
        <f>D120+E120</f>
        <v>42</v>
      </c>
      <c r="G120" s="25" t="s">
        <v>323</v>
      </c>
      <c r="H120" s="9" t="s">
        <v>324</v>
      </c>
      <c r="I120" s="26" t="s">
        <v>111</v>
      </c>
      <c r="J120" s="25" t="s">
        <v>273</v>
      </c>
      <c r="R120" s="8">
        <v>42</v>
      </c>
    </row>
    <row r="121" spans="1:41" ht="12.75">
      <c r="A121" s="8">
        <v>119</v>
      </c>
      <c r="B121" s="4">
        <f>SUM(K121:AU121)</f>
        <v>42</v>
      </c>
      <c r="C121" s="4">
        <f>COUNT(K121:AU121)</f>
        <v>1</v>
      </c>
      <c r="D121" s="4">
        <f>IF(COUNT(K121:AU121)&gt;0,LARGE(K121:AU121,1),0)+IF(COUNT(K121:AU121)&gt;1,LARGE(K121:AU121,2),0)+IF(COUNT(K121:AU121)&gt;2,LARGE(K121:AU121,3),0)+IF(COUNT(K121:AU121)&gt;3,LARGE(K121:AU121,4),0)+IF(COUNT(K121:AU121)&gt;4,LARGE(K121:AU121,5),0)+IF(COUNT(K121:AU121)&gt;5,LARGE(K121:AU121,6),0)+IF(COUNT(K121:AU121)&gt;6,LARGE(K121:AU121,7),0)</f>
        <v>42</v>
      </c>
      <c r="E121" s="3">
        <f>IF(COUNT(K121:AU121)&lt;11,IF(COUNT(K121:AS121)&gt;6,(COUNT(K121:AS121)-7),0)*20,80)</f>
        <v>0</v>
      </c>
      <c r="F121" s="20">
        <f>D121+E121</f>
        <v>42</v>
      </c>
      <c r="G121" s="9" t="s">
        <v>454</v>
      </c>
      <c r="H121" s="19" t="s">
        <v>304</v>
      </c>
      <c r="I121" s="19">
        <v>2009</v>
      </c>
      <c r="J121" s="19" t="s">
        <v>453</v>
      </c>
      <c r="AO121" s="8">
        <v>42</v>
      </c>
    </row>
    <row r="122" spans="1:36" ht="12.75">
      <c r="A122" s="8">
        <v>120</v>
      </c>
      <c r="B122" s="4">
        <f>SUM(K122:AU122)</f>
        <v>42</v>
      </c>
      <c r="C122" s="4">
        <f>COUNT(K122:AU122)</f>
        <v>1</v>
      </c>
      <c r="D122" s="4">
        <f>IF(COUNT(K122:AU122)&gt;0,LARGE(K122:AU122,1),0)+IF(COUNT(K122:AU122)&gt;1,LARGE(K122:AU122,2),0)+IF(COUNT(K122:AU122)&gt;2,LARGE(K122:AU122,3),0)+IF(COUNT(K122:AU122)&gt;3,LARGE(K122:AU122,4),0)+IF(COUNT(K122:AU122)&gt;4,LARGE(K122:AU122,5),0)+IF(COUNT(K122:AU122)&gt;5,LARGE(K122:AU122,6),0)+IF(COUNT(K122:AU122)&gt;6,LARGE(K122:AU122,7),0)</f>
        <v>42</v>
      </c>
      <c r="E122" s="3">
        <f>IF(COUNT(K122:AU122)&lt;11,IF(COUNT(K122:AS122)&gt;6,(COUNT(K122:AS122)-7),0)*20,80)</f>
        <v>0</v>
      </c>
      <c r="F122" s="20">
        <f>D122+E122</f>
        <v>42</v>
      </c>
      <c r="G122" s="19" t="s">
        <v>417</v>
      </c>
      <c r="H122" s="9" t="s">
        <v>312</v>
      </c>
      <c r="I122" s="33">
        <v>2009</v>
      </c>
      <c r="J122" s="19" t="s">
        <v>409</v>
      </c>
      <c r="AJ122" s="8">
        <v>42</v>
      </c>
    </row>
    <row r="123" spans="1:13" ht="12.75">
      <c r="A123" s="8">
        <v>121</v>
      </c>
      <c r="B123" s="4">
        <f>SUM(K123:AU123)</f>
        <v>42</v>
      </c>
      <c r="C123" s="4">
        <f>COUNT(K123:AU123)</f>
        <v>1</v>
      </c>
      <c r="D123" s="4">
        <f>IF(COUNT(K123:AU123)&gt;0,LARGE(K123:AU123,1),0)+IF(COUNT(K123:AU123)&gt;1,LARGE(K123:AU123,2),0)+IF(COUNT(K123:AU123)&gt;2,LARGE(K123:AU123,3),0)+IF(COUNT(K123:AU123)&gt;3,LARGE(K123:AU123,4),0)+IF(COUNT(K123:AU123)&gt;4,LARGE(K123:AU123,5),0)+IF(COUNT(K123:AU123)&gt;5,LARGE(K123:AU123,6),0)+IF(COUNT(K123:AU123)&gt;6,LARGE(K123:AU123,7),0)</f>
        <v>42</v>
      </c>
      <c r="E123" s="3">
        <f>IF(COUNT(K123:AU123)&lt;11,IF(COUNT(K123:AS123)&gt;6,(COUNT(K123:AS123)-7),0)*20,80)</f>
        <v>0</v>
      </c>
      <c r="F123" s="20">
        <f>D123+E123</f>
        <v>42</v>
      </c>
      <c r="G123" s="24" t="s">
        <v>129</v>
      </c>
      <c r="H123" s="24" t="s">
        <v>130</v>
      </c>
      <c r="I123" s="24" t="s">
        <v>114</v>
      </c>
      <c r="J123" s="24" t="s">
        <v>120</v>
      </c>
      <c r="M123" s="8">
        <v>42</v>
      </c>
    </row>
    <row r="124" spans="1:22" ht="12.75">
      <c r="A124" s="8">
        <v>122</v>
      </c>
      <c r="B124" s="4">
        <f>SUM(K124:AU124)</f>
        <v>42</v>
      </c>
      <c r="C124" s="4">
        <f>COUNT(K124:AU124)</f>
        <v>1</v>
      </c>
      <c r="D124" s="4">
        <f>IF(COUNT(K124:AU124)&gt;0,LARGE(K124:AU124,1),0)+IF(COUNT(K124:AU124)&gt;1,LARGE(K124:AU124,2),0)+IF(COUNT(K124:AU124)&gt;2,LARGE(K124:AU124,3),0)+IF(COUNT(K124:AU124)&gt;3,LARGE(K124:AU124,4),0)+IF(COUNT(K124:AU124)&gt;4,LARGE(K124:AU124,5),0)+IF(COUNT(K124:AU124)&gt;5,LARGE(K124:AU124,6),0)+IF(COUNT(K124:AU124)&gt;6,LARGE(K124:AU124,7),0)</f>
        <v>42</v>
      </c>
      <c r="E124" s="3">
        <f>IF(COUNT(K124:AU124)&lt;11,IF(COUNT(K124:AS124)&gt;6,(COUNT(K124:AS124)-7),0)*20,80)</f>
        <v>0</v>
      </c>
      <c r="F124" s="20">
        <f>D124+E124</f>
        <v>42</v>
      </c>
      <c r="G124" s="9" t="s">
        <v>344</v>
      </c>
      <c r="H124" s="9" t="s">
        <v>345</v>
      </c>
      <c r="I124" s="9">
        <v>2009</v>
      </c>
      <c r="J124" s="9" t="s">
        <v>335</v>
      </c>
      <c r="V124" s="8">
        <v>42</v>
      </c>
    </row>
    <row r="125" spans="1:14" ht="12.75">
      <c r="A125" s="8">
        <v>123</v>
      </c>
      <c r="B125" s="4">
        <f>SUM(K125:AU125)</f>
        <v>42</v>
      </c>
      <c r="C125" s="4">
        <f>COUNT(K125:AU125)</f>
        <v>1</v>
      </c>
      <c r="D125" s="4">
        <f>IF(COUNT(K125:AU125)&gt;0,LARGE(K125:AU125,1),0)+IF(COUNT(K125:AU125)&gt;1,LARGE(K125:AU125,2),0)+IF(COUNT(K125:AU125)&gt;2,LARGE(K125:AU125,3),0)+IF(COUNT(K125:AU125)&gt;3,LARGE(K125:AU125,4),0)+IF(COUNT(K125:AU125)&gt;4,LARGE(K125:AU125,5),0)+IF(COUNT(K125:AU125)&gt;5,LARGE(K125:AU125,6),0)+IF(COUNT(K125:AU125)&gt;6,LARGE(K125:AU125,7),0)</f>
        <v>42</v>
      </c>
      <c r="E125" s="3">
        <f>IF(COUNT(K125:AU125)&lt;11,IF(COUNT(K125:AS125)&gt;6,(COUNT(K125:AS125)-7),0)*20,80)</f>
        <v>0</v>
      </c>
      <c r="F125" s="20">
        <f>D125+E125</f>
        <v>42</v>
      </c>
      <c r="G125" s="19" t="s">
        <v>151</v>
      </c>
      <c r="H125" s="19" t="s">
        <v>152</v>
      </c>
      <c r="I125" s="19">
        <v>2008</v>
      </c>
      <c r="J125" s="19" t="s">
        <v>9</v>
      </c>
      <c r="N125" s="8">
        <v>42</v>
      </c>
    </row>
    <row r="126" spans="1:44" ht="12.75">
      <c r="A126" s="8">
        <v>124</v>
      </c>
      <c r="B126" s="4">
        <f>SUM(K126:AU126)</f>
        <v>42</v>
      </c>
      <c r="C126" s="4">
        <f>COUNT(K126:AU126)</f>
        <v>1</v>
      </c>
      <c r="D126" s="4">
        <f>IF(COUNT(K126:AU126)&gt;0,LARGE(K126:AU126,1),0)+IF(COUNT(K126:AU126)&gt;1,LARGE(K126:AU126,2),0)+IF(COUNT(K126:AU126)&gt;2,LARGE(K126:AU126,3),0)+IF(COUNT(K126:AU126)&gt;3,LARGE(K126:AU126,4),0)+IF(COUNT(K126:AU126)&gt;4,LARGE(K126:AU126,5),0)+IF(COUNT(K126:AU126)&gt;5,LARGE(K126:AU126,6),0)+IF(COUNT(K126:AU126)&gt;6,LARGE(K126:AU126,7),0)</f>
        <v>42</v>
      </c>
      <c r="E126" s="3">
        <f>IF(COUNT(K126:AU126)&lt;11,IF(COUNT(K126:AS126)&gt;6,(COUNT(K126:AS126)-7),0)*20,80)</f>
        <v>0</v>
      </c>
      <c r="F126" s="20">
        <f>D126+E126</f>
        <v>42</v>
      </c>
      <c r="G126" s="9" t="s">
        <v>67</v>
      </c>
      <c r="H126" s="19" t="s">
        <v>51</v>
      </c>
      <c r="I126" s="19">
        <v>2009</v>
      </c>
      <c r="J126" s="19" t="s">
        <v>40</v>
      </c>
      <c r="K126" s="8">
        <v>42</v>
      </c>
      <c r="L126" s="1"/>
      <c r="N126" s="7"/>
      <c r="O126" s="7"/>
      <c r="P126" s="7"/>
      <c r="R126" s="7"/>
      <c r="S126" s="7"/>
      <c r="T126" s="6"/>
      <c r="U126" s="7"/>
      <c r="V126" s="7"/>
      <c r="X126" s="7"/>
      <c r="Y126" s="7"/>
      <c r="Z126" s="7"/>
      <c r="AA126" s="6"/>
      <c r="AB126" s="7"/>
      <c r="AC126" s="7"/>
      <c r="AD126" s="7"/>
      <c r="AE126" s="7"/>
      <c r="AF126" s="7"/>
      <c r="AG126" s="7"/>
      <c r="AH126" s="6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12" ht="12.75">
      <c r="A127" s="8">
        <v>125</v>
      </c>
      <c r="B127" s="4">
        <f>SUM(K127:AU127)</f>
        <v>42</v>
      </c>
      <c r="C127" s="4">
        <f>COUNT(K127:AU127)</f>
        <v>1</v>
      </c>
      <c r="D127" s="4">
        <f>IF(COUNT(K127:AU127)&gt;0,LARGE(K127:AU127,1),0)+IF(COUNT(K127:AU127)&gt;1,LARGE(K127:AU127,2),0)+IF(COUNT(K127:AU127)&gt;2,LARGE(K127:AU127,3),0)+IF(COUNT(K127:AU127)&gt;3,LARGE(K127:AU127,4),0)+IF(COUNT(K127:AU127)&gt;4,LARGE(K127:AU127,5),0)+IF(COUNT(K127:AU127)&gt;5,LARGE(K127:AU127,6),0)+IF(COUNT(K127:AU127)&gt;6,LARGE(K127:AU127,7),0)</f>
        <v>42</v>
      </c>
      <c r="E127" s="3">
        <f>IF(COUNT(K127:AU127)&lt;11,IF(COUNT(K127:AS127)&gt;6,(COUNT(K127:AS127)-7),0)*20,80)</f>
        <v>0</v>
      </c>
      <c r="F127" s="20">
        <f>D127+E127</f>
        <v>42</v>
      </c>
      <c r="G127" s="9" t="s">
        <v>94</v>
      </c>
      <c r="H127" s="22" t="s">
        <v>95</v>
      </c>
      <c r="I127" s="23">
        <v>39789</v>
      </c>
      <c r="J127" s="22" t="s">
        <v>78</v>
      </c>
      <c r="L127" s="8">
        <v>42</v>
      </c>
    </row>
    <row r="128" spans="1:18" ht="12.75">
      <c r="A128" s="8">
        <v>126</v>
      </c>
      <c r="B128" s="4">
        <f>SUM(K128:AU128)</f>
        <v>41</v>
      </c>
      <c r="C128" s="4">
        <f>COUNT(K128:AU128)</f>
        <v>1</v>
      </c>
      <c r="D128" s="4">
        <f>IF(COUNT(K128:AU128)&gt;0,LARGE(K128:AU128,1),0)+IF(COUNT(K128:AU128)&gt;1,LARGE(K128:AU128,2),0)+IF(COUNT(K128:AU128)&gt;2,LARGE(K128:AU128,3),0)+IF(COUNT(K128:AU128)&gt;3,LARGE(K128:AU128,4),0)+IF(COUNT(K128:AU128)&gt;4,LARGE(K128:AU128,5),0)+IF(COUNT(K128:AU128)&gt;5,LARGE(K128:AU128,6),0)+IF(COUNT(K128:AU128)&gt;6,LARGE(K128:AU128,7),0)</f>
        <v>41</v>
      </c>
      <c r="E128" s="3">
        <f>IF(COUNT(K128:AU128)&lt;11,IF(COUNT(K128:AS128)&gt;6,(COUNT(K128:AS128)-7),0)*20,80)</f>
        <v>0</v>
      </c>
      <c r="F128" s="20">
        <f>D128+E128</f>
        <v>41</v>
      </c>
      <c r="G128" s="25" t="s">
        <v>325</v>
      </c>
      <c r="H128" s="9" t="s">
        <v>326</v>
      </c>
      <c r="I128" s="26" t="s">
        <v>327</v>
      </c>
      <c r="J128" s="25" t="s">
        <v>195</v>
      </c>
      <c r="R128" s="8">
        <v>41</v>
      </c>
    </row>
    <row r="129" spans="1:36" ht="12.75">
      <c r="A129" s="8">
        <v>127</v>
      </c>
      <c r="B129" s="4">
        <f>SUM(K129:AU129)</f>
        <v>41</v>
      </c>
      <c r="C129" s="4">
        <f>COUNT(K129:AU129)</f>
        <v>1</v>
      </c>
      <c r="D129" s="4">
        <f>IF(COUNT(K129:AU129)&gt;0,LARGE(K129:AU129,1),0)+IF(COUNT(K129:AU129)&gt;1,LARGE(K129:AU129,2),0)+IF(COUNT(K129:AU129)&gt;2,LARGE(K129:AU129,3),0)+IF(COUNT(K129:AU129)&gt;3,LARGE(K129:AU129,4),0)+IF(COUNT(K129:AU129)&gt;4,LARGE(K129:AU129,5),0)+IF(COUNT(K129:AU129)&gt;5,LARGE(K129:AU129,6),0)+IF(COUNT(K129:AU129)&gt;6,LARGE(K129:AU129,7),0)</f>
        <v>41</v>
      </c>
      <c r="E129" s="3">
        <f>IF(COUNT(K129:AU129)&lt;11,IF(COUNT(K129:AS129)&gt;6,(COUNT(K129:AS129)-7),0)*20,80)</f>
        <v>0</v>
      </c>
      <c r="F129" s="20">
        <f>D129+E129</f>
        <v>41</v>
      </c>
      <c r="G129" s="19" t="s">
        <v>418</v>
      </c>
      <c r="H129" s="9" t="s">
        <v>134</v>
      </c>
      <c r="I129" s="33">
        <v>2009</v>
      </c>
      <c r="J129" s="19" t="s">
        <v>409</v>
      </c>
      <c r="AJ129" s="8">
        <v>41</v>
      </c>
    </row>
    <row r="130" spans="1:11" ht="12.75">
      <c r="A130" s="8">
        <v>128</v>
      </c>
      <c r="B130" s="4">
        <f>SUM(K130:AU130)</f>
        <v>41</v>
      </c>
      <c r="C130" s="4">
        <f>COUNT(K130:AU130)</f>
        <v>1</v>
      </c>
      <c r="D130" s="4">
        <f>IF(COUNT(K130:AU130)&gt;0,LARGE(K130:AU130,1),0)+IF(COUNT(K130:AU130)&gt;1,LARGE(K130:AU130,2),0)+IF(COUNT(K130:AU130)&gt;2,LARGE(K130:AU130,3),0)+IF(COUNT(K130:AU130)&gt;3,LARGE(K130:AU130,4),0)+IF(COUNT(K130:AU130)&gt;4,LARGE(K130:AU130,5),0)+IF(COUNT(K130:AU130)&gt;5,LARGE(K130:AU130,6),0)+IF(COUNT(K130:AU130)&gt;6,LARGE(K130:AU130,7),0)</f>
        <v>41</v>
      </c>
      <c r="E130" s="3">
        <f>IF(COUNT(K130:AU130)&lt;11,IF(COUNT(K130:AS130)&gt;6,(COUNT(K130:AS130)-7),0)*20,80)</f>
        <v>0</v>
      </c>
      <c r="F130" s="20">
        <f>D130+E130</f>
        <v>41</v>
      </c>
      <c r="G130" s="9" t="s">
        <v>55</v>
      </c>
      <c r="H130" s="19" t="s">
        <v>50</v>
      </c>
      <c r="I130" s="19">
        <v>2008</v>
      </c>
      <c r="J130" s="19" t="s">
        <v>21</v>
      </c>
      <c r="K130" s="8">
        <v>41</v>
      </c>
    </row>
    <row r="131" spans="1:16" ht="12.75">
      <c r="A131" s="8">
        <v>129</v>
      </c>
      <c r="B131" s="4">
        <f>SUM(K131:AU131)</f>
        <v>41</v>
      </c>
      <c r="C131" s="4">
        <f>COUNT(K131:AU131)</f>
        <v>1</v>
      </c>
      <c r="D131" s="4">
        <f>IF(COUNT(K131:AU131)&gt;0,LARGE(K131:AU131,1),0)+IF(COUNT(K131:AU131)&gt;1,LARGE(K131:AU131,2),0)+IF(COUNT(K131:AU131)&gt;2,LARGE(K131:AU131,3),0)+IF(COUNT(K131:AU131)&gt;3,LARGE(K131:AU131,4),0)+IF(COUNT(K131:AU131)&gt;4,LARGE(K131:AU131,5),0)+IF(COUNT(K131:AU131)&gt;5,LARGE(K131:AU131,6),0)+IF(COUNT(K131:AU131)&gt;6,LARGE(K131:AU131,7),0)</f>
        <v>41</v>
      </c>
      <c r="E131" s="3">
        <f>IF(COUNT(K131:AU131)&lt;11,IF(COUNT(K131:AS131)&gt;6,(COUNT(K131:AS131)-7),0)*20,80)</f>
        <v>0</v>
      </c>
      <c r="F131" s="20">
        <f>D131+E131</f>
        <v>41</v>
      </c>
      <c r="G131" s="24" t="s">
        <v>206</v>
      </c>
      <c r="H131" s="24" t="s">
        <v>207</v>
      </c>
      <c r="I131" s="24" t="s">
        <v>114</v>
      </c>
      <c r="J131" s="24" t="s">
        <v>205</v>
      </c>
      <c r="P131" s="8">
        <v>41</v>
      </c>
    </row>
    <row r="132" spans="1:13" ht="12.75">
      <c r="A132" s="8">
        <v>130</v>
      </c>
      <c r="B132" s="4">
        <f>SUM(K132:AU132)</f>
        <v>41</v>
      </c>
      <c r="C132" s="4">
        <f>COUNT(K132:AU132)</f>
        <v>1</v>
      </c>
      <c r="D132" s="4">
        <f>IF(COUNT(K132:AU132)&gt;0,LARGE(K132:AU132,1),0)+IF(COUNT(K132:AU132)&gt;1,LARGE(K132:AU132,2),0)+IF(COUNT(K132:AU132)&gt;2,LARGE(K132:AU132,3),0)+IF(COUNT(K132:AU132)&gt;3,LARGE(K132:AU132,4),0)+IF(COUNT(K132:AU132)&gt;4,LARGE(K132:AU132,5),0)+IF(COUNT(K132:AU132)&gt;5,LARGE(K132:AU132,6),0)+IF(COUNT(K132:AU132)&gt;6,LARGE(K132:AU132,7),0)</f>
        <v>41</v>
      </c>
      <c r="E132" s="3">
        <f>IF(COUNT(K132:AU132)&lt;11,IF(COUNT(K132:AS132)&gt;6,(COUNT(K132:AS132)-7),0)*20,80)</f>
        <v>0</v>
      </c>
      <c r="F132" s="20">
        <f>D132+E132</f>
        <v>41</v>
      </c>
      <c r="G132" s="24" t="s">
        <v>131</v>
      </c>
      <c r="H132" s="24" t="s">
        <v>132</v>
      </c>
      <c r="I132" s="24" t="s">
        <v>111</v>
      </c>
      <c r="J132" s="24" t="s">
        <v>112</v>
      </c>
      <c r="M132" s="8">
        <v>41</v>
      </c>
    </row>
    <row r="133" spans="1:41" ht="12.75">
      <c r="A133" s="8">
        <v>131</v>
      </c>
      <c r="B133" s="4">
        <f>SUM(K133:AU133)</f>
        <v>41</v>
      </c>
      <c r="C133" s="4">
        <f>COUNT(K133:AU133)</f>
        <v>1</v>
      </c>
      <c r="D133" s="4">
        <f>IF(COUNT(K133:AU133)&gt;0,LARGE(K133:AU133,1),0)+IF(COUNT(K133:AU133)&gt;1,LARGE(K133:AU133,2),0)+IF(COUNT(K133:AU133)&gt;2,LARGE(K133:AU133,3),0)+IF(COUNT(K133:AU133)&gt;3,LARGE(K133:AU133,4),0)+IF(COUNT(K133:AU133)&gt;4,LARGE(K133:AU133,5),0)+IF(COUNT(K133:AU133)&gt;5,LARGE(K133:AU133,6),0)+IF(COUNT(K133:AU133)&gt;6,LARGE(K133:AU133,7),0)</f>
        <v>41</v>
      </c>
      <c r="E133" s="3">
        <f>IF(COUNT(K133:AU133)&lt;11,IF(COUNT(K133:AS133)&gt;6,(COUNT(K133:AS133)-7),0)*20,80)</f>
        <v>0</v>
      </c>
      <c r="F133" s="20">
        <f>D133+E133</f>
        <v>41</v>
      </c>
      <c r="G133" s="9" t="s">
        <v>455</v>
      </c>
      <c r="H133" s="19" t="s">
        <v>456</v>
      </c>
      <c r="I133" s="19">
        <v>2009</v>
      </c>
      <c r="J133" s="19"/>
      <c r="AO133" s="8">
        <v>41</v>
      </c>
    </row>
    <row r="134" spans="1:45" ht="12.75">
      <c r="A134" s="8">
        <v>132</v>
      </c>
      <c r="B134" s="4">
        <f>SUM(K134:AU134)</f>
        <v>41</v>
      </c>
      <c r="C134" s="4">
        <f>COUNT(K134:AU134)</f>
        <v>1</v>
      </c>
      <c r="D134" s="4">
        <f>IF(COUNT(K134:AU134)&gt;0,LARGE(K134:AU134,1),0)+IF(COUNT(K134:AU134)&gt;1,LARGE(K134:AU134,2),0)+IF(COUNT(K134:AU134)&gt;2,LARGE(K134:AU134,3),0)+IF(COUNT(K134:AU134)&gt;3,LARGE(K134:AU134,4),0)+IF(COUNT(K134:AU134)&gt;4,LARGE(K134:AU134,5),0)+IF(COUNT(K134:AU134)&gt;5,LARGE(K134:AU134,6),0)+IF(COUNT(K134:AU134)&gt;6,LARGE(K134:AU134,7),0)</f>
        <v>41</v>
      </c>
      <c r="E134" s="3">
        <f>IF(COUNT(K134:AU134)&lt;11,IF(COUNT(K134:AS134)&gt;6,(COUNT(K134:AS134)-7),0)*20,80)</f>
        <v>0</v>
      </c>
      <c r="F134" s="20">
        <f>D134+E134</f>
        <v>41</v>
      </c>
      <c r="G134" s="9" t="s">
        <v>96</v>
      </c>
      <c r="H134" s="22" t="s">
        <v>97</v>
      </c>
      <c r="I134" s="23" t="s">
        <v>98</v>
      </c>
      <c r="J134" s="22" t="s">
        <v>99</v>
      </c>
      <c r="L134" s="8">
        <v>41</v>
      </c>
      <c r="AS134" s="2"/>
    </row>
    <row r="135" spans="1:14" ht="12.75">
      <c r="A135" s="8">
        <v>133</v>
      </c>
      <c r="B135" s="4">
        <f>SUM(K135:AU135)</f>
        <v>41</v>
      </c>
      <c r="C135" s="4">
        <f>COUNT(K135:AU135)</f>
        <v>1</v>
      </c>
      <c r="D135" s="4">
        <f>IF(COUNT(K135:AU135)&gt;0,LARGE(K135:AU135,1),0)+IF(COUNT(K135:AU135)&gt;1,LARGE(K135:AU135,2),0)+IF(COUNT(K135:AU135)&gt;2,LARGE(K135:AU135,3),0)+IF(COUNT(K135:AU135)&gt;3,LARGE(K135:AU135,4),0)+IF(COUNT(K135:AU135)&gt;4,LARGE(K135:AU135,5),0)+IF(COUNT(K135:AU135)&gt;5,LARGE(K135:AU135,6),0)+IF(COUNT(K135:AU135)&gt;6,LARGE(K135:AU135,7),0)</f>
        <v>41</v>
      </c>
      <c r="E135" s="3">
        <f>IF(COUNT(K135:AU135)&lt;11,IF(COUNT(K135:AS135)&gt;6,(COUNT(K135:AS135)-7),0)*20,80)</f>
        <v>0</v>
      </c>
      <c r="F135" s="20">
        <f>D135+E135</f>
        <v>41</v>
      </c>
      <c r="G135" s="19" t="s">
        <v>153</v>
      </c>
      <c r="H135" s="19" t="s">
        <v>154</v>
      </c>
      <c r="I135" s="19">
        <v>2008</v>
      </c>
      <c r="J135" s="19" t="s">
        <v>9</v>
      </c>
      <c r="N135" s="8">
        <v>41</v>
      </c>
    </row>
    <row r="136" spans="1:22" ht="12.75">
      <c r="A136" s="8">
        <v>134</v>
      </c>
      <c r="B136" s="4">
        <f>SUM(K136:AU136)</f>
        <v>41</v>
      </c>
      <c r="C136" s="4">
        <f>COUNT(K136:AU136)</f>
        <v>1</v>
      </c>
      <c r="D136" s="4">
        <f>IF(COUNT(K136:AU136)&gt;0,LARGE(K136:AU136,1),0)+IF(COUNT(K136:AU136)&gt;1,LARGE(K136:AU136,2),0)+IF(COUNT(K136:AU136)&gt;2,LARGE(K136:AU136,3),0)+IF(COUNT(K136:AU136)&gt;3,LARGE(K136:AU136,4),0)+IF(COUNT(K136:AU136)&gt;4,LARGE(K136:AU136,5),0)+IF(COUNT(K136:AU136)&gt;5,LARGE(K136:AU136,6),0)+IF(COUNT(K136:AU136)&gt;6,LARGE(K136:AU136,7),0)</f>
        <v>41</v>
      </c>
      <c r="E136" s="3">
        <f>IF(COUNT(K136:AU136)&lt;11,IF(COUNT(K136:AS136)&gt;6,(COUNT(K136:AS136)-7),0)*20,80)</f>
        <v>0</v>
      </c>
      <c r="F136" s="20">
        <f>D136+E136</f>
        <v>41</v>
      </c>
      <c r="G136" s="9" t="s">
        <v>346</v>
      </c>
      <c r="H136" s="9" t="s">
        <v>347</v>
      </c>
      <c r="I136" s="9">
        <v>2009</v>
      </c>
      <c r="J136" s="9" t="s">
        <v>335</v>
      </c>
      <c r="V136" s="8">
        <v>41</v>
      </c>
    </row>
    <row r="137" spans="1:16" ht="12.75">
      <c r="A137" s="8">
        <v>135</v>
      </c>
      <c r="B137" s="4">
        <f>SUM(K137:AU137)</f>
        <v>40</v>
      </c>
      <c r="C137" s="4">
        <f>COUNT(K137:AU137)</f>
        <v>1</v>
      </c>
      <c r="D137" s="4">
        <f>IF(COUNT(K137:AU137)&gt;0,LARGE(K137:AU137,1),0)+IF(COUNT(K137:AU137)&gt;1,LARGE(K137:AU137,2),0)+IF(COUNT(K137:AU137)&gt;2,LARGE(K137:AU137,3),0)+IF(COUNT(K137:AU137)&gt;3,LARGE(K137:AU137,4),0)+IF(COUNT(K137:AU137)&gt;4,LARGE(K137:AU137,5),0)+IF(COUNT(K137:AU137)&gt;5,LARGE(K137:AU137,6),0)+IF(COUNT(K137:AU137)&gt;6,LARGE(K137:AU137,7),0)</f>
        <v>40</v>
      </c>
      <c r="E137" s="3">
        <f>IF(COUNT(K137:AU137)&lt;11,IF(COUNT(K137:AS137)&gt;6,(COUNT(K137:AS137)-7),0)*20,80)</f>
        <v>0</v>
      </c>
      <c r="F137" s="20">
        <f>D137+E137</f>
        <v>40</v>
      </c>
      <c r="G137" s="24" t="s">
        <v>208</v>
      </c>
      <c r="H137" s="24" t="s">
        <v>209</v>
      </c>
      <c r="I137" s="24" t="s">
        <v>114</v>
      </c>
      <c r="J137" s="24" t="s">
        <v>210</v>
      </c>
      <c r="P137" s="8">
        <v>40</v>
      </c>
    </row>
    <row r="138" spans="1:12" ht="12.75">
      <c r="A138" s="8">
        <v>136</v>
      </c>
      <c r="B138" s="4">
        <f>SUM(K138:AU138)</f>
        <v>40</v>
      </c>
      <c r="C138" s="4">
        <f>COUNT(K138:AU138)</f>
        <v>1</v>
      </c>
      <c r="D138" s="4">
        <f>IF(COUNT(K138:AU138)&gt;0,LARGE(K138:AU138,1),0)+IF(COUNT(K138:AU138)&gt;1,LARGE(K138:AU138,2),0)+IF(COUNT(K138:AU138)&gt;2,LARGE(K138:AU138,3),0)+IF(COUNT(K138:AU138)&gt;3,LARGE(K138:AU138,4),0)+IF(COUNT(K138:AU138)&gt;4,LARGE(K138:AU138,5),0)+IF(COUNT(K138:AU138)&gt;5,LARGE(K138:AU138,6),0)+IF(COUNT(K138:AU138)&gt;6,LARGE(K138:AU138,7),0)</f>
        <v>40</v>
      </c>
      <c r="E138" s="3">
        <f>IF(COUNT(K138:AU138)&lt;11,IF(COUNT(K138:AS138)&gt;6,(COUNT(K138:AS138)-7),0)*20,80)</f>
        <v>0</v>
      </c>
      <c r="F138" s="20">
        <f>D138+E138</f>
        <v>40</v>
      </c>
      <c r="G138" s="9" t="s">
        <v>100</v>
      </c>
      <c r="H138" s="22" t="s">
        <v>101</v>
      </c>
      <c r="I138" s="23">
        <v>40159</v>
      </c>
      <c r="J138" s="22" t="s">
        <v>78</v>
      </c>
      <c r="L138" s="8">
        <v>40</v>
      </c>
    </row>
    <row r="139" spans="1:41" ht="12.75">
      <c r="A139" s="8">
        <v>137</v>
      </c>
      <c r="B139" s="4">
        <f>SUM(K139:AU139)</f>
        <v>40</v>
      </c>
      <c r="C139" s="4">
        <f>COUNT(K139:AU139)</f>
        <v>1</v>
      </c>
      <c r="D139" s="4">
        <f>IF(COUNT(K139:AU139)&gt;0,LARGE(K139:AU139,1),0)+IF(COUNT(K139:AU139)&gt;1,LARGE(K139:AU139,2),0)+IF(COUNT(K139:AU139)&gt;2,LARGE(K139:AU139,3),0)+IF(COUNT(K139:AU139)&gt;3,LARGE(K139:AU139,4),0)+IF(COUNT(K139:AU139)&gt;4,LARGE(K139:AU139,5),0)+IF(COUNT(K139:AU139)&gt;5,LARGE(K139:AU139,6),0)+IF(COUNT(K139:AU139)&gt;6,LARGE(K139:AU139,7),0)</f>
        <v>40</v>
      </c>
      <c r="E139" s="3">
        <f>IF(COUNT(K139:AU139)&lt;11,IF(COUNT(K139:AS139)&gt;6,(COUNT(K139:AS139)-7),0)*20,80)</f>
        <v>0</v>
      </c>
      <c r="F139" s="20">
        <f>D139+E139</f>
        <v>40</v>
      </c>
      <c r="G139" s="9" t="s">
        <v>457</v>
      </c>
      <c r="H139" s="19" t="s">
        <v>50</v>
      </c>
      <c r="I139" s="19">
        <v>2009</v>
      </c>
      <c r="J139" s="19"/>
      <c r="AO139" s="8">
        <v>40</v>
      </c>
    </row>
    <row r="140" spans="1:22" ht="12.75">
      <c r="A140" s="8">
        <v>138</v>
      </c>
      <c r="B140" s="4">
        <f>SUM(K140:AU140)</f>
        <v>40</v>
      </c>
      <c r="C140" s="4">
        <f>COUNT(K140:AU140)</f>
        <v>1</v>
      </c>
      <c r="D140" s="4">
        <f>IF(COUNT(K140:AU140)&gt;0,LARGE(K140:AU140,1),0)+IF(COUNT(K140:AU140)&gt;1,LARGE(K140:AU140,2),0)+IF(COUNT(K140:AU140)&gt;2,LARGE(K140:AU140,3),0)+IF(COUNT(K140:AU140)&gt;3,LARGE(K140:AU140,4),0)+IF(COUNT(K140:AU140)&gt;4,LARGE(K140:AU140,5),0)+IF(COUNT(K140:AU140)&gt;5,LARGE(K140:AU140,6),0)+IF(COUNT(K140:AU140)&gt;6,LARGE(K140:AU140,7),0)</f>
        <v>40</v>
      </c>
      <c r="E140" s="3">
        <f>IF(COUNT(K140:AU140)&lt;11,IF(COUNT(K140:AS140)&gt;6,(COUNT(K140:AS140)-7),0)*20,80)</f>
        <v>0</v>
      </c>
      <c r="F140" s="20">
        <f>D140+E140</f>
        <v>40</v>
      </c>
      <c r="G140" s="9" t="s">
        <v>348</v>
      </c>
      <c r="H140" s="9" t="s">
        <v>41</v>
      </c>
      <c r="I140" s="9">
        <v>2009</v>
      </c>
      <c r="J140" s="9" t="s">
        <v>343</v>
      </c>
      <c r="V140" s="8">
        <v>40</v>
      </c>
    </row>
    <row r="141" spans="1:27" ht="12.75">
      <c r="A141" s="8">
        <v>139</v>
      </c>
      <c r="B141" s="4">
        <f>SUM(K141:AU141)</f>
        <v>40</v>
      </c>
      <c r="C141" s="4">
        <f>COUNT(K141:AU141)</f>
        <v>1</v>
      </c>
      <c r="D141" s="4">
        <f>IF(COUNT(K141:AU141)&gt;0,LARGE(K141:AU141,1),0)+IF(COUNT(K141:AU141)&gt;1,LARGE(K141:AU141,2),0)+IF(COUNT(K141:AU141)&gt;2,LARGE(K141:AU141,3),0)+IF(COUNT(K141:AU141)&gt;3,LARGE(K141:AU141,4),0)+IF(COUNT(K141:AU141)&gt;4,LARGE(K141:AU141,5),0)+IF(COUNT(K141:AU141)&gt;5,LARGE(K141:AU141,6),0)+IF(COUNT(K141:AU141)&gt;6,LARGE(K141:AU141,7),0)</f>
        <v>40</v>
      </c>
      <c r="E141" s="3">
        <f>IF(COUNT(K141:AU141)&lt;11,IF(COUNT(K141:AS141)&gt;6,(COUNT(K141:AS141)-7),0)*20,80)</f>
        <v>0</v>
      </c>
      <c r="F141" s="20">
        <f>D141+E141</f>
        <v>40</v>
      </c>
      <c r="G141" s="9" t="s">
        <v>42</v>
      </c>
      <c r="H141" s="19" t="s">
        <v>51</v>
      </c>
      <c r="I141" s="19">
        <v>2009</v>
      </c>
      <c r="J141" s="19" t="s">
        <v>40</v>
      </c>
      <c r="K141" s="8">
        <v>40</v>
      </c>
      <c r="L141" s="3"/>
      <c r="AA141" s="3"/>
    </row>
    <row r="142" spans="1:14" ht="12.75">
      <c r="A142" s="8">
        <v>140</v>
      </c>
      <c r="B142" s="4">
        <f>SUM(K142:AU142)</f>
        <v>40</v>
      </c>
      <c r="C142" s="4">
        <f>COUNT(K142:AU142)</f>
        <v>1</v>
      </c>
      <c r="D142" s="4">
        <f>IF(COUNT(K142:AU142)&gt;0,LARGE(K142:AU142,1),0)+IF(COUNT(K142:AU142)&gt;1,LARGE(K142:AU142,2),0)+IF(COUNT(K142:AU142)&gt;2,LARGE(K142:AU142,3),0)+IF(COUNT(K142:AU142)&gt;3,LARGE(K142:AU142,4),0)+IF(COUNT(K142:AU142)&gt;4,LARGE(K142:AU142,5),0)+IF(COUNT(K142:AU142)&gt;5,LARGE(K142:AU142,6),0)+IF(COUNT(K142:AU142)&gt;6,LARGE(K142:AU142,7),0)</f>
        <v>40</v>
      </c>
      <c r="E142" s="3">
        <f>IF(COUNT(K142:AU142)&lt;11,IF(COUNT(K142:AS142)&gt;6,(COUNT(K142:AS142)-7),0)*20,80)</f>
        <v>0</v>
      </c>
      <c r="F142" s="20">
        <f>D142+E142</f>
        <v>40</v>
      </c>
      <c r="G142" s="19" t="s">
        <v>155</v>
      </c>
      <c r="H142" s="19" t="s">
        <v>156</v>
      </c>
      <c r="I142" s="19">
        <v>2008</v>
      </c>
      <c r="J142" s="19" t="s">
        <v>9</v>
      </c>
      <c r="N142" s="8">
        <v>40</v>
      </c>
    </row>
    <row r="143" spans="1:36" ht="12.75">
      <c r="A143" s="8">
        <v>141</v>
      </c>
      <c r="B143" s="4">
        <f>SUM(K143:AU143)</f>
        <v>40</v>
      </c>
      <c r="C143" s="4">
        <f>COUNT(K143:AU143)</f>
        <v>1</v>
      </c>
      <c r="D143" s="4">
        <f>IF(COUNT(K143:AU143)&gt;0,LARGE(K143:AU143,1),0)+IF(COUNT(K143:AU143)&gt;1,LARGE(K143:AU143,2),0)+IF(COUNT(K143:AU143)&gt;2,LARGE(K143:AU143,3),0)+IF(COUNT(K143:AU143)&gt;3,LARGE(K143:AU143,4),0)+IF(COUNT(K143:AU143)&gt;4,LARGE(K143:AU143,5),0)+IF(COUNT(K143:AU143)&gt;5,LARGE(K143:AU143,6),0)+IF(COUNT(K143:AU143)&gt;6,LARGE(K143:AU143,7),0)</f>
        <v>40</v>
      </c>
      <c r="E143" s="3">
        <f>IF(COUNT(K143:AU143)&lt;11,IF(COUNT(K143:AS143)&gt;6,(COUNT(K143:AS143)-7),0)*20,80)</f>
        <v>0</v>
      </c>
      <c r="F143" s="20">
        <f>D143+E143</f>
        <v>40</v>
      </c>
      <c r="G143" s="19" t="s">
        <v>419</v>
      </c>
      <c r="H143" s="9" t="s">
        <v>173</v>
      </c>
      <c r="I143" s="33">
        <v>2008</v>
      </c>
      <c r="J143" s="19" t="s">
        <v>409</v>
      </c>
      <c r="AJ143" s="8">
        <v>40</v>
      </c>
    </row>
    <row r="144" spans="1:18" ht="12.75">
      <c r="A144" s="8">
        <v>142</v>
      </c>
      <c r="B144" s="4">
        <f>SUM(K144:AU144)</f>
        <v>39</v>
      </c>
      <c r="C144" s="4">
        <f>COUNT(K144:AU144)</f>
        <v>1</v>
      </c>
      <c r="D144" s="4">
        <f>IF(COUNT(K144:AU144)&gt;0,LARGE(K144:AU144,1),0)+IF(COUNT(K144:AU144)&gt;1,LARGE(K144:AU144,2),0)+IF(COUNT(K144:AU144)&gt;2,LARGE(K144:AU144,3),0)+IF(COUNT(K144:AU144)&gt;3,LARGE(K144:AU144,4),0)+IF(COUNT(K144:AU144)&gt;4,LARGE(K144:AU144,5),0)+IF(COUNT(K144:AU144)&gt;5,LARGE(K144:AU144,6),0)+IF(COUNT(K144:AU144)&gt;6,LARGE(K144:AU144,7),0)</f>
        <v>39</v>
      </c>
      <c r="E144" s="3">
        <f>IF(COUNT(K144:AU144)&lt;11,IF(COUNT(K144:AS144)&gt;6,(COUNT(K144:AS144)-7),0)*20,80)</f>
        <v>0</v>
      </c>
      <c r="F144" s="20">
        <f>D144+E144</f>
        <v>39</v>
      </c>
      <c r="G144" s="25" t="s">
        <v>311</v>
      </c>
      <c r="H144" s="9" t="s">
        <v>134</v>
      </c>
      <c r="I144" s="26" t="s">
        <v>114</v>
      </c>
      <c r="J144" s="25" t="s">
        <v>273</v>
      </c>
      <c r="R144" s="8">
        <v>39</v>
      </c>
    </row>
    <row r="145" spans="1:41" ht="12.75">
      <c r="A145" s="8">
        <v>143</v>
      </c>
      <c r="B145" s="4">
        <f>SUM(K145:AU145)</f>
        <v>39</v>
      </c>
      <c r="C145" s="4">
        <f>COUNT(K145:AU145)</f>
        <v>1</v>
      </c>
      <c r="D145" s="4">
        <f>IF(COUNT(K145:AU145)&gt;0,LARGE(K145:AU145,1),0)+IF(COUNT(K145:AU145)&gt;1,LARGE(K145:AU145,2),0)+IF(COUNT(K145:AU145)&gt;2,LARGE(K145:AU145,3),0)+IF(COUNT(K145:AU145)&gt;3,LARGE(K145:AU145,4),0)+IF(COUNT(K145:AU145)&gt;4,LARGE(K145:AU145,5),0)+IF(COUNT(K145:AU145)&gt;5,LARGE(K145:AU145,6),0)+IF(COUNT(K145:AU145)&gt;6,LARGE(K145:AU145,7),0)</f>
        <v>39</v>
      </c>
      <c r="E145" s="3">
        <f>IF(COUNT(K145:AU145)&lt;11,IF(COUNT(K145:AS145)&gt;6,(COUNT(K145:AS145)-7),0)*20,80)</f>
        <v>0</v>
      </c>
      <c r="F145" s="20">
        <f>D145+E145</f>
        <v>39</v>
      </c>
      <c r="G145" s="9" t="s">
        <v>458</v>
      </c>
      <c r="H145" s="19" t="s">
        <v>459</v>
      </c>
      <c r="I145" s="19">
        <v>2009</v>
      </c>
      <c r="J145" s="19"/>
      <c r="AO145" s="8">
        <v>39</v>
      </c>
    </row>
    <row r="146" spans="1:22" ht="12.75">
      <c r="A146" s="8">
        <v>144</v>
      </c>
      <c r="B146" s="4">
        <f>SUM(K146:AU146)</f>
        <v>39</v>
      </c>
      <c r="C146" s="4">
        <f>COUNT(K146:AU146)</f>
        <v>1</v>
      </c>
      <c r="D146" s="4">
        <f>IF(COUNT(K146:AU146)&gt;0,LARGE(K146:AU146,1),0)+IF(COUNT(K146:AU146)&gt;1,LARGE(K146:AU146,2),0)+IF(COUNT(K146:AU146)&gt;2,LARGE(K146:AU146,3),0)+IF(COUNT(K146:AU146)&gt;3,LARGE(K146:AU146,4),0)+IF(COUNT(K146:AU146)&gt;4,LARGE(K146:AU146,5),0)+IF(COUNT(K146:AU146)&gt;5,LARGE(K146:AU146,6),0)+IF(COUNT(K146:AU146)&gt;6,LARGE(K146:AU146,7),0)</f>
        <v>39</v>
      </c>
      <c r="E146" s="3">
        <f>IF(COUNT(K146:AU146)&lt;11,IF(COUNT(K146:AS146)&gt;6,(COUNT(K146:AS146)-7),0)*20,80)</f>
        <v>0</v>
      </c>
      <c r="F146" s="20">
        <f>D146+E146</f>
        <v>39</v>
      </c>
      <c r="G146" s="9" t="s">
        <v>349</v>
      </c>
      <c r="H146" s="9" t="s">
        <v>350</v>
      </c>
      <c r="I146" s="9">
        <v>2009</v>
      </c>
      <c r="J146" s="9"/>
      <c r="V146" s="8">
        <v>39</v>
      </c>
    </row>
    <row r="147" spans="1:12" ht="12.75">
      <c r="A147" s="8">
        <v>145</v>
      </c>
      <c r="B147" s="4">
        <f>SUM(K147:AU147)</f>
        <v>39</v>
      </c>
      <c r="C147" s="4">
        <f>COUNT(K147:AU147)</f>
        <v>1</v>
      </c>
      <c r="D147" s="4">
        <f>IF(COUNT(K147:AU147)&gt;0,LARGE(K147:AU147,1),0)+IF(COUNT(K147:AU147)&gt;1,LARGE(K147:AU147,2),0)+IF(COUNT(K147:AU147)&gt;2,LARGE(K147:AU147,3),0)+IF(COUNT(K147:AU147)&gt;3,LARGE(K147:AU147,4),0)+IF(COUNT(K147:AU147)&gt;4,LARGE(K147:AU147,5),0)+IF(COUNT(K147:AU147)&gt;5,LARGE(K147:AU147,6),0)+IF(COUNT(K147:AU147)&gt;6,LARGE(K147:AU147,7),0)</f>
        <v>39</v>
      </c>
      <c r="E147" s="3">
        <f>IF(COUNT(K147:AU147)&lt;11,IF(COUNT(K147:AS147)&gt;6,(COUNT(K147:AS147)-7),0)*20,80)</f>
        <v>0</v>
      </c>
      <c r="F147" s="20">
        <f>D147+E147</f>
        <v>39</v>
      </c>
      <c r="G147" s="9" t="s">
        <v>102</v>
      </c>
      <c r="H147" s="22" t="s">
        <v>103</v>
      </c>
      <c r="I147" s="23" t="s">
        <v>104</v>
      </c>
      <c r="J147" s="22" t="s">
        <v>99</v>
      </c>
      <c r="L147" s="8">
        <v>39</v>
      </c>
    </row>
    <row r="148" spans="1:14" ht="12.75">
      <c r="A148" s="8">
        <v>146</v>
      </c>
      <c r="B148" s="4">
        <f>SUM(K148:AU148)</f>
        <v>39</v>
      </c>
      <c r="C148" s="4">
        <f>COUNT(K148:AU148)</f>
        <v>1</v>
      </c>
      <c r="D148" s="4">
        <f>IF(COUNT(K148:AU148)&gt;0,LARGE(K148:AU148,1),0)+IF(COUNT(K148:AU148)&gt;1,LARGE(K148:AU148,2),0)+IF(COUNT(K148:AU148)&gt;2,LARGE(K148:AU148,3),0)+IF(COUNT(K148:AU148)&gt;3,LARGE(K148:AU148,4),0)+IF(COUNT(K148:AU148)&gt;4,LARGE(K148:AU148,5),0)+IF(COUNT(K148:AU148)&gt;5,LARGE(K148:AU148,6),0)+IF(COUNT(K148:AU148)&gt;6,LARGE(K148:AU148,7),0)</f>
        <v>39</v>
      </c>
      <c r="E148" s="3">
        <f>IF(COUNT(K148:AU148)&lt;11,IF(COUNT(K148:AS148)&gt;6,(COUNT(K148:AS148)-7),0)*20,80)</f>
        <v>0</v>
      </c>
      <c r="F148" s="20">
        <f>D148+E148</f>
        <v>39</v>
      </c>
      <c r="G148" s="19" t="s">
        <v>157</v>
      </c>
      <c r="H148" s="19" t="s">
        <v>158</v>
      </c>
      <c r="I148" s="19">
        <v>2009</v>
      </c>
      <c r="J148" s="19"/>
      <c r="N148" s="8">
        <v>39</v>
      </c>
    </row>
    <row r="149" spans="1:16" ht="12.75">
      <c r="A149" s="8">
        <v>147</v>
      </c>
      <c r="B149" s="4">
        <f>SUM(K149:AU149)</f>
        <v>39</v>
      </c>
      <c r="C149" s="4">
        <f>COUNT(K149:AU149)</f>
        <v>1</v>
      </c>
      <c r="D149" s="4">
        <f>IF(COUNT(K149:AU149)&gt;0,LARGE(K149:AU149,1),0)+IF(COUNT(K149:AU149)&gt;1,LARGE(K149:AU149,2),0)+IF(COUNT(K149:AU149)&gt;2,LARGE(K149:AU149,3),0)+IF(COUNT(K149:AU149)&gt;3,LARGE(K149:AU149,4),0)+IF(COUNT(K149:AU149)&gt;4,LARGE(K149:AU149,5),0)+IF(COUNT(K149:AU149)&gt;5,LARGE(K149:AU149,6),0)+IF(COUNT(K149:AU149)&gt;6,LARGE(K149:AU149,7),0)</f>
        <v>39</v>
      </c>
      <c r="E149" s="3">
        <f>IF(COUNT(K149:AU149)&lt;11,IF(COUNT(K149:AS149)&gt;6,(COUNT(K149:AS149)-7),0)*20,80)</f>
        <v>0</v>
      </c>
      <c r="F149" s="20">
        <f>D149+E149</f>
        <v>39</v>
      </c>
      <c r="G149" s="24" t="s">
        <v>211</v>
      </c>
      <c r="H149" s="24" t="s">
        <v>212</v>
      </c>
      <c r="I149" s="24" t="s">
        <v>114</v>
      </c>
      <c r="J149" s="24" t="s">
        <v>205</v>
      </c>
      <c r="P149" s="8">
        <v>39</v>
      </c>
    </row>
    <row r="150" spans="1:36" ht="12.75">
      <c r="A150" s="8">
        <v>148</v>
      </c>
      <c r="B150" s="4">
        <f>SUM(K150:AU150)</f>
        <v>39</v>
      </c>
      <c r="C150" s="4">
        <f>COUNT(K150:AU150)</f>
        <v>1</v>
      </c>
      <c r="D150" s="4">
        <f>IF(COUNT(K150:AU150)&gt;0,LARGE(K150:AU150,1),0)+IF(COUNT(K150:AU150)&gt;1,LARGE(K150:AU150,2),0)+IF(COUNT(K150:AU150)&gt;2,LARGE(K150:AU150,3),0)+IF(COUNT(K150:AU150)&gt;3,LARGE(K150:AU150,4),0)+IF(COUNT(K150:AU150)&gt;4,LARGE(K150:AU150,5),0)+IF(COUNT(K150:AU150)&gt;5,LARGE(K150:AU150,6),0)+IF(COUNT(K150:AU150)&gt;6,LARGE(K150:AU150,7),0)</f>
        <v>39</v>
      </c>
      <c r="E150" s="3">
        <f>IF(COUNT(K150:AU150)&lt;11,IF(COUNT(K150:AS150)&gt;6,(COUNT(K150:AS150)-7),0)*20,80)</f>
        <v>0</v>
      </c>
      <c r="F150" s="20">
        <f>D150+E150</f>
        <v>39</v>
      </c>
      <c r="G150" s="19" t="s">
        <v>420</v>
      </c>
      <c r="H150" s="9" t="s">
        <v>421</v>
      </c>
      <c r="I150" s="33">
        <v>2009</v>
      </c>
      <c r="J150" s="19" t="s">
        <v>422</v>
      </c>
      <c r="AJ150" s="8">
        <v>39</v>
      </c>
    </row>
    <row r="151" spans="1:12" ht="12.75">
      <c r="A151" s="8">
        <v>149</v>
      </c>
      <c r="B151" s="4">
        <f>SUM(K151:AU151)</f>
        <v>38</v>
      </c>
      <c r="C151" s="4">
        <f>COUNT(K151:AU151)</f>
        <v>1</v>
      </c>
      <c r="D151" s="4">
        <f>IF(COUNT(K151:AU151)&gt;0,LARGE(K151:AU151,1),0)+IF(COUNT(K151:AU151)&gt;1,LARGE(K151:AU151,2),0)+IF(COUNT(K151:AU151)&gt;2,LARGE(K151:AU151,3),0)+IF(COUNT(K151:AU151)&gt;3,LARGE(K151:AU151,4),0)+IF(COUNT(K151:AU151)&gt;4,LARGE(K151:AU151,5),0)+IF(COUNT(K151:AU151)&gt;5,LARGE(K151:AU151,6),0)+IF(COUNT(K151:AU151)&gt;6,LARGE(K151:AU151,7),0)</f>
        <v>38</v>
      </c>
      <c r="E151" s="3">
        <f>IF(COUNT(K151:AU151)&lt;11,IF(COUNT(K151:AS151)&gt;6,(COUNT(K151:AS151)-7),0)*20,80)</f>
        <v>0</v>
      </c>
      <c r="F151" s="20">
        <f>D151+E151</f>
        <v>38</v>
      </c>
      <c r="G151" s="9" t="s">
        <v>105</v>
      </c>
      <c r="H151" s="22" t="s">
        <v>72</v>
      </c>
      <c r="I151" s="23">
        <v>39606</v>
      </c>
      <c r="J151" s="22" t="s">
        <v>99</v>
      </c>
      <c r="L151" s="8">
        <v>38</v>
      </c>
    </row>
    <row r="152" spans="1:22" ht="12.75">
      <c r="A152" s="8">
        <v>150</v>
      </c>
      <c r="B152" s="4">
        <f>SUM(K152:AU152)</f>
        <v>38</v>
      </c>
      <c r="C152" s="4">
        <f>COUNT(K152:AU152)</f>
        <v>1</v>
      </c>
      <c r="D152" s="4">
        <f>IF(COUNT(K152:AU152)&gt;0,LARGE(K152:AU152,1),0)+IF(COUNT(K152:AU152)&gt;1,LARGE(K152:AU152,2),0)+IF(COUNT(K152:AU152)&gt;2,LARGE(K152:AU152,3),0)+IF(COUNT(K152:AU152)&gt;3,LARGE(K152:AU152,4),0)+IF(COUNT(K152:AU152)&gt;4,LARGE(K152:AU152,5),0)+IF(COUNT(K152:AU152)&gt;5,LARGE(K152:AU152,6),0)+IF(COUNT(K152:AU152)&gt;6,LARGE(K152:AU152,7),0)</f>
        <v>38</v>
      </c>
      <c r="E152" s="3">
        <f>IF(COUNT(K152:AU152)&lt;11,IF(COUNT(K152:AS152)&gt;6,(COUNT(K152:AS152)-7),0)*20,80)</f>
        <v>0</v>
      </c>
      <c r="F152" s="20">
        <f>D152+E152</f>
        <v>38</v>
      </c>
      <c r="G152" s="9" t="s">
        <v>351</v>
      </c>
      <c r="H152" s="9" t="s">
        <v>352</v>
      </c>
      <c r="I152" s="9">
        <v>2008</v>
      </c>
      <c r="J152" s="9"/>
      <c r="V152" s="8">
        <v>38</v>
      </c>
    </row>
    <row r="153" spans="1:41" ht="12.75">
      <c r="A153" s="8">
        <v>151</v>
      </c>
      <c r="B153" s="4">
        <f>SUM(K153:AU153)</f>
        <v>38</v>
      </c>
      <c r="C153" s="4">
        <f>COUNT(K153:AU153)</f>
        <v>1</v>
      </c>
      <c r="D153" s="4">
        <f>IF(COUNT(K153:AU153)&gt;0,LARGE(K153:AU153,1),0)+IF(COUNT(K153:AU153)&gt;1,LARGE(K153:AU153,2),0)+IF(COUNT(K153:AU153)&gt;2,LARGE(K153:AU153,3),0)+IF(COUNT(K153:AU153)&gt;3,LARGE(K153:AU153,4),0)+IF(COUNT(K153:AU153)&gt;4,LARGE(K153:AU153,5),0)+IF(COUNT(K153:AU153)&gt;5,LARGE(K153:AU153,6),0)+IF(COUNT(K153:AU153)&gt;6,LARGE(K153:AU153,7),0)</f>
        <v>38</v>
      </c>
      <c r="E153" s="3">
        <f>IF(COUNT(K153:AU153)&lt;11,IF(COUNT(K153:AS153)&gt;6,(COUNT(K153:AS153)-7),0)*20,80)</f>
        <v>0</v>
      </c>
      <c r="F153" s="20">
        <f>D153+E153</f>
        <v>38</v>
      </c>
      <c r="G153" s="9" t="s">
        <v>460</v>
      </c>
      <c r="H153" s="19" t="s">
        <v>365</v>
      </c>
      <c r="I153" s="19">
        <v>2009</v>
      </c>
      <c r="J153" s="19"/>
      <c r="AO153" s="8">
        <v>38</v>
      </c>
    </row>
    <row r="154" spans="1:45" ht="25.5">
      <c r="A154" s="8">
        <v>152</v>
      </c>
      <c r="B154" s="4">
        <f>SUM(K154:AU154)</f>
        <v>38</v>
      </c>
      <c r="C154" s="4">
        <f>COUNT(K154:AU154)</f>
        <v>1</v>
      </c>
      <c r="D154" s="4">
        <f>IF(COUNT(K154:AU154)&gt;0,LARGE(K154:AU154,1),0)+IF(COUNT(K154:AU154)&gt;1,LARGE(K154:AU154,2),0)+IF(COUNT(K154:AU154)&gt;2,LARGE(K154:AU154,3),0)+IF(COUNT(K154:AU154)&gt;3,LARGE(K154:AU154,4),0)+IF(COUNT(K154:AU154)&gt;4,LARGE(K154:AU154,5),0)+IF(COUNT(K154:AU154)&gt;5,LARGE(K154:AU154,6),0)+IF(COUNT(K154:AU154)&gt;6,LARGE(K154:AU154,7),0)</f>
        <v>38</v>
      </c>
      <c r="E154" s="3">
        <f>IF(COUNT(K154:AU154)&lt;11,IF(COUNT(K154:AS154)&gt;6,(COUNT(K154:AS154)-7),0)*20,80)</f>
        <v>0</v>
      </c>
      <c r="F154" s="20">
        <f>D154+E154</f>
        <v>38</v>
      </c>
      <c r="G154" s="9" t="s">
        <v>69</v>
      </c>
      <c r="H154" s="19" t="s">
        <v>70</v>
      </c>
      <c r="I154" s="19">
        <v>2009</v>
      </c>
      <c r="J154" s="19" t="s">
        <v>63</v>
      </c>
      <c r="K154" s="8">
        <v>38</v>
      </c>
      <c r="AP154" s="3"/>
      <c r="AS154" s="7"/>
    </row>
    <row r="155" spans="1:16" ht="12.75">
      <c r="A155" s="8">
        <v>153</v>
      </c>
      <c r="B155" s="4">
        <f>SUM(K155:AU155)</f>
        <v>38</v>
      </c>
      <c r="C155" s="4">
        <f>COUNT(K155:AU155)</f>
        <v>1</v>
      </c>
      <c r="D155" s="4">
        <f>IF(COUNT(K155:AU155)&gt;0,LARGE(K155:AU155,1),0)+IF(COUNT(K155:AU155)&gt;1,LARGE(K155:AU155,2),0)+IF(COUNT(K155:AU155)&gt;2,LARGE(K155:AU155,3),0)+IF(COUNT(K155:AU155)&gt;3,LARGE(K155:AU155,4),0)+IF(COUNT(K155:AU155)&gt;4,LARGE(K155:AU155,5),0)+IF(COUNT(K155:AU155)&gt;5,LARGE(K155:AU155,6),0)+IF(COUNT(K155:AU155)&gt;6,LARGE(K155:AU155,7),0)</f>
        <v>38</v>
      </c>
      <c r="E155" s="3">
        <f>IF(COUNT(K155:AU155)&lt;11,IF(COUNT(K155:AS155)&gt;6,(COUNT(K155:AS155)-7),0)*20,80)</f>
        <v>0</v>
      </c>
      <c r="F155" s="20">
        <f>D155+E155</f>
        <v>38</v>
      </c>
      <c r="G155" s="24" t="s">
        <v>172</v>
      </c>
      <c r="H155" s="24" t="s">
        <v>213</v>
      </c>
      <c r="I155" s="24" t="s">
        <v>111</v>
      </c>
      <c r="J155" s="24" t="s">
        <v>205</v>
      </c>
      <c r="P155" s="8">
        <v>38</v>
      </c>
    </row>
    <row r="156" spans="1:22" ht="12.75">
      <c r="A156" s="8">
        <v>154</v>
      </c>
      <c r="B156" s="4">
        <f>SUM(K156:AU156)</f>
        <v>37</v>
      </c>
      <c r="C156" s="4">
        <f>COUNT(K156:AU156)</f>
        <v>1</v>
      </c>
      <c r="D156" s="4">
        <f>IF(COUNT(K156:AU156)&gt;0,LARGE(K156:AU156,1),0)+IF(COUNT(K156:AU156)&gt;1,LARGE(K156:AU156,2),0)+IF(COUNT(K156:AU156)&gt;2,LARGE(K156:AU156,3),0)+IF(COUNT(K156:AU156)&gt;3,LARGE(K156:AU156,4),0)+IF(COUNT(K156:AU156)&gt;4,LARGE(K156:AU156,5),0)+IF(COUNT(K156:AU156)&gt;5,LARGE(K156:AU156,6),0)+IF(COUNT(K156:AU156)&gt;6,LARGE(K156:AU156,7),0)</f>
        <v>37</v>
      </c>
      <c r="E156" s="3">
        <f>IF(COUNT(K156:AU156)&lt;11,IF(COUNT(K156:AS156)&gt;6,(COUNT(K156:AS156)-7),0)*20,80)</f>
        <v>0</v>
      </c>
      <c r="F156" s="20">
        <f>D156+E156</f>
        <v>37</v>
      </c>
      <c r="G156" s="9" t="s">
        <v>353</v>
      </c>
      <c r="H156" s="9" t="s">
        <v>53</v>
      </c>
      <c r="I156" s="9">
        <v>2009</v>
      </c>
      <c r="J156" s="9"/>
      <c r="V156" s="8">
        <v>37</v>
      </c>
    </row>
    <row r="157" spans="1:14" ht="12.75">
      <c r="A157" s="8">
        <v>155</v>
      </c>
      <c r="B157" s="4">
        <f>SUM(K157:AU157)</f>
        <v>37</v>
      </c>
      <c r="C157" s="4">
        <f>COUNT(K157:AU157)</f>
        <v>1</v>
      </c>
      <c r="D157" s="4">
        <f>IF(COUNT(K157:AU157)&gt;0,LARGE(K157:AU157,1),0)+IF(COUNT(K157:AU157)&gt;1,LARGE(K157:AU157,2),0)+IF(COUNT(K157:AU157)&gt;2,LARGE(K157:AU157,3),0)+IF(COUNT(K157:AU157)&gt;3,LARGE(K157:AU157,4),0)+IF(COUNT(K157:AU157)&gt;4,LARGE(K157:AU157,5),0)+IF(COUNT(K157:AU157)&gt;5,LARGE(K157:AU157,6),0)+IF(COUNT(K157:AU157)&gt;6,LARGE(K157:AU157,7),0)</f>
        <v>37</v>
      </c>
      <c r="E157" s="3">
        <f>IF(COUNT(K157:AU157)&lt;11,IF(COUNT(K157:AS157)&gt;6,(COUNT(K157:AS157)-7),0)*20,80)</f>
        <v>0</v>
      </c>
      <c r="F157" s="20">
        <f>D157+E157</f>
        <v>37</v>
      </c>
      <c r="G157" s="19" t="s">
        <v>160</v>
      </c>
      <c r="H157" s="19" t="s">
        <v>138</v>
      </c>
      <c r="I157" s="19">
        <v>2008</v>
      </c>
      <c r="J157" s="19" t="s">
        <v>9</v>
      </c>
      <c r="N157" s="8">
        <v>37</v>
      </c>
    </row>
    <row r="158" spans="1:12" ht="12.75">
      <c r="A158" s="8">
        <v>156</v>
      </c>
      <c r="B158" s="4">
        <f>SUM(K158:AU158)</f>
        <v>37</v>
      </c>
      <c r="C158" s="4">
        <f>COUNT(K158:AU158)</f>
        <v>1</v>
      </c>
      <c r="D158" s="4">
        <f>IF(COUNT(K158:AU158)&gt;0,LARGE(K158:AU158,1),0)+IF(COUNT(K158:AU158)&gt;1,LARGE(K158:AU158,2),0)+IF(COUNT(K158:AU158)&gt;2,LARGE(K158:AU158,3),0)+IF(COUNT(K158:AU158)&gt;3,LARGE(K158:AU158,4),0)+IF(COUNT(K158:AU158)&gt;4,LARGE(K158:AU158,5),0)+IF(COUNT(K158:AU158)&gt;5,LARGE(K158:AU158,6),0)+IF(COUNT(K158:AU158)&gt;6,LARGE(K158:AU158,7),0)</f>
        <v>37</v>
      </c>
      <c r="E158" s="3">
        <f>IF(COUNT(K158:AU158)&lt;11,IF(COUNT(K158:AS158)&gt;6,(COUNT(K158:AS158)-7),0)*20,80)</f>
        <v>0</v>
      </c>
      <c r="F158" s="20">
        <f>D158+E158</f>
        <v>37</v>
      </c>
      <c r="G158" s="9" t="s">
        <v>106</v>
      </c>
      <c r="H158" s="22" t="s">
        <v>107</v>
      </c>
      <c r="I158" s="23" t="s">
        <v>108</v>
      </c>
      <c r="J158" s="22" t="s">
        <v>99</v>
      </c>
      <c r="L158" s="8">
        <v>37</v>
      </c>
    </row>
    <row r="159" spans="1:16" ht="13.5" customHeight="1">
      <c r="A159" s="8">
        <v>157</v>
      </c>
      <c r="B159" s="4">
        <f>SUM(K159:AU159)</f>
        <v>37</v>
      </c>
      <c r="C159" s="4">
        <f>COUNT(K159:AU159)</f>
        <v>1</v>
      </c>
      <c r="D159" s="4">
        <f>IF(COUNT(K159:AU159)&gt;0,LARGE(K159:AU159,1),0)+IF(COUNT(K159:AU159)&gt;1,LARGE(K159:AU159,2),0)+IF(COUNT(K159:AU159)&gt;2,LARGE(K159:AU159,3),0)+IF(COUNT(K159:AU159)&gt;3,LARGE(K159:AU159,4),0)+IF(COUNT(K159:AU159)&gt;4,LARGE(K159:AU159,5),0)+IF(COUNT(K159:AU159)&gt;5,LARGE(K159:AU159,6),0)+IF(COUNT(K159:AU159)&gt;6,LARGE(K159:AU159,7),0)</f>
        <v>37</v>
      </c>
      <c r="E159" s="3">
        <f>IF(COUNT(K159:AU159)&lt;11,IF(COUNT(K159:AS159)&gt;6,(COUNT(K159:AS159)-7),0)*20,80)</f>
        <v>0</v>
      </c>
      <c r="F159" s="20">
        <f>D159+E159</f>
        <v>37</v>
      </c>
      <c r="G159" s="24" t="s">
        <v>214</v>
      </c>
      <c r="H159" s="24" t="s">
        <v>215</v>
      </c>
      <c r="I159" s="24" t="s">
        <v>111</v>
      </c>
      <c r="J159" s="24" t="s">
        <v>216</v>
      </c>
      <c r="P159" s="8">
        <v>37</v>
      </c>
    </row>
    <row r="160" spans="1:22" ht="13.5" customHeight="1">
      <c r="A160" s="8">
        <v>158</v>
      </c>
      <c r="B160" s="4">
        <f>SUM(K160:AU160)</f>
        <v>36</v>
      </c>
      <c r="C160" s="4">
        <f>COUNT(K160:AU160)</f>
        <v>1</v>
      </c>
      <c r="D160" s="4">
        <f>IF(COUNT(K160:AU160)&gt;0,LARGE(K160:AU160,1),0)+IF(COUNT(K160:AU160)&gt;1,LARGE(K160:AU160,2),0)+IF(COUNT(K160:AU160)&gt;2,LARGE(K160:AU160,3),0)+IF(COUNT(K160:AU160)&gt;3,LARGE(K160:AU160,4),0)+IF(COUNT(K160:AU160)&gt;4,LARGE(K160:AU160,5),0)+IF(COUNT(K160:AU160)&gt;5,LARGE(K160:AU160,6),0)+IF(COUNT(K160:AU160)&gt;6,LARGE(K160:AU160,7),0)</f>
        <v>36</v>
      </c>
      <c r="E160" s="3">
        <f>IF(COUNT(K160:AU160)&lt;11,IF(COUNT(K160:AS160)&gt;6,(COUNT(K160:AS160)-7),0)*20,80)</f>
        <v>0</v>
      </c>
      <c r="F160" s="20">
        <f>D160+E160</f>
        <v>36</v>
      </c>
      <c r="G160" s="9" t="s">
        <v>89</v>
      </c>
      <c r="H160" s="9" t="s">
        <v>354</v>
      </c>
      <c r="I160" s="9">
        <v>2009</v>
      </c>
      <c r="J160" s="9" t="s">
        <v>355</v>
      </c>
      <c r="V160" s="8">
        <v>36</v>
      </c>
    </row>
    <row r="161" spans="1:14" ht="13.5" customHeight="1">
      <c r="A161" s="8">
        <v>159</v>
      </c>
      <c r="B161" s="4">
        <f>SUM(K161:AU161)</f>
        <v>36</v>
      </c>
      <c r="C161" s="4">
        <f>COUNT(K161:AU161)</f>
        <v>1</v>
      </c>
      <c r="D161" s="4">
        <f>IF(COUNT(K161:AU161)&gt;0,LARGE(K161:AU161,1),0)+IF(COUNT(K161:AU161)&gt;1,LARGE(K161:AU161,2),0)+IF(COUNT(K161:AU161)&gt;2,LARGE(K161:AU161,3),0)+IF(COUNT(K161:AU161)&gt;3,LARGE(K161:AU161,4),0)+IF(COUNT(K161:AU161)&gt;4,LARGE(K161:AU161,5),0)+IF(COUNT(K161:AU161)&gt;5,LARGE(K161:AU161,6),0)+IF(COUNT(K161:AU161)&gt;6,LARGE(K161:AU161,7),0)</f>
        <v>36</v>
      </c>
      <c r="E161" s="3">
        <f>IF(COUNT(K161:AU161)&lt;11,IF(COUNT(K161:AS161)&gt;6,(COUNT(K161:AS161)-7),0)*20,80)</f>
        <v>0</v>
      </c>
      <c r="F161" s="20">
        <f>D161+E161</f>
        <v>36</v>
      </c>
      <c r="G161" s="19" t="s">
        <v>161</v>
      </c>
      <c r="H161" s="19" t="s">
        <v>162</v>
      </c>
      <c r="I161" s="19">
        <v>2009</v>
      </c>
      <c r="J161" s="19" t="s">
        <v>143</v>
      </c>
      <c r="N161" s="8">
        <v>36</v>
      </c>
    </row>
    <row r="162" spans="1:16" ht="13.5" customHeight="1">
      <c r="A162" s="8">
        <v>160</v>
      </c>
      <c r="B162" s="4">
        <f>SUM(K162:AU162)</f>
        <v>36</v>
      </c>
      <c r="C162" s="4">
        <f>COUNT(K162:AU162)</f>
        <v>1</v>
      </c>
      <c r="D162" s="4">
        <f>IF(COUNT(K162:AU162)&gt;0,LARGE(K162:AU162,1),0)+IF(COUNT(K162:AU162)&gt;1,LARGE(K162:AU162,2),0)+IF(COUNT(K162:AU162)&gt;2,LARGE(K162:AU162,3),0)+IF(COUNT(K162:AU162)&gt;3,LARGE(K162:AU162,4),0)+IF(COUNT(K162:AU162)&gt;4,LARGE(K162:AU162,5),0)+IF(COUNT(K162:AU162)&gt;5,LARGE(K162:AU162,6),0)+IF(COUNT(K162:AU162)&gt;6,LARGE(K162:AU162,7),0)</f>
        <v>36</v>
      </c>
      <c r="E162" s="3">
        <f>IF(COUNT(K162:AU162)&lt;11,IF(COUNT(K162:AS162)&gt;6,(COUNT(K162:AS162)-7),0)*20,80)</f>
        <v>0</v>
      </c>
      <c r="F162" s="20">
        <f>D162+E162</f>
        <v>36</v>
      </c>
      <c r="G162" s="24" t="s">
        <v>217</v>
      </c>
      <c r="H162" s="24" t="s">
        <v>218</v>
      </c>
      <c r="I162" s="24" t="s">
        <v>114</v>
      </c>
      <c r="J162" s="24" t="s">
        <v>219</v>
      </c>
      <c r="P162" s="8">
        <v>36</v>
      </c>
    </row>
    <row r="163" spans="1:14" ht="13.5" customHeight="1">
      <c r="A163" s="8">
        <v>161</v>
      </c>
      <c r="B163" s="4">
        <f>SUM(K163:AU163)</f>
        <v>35</v>
      </c>
      <c r="C163" s="4">
        <f>COUNT(K163:AU163)</f>
        <v>1</v>
      </c>
      <c r="D163" s="4">
        <f>IF(COUNT(K163:AU163)&gt;0,LARGE(K163:AU163,1),0)+IF(COUNT(K163:AU163)&gt;1,LARGE(K163:AU163,2),0)+IF(COUNT(K163:AU163)&gt;2,LARGE(K163:AU163,3),0)+IF(COUNT(K163:AU163)&gt;3,LARGE(K163:AU163,4),0)+IF(COUNT(K163:AU163)&gt;4,LARGE(K163:AU163,5),0)+IF(COUNT(K163:AU163)&gt;5,LARGE(K163:AU163,6),0)+IF(COUNT(K163:AU163)&gt;6,LARGE(K163:AU163,7),0)</f>
        <v>35</v>
      </c>
      <c r="E163" s="3">
        <f>IF(COUNT(K163:AU163)&lt;11,IF(COUNT(K163:AS163)&gt;6,(COUNT(K163:AS163)-7),0)*20,80)</f>
        <v>0</v>
      </c>
      <c r="F163" s="20">
        <f>D163+E163</f>
        <v>35</v>
      </c>
      <c r="G163" s="19" t="s">
        <v>163</v>
      </c>
      <c r="H163" s="19" t="s">
        <v>164</v>
      </c>
      <c r="I163" s="19">
        <v>2008</v>
      </c>
      <c r="J163" s="19" t="s">
        <v>143</v>
      </c>
      <c r="N163" s="8">
        <v>35</v>
      </c>
    </row>
    <row r="164" spans="1:22" ht="12.75">
      <c r="A164" s="8">
        <v>162</v>
      </c>
      <c r="B164" s="4">
        <f>SUM(K164:AU164)</f>
        <v>35</v>
      </c>
      <c r="C164" s="4">
        <f>COUNT(K164:AU164)</f>
        <v>1</v>
      </c>
      <c r="D164" s="4">
        <f>IF(COUNT(K164:AU164)&gt;0,LARGE(K164:AU164,1),0)+IF(COUNT(K164:AU164)&gt;1,LARGE(K164:AU164,2),0)+IF(COUNT(K164:AU164)&gt;2,LARGE(K164:AU164,3),0)+IF(COUNT(K164:AU164)&gt;3,LARGE(K164:AU164,4),0)+IF(COUNT(K164:AU164)&gt;4,LARGE(K164:AU164,5),0)+IF(COUNT(K164:AU164)&gt;5,LARGE(K164:AU164,6),0)+IF(COUNT(K164:AU164)&gt;6,LARGE(K164:AU164,7),0)</f>
        <v>35</v>
      </c>
      <c r="E164" s="3">
        <f>IF(COUNT(K164:AU164)&lt;11,IF(COUNT(K164:AS164)&gt;6,(COUNT(K164:AS164)-7),0)*20,80)</f>
        <v>0</v>
      </c>
      <c r="F164" s="20">
        <f>D164+E164</f>
        <v>35</v>
      </c>
      <c r="G164" s="9" t="s">
        <v>356</v>
      </c>
      <c r="H164" s="9" t="s">
        <v>357</v>
      </c>
      <c r="I164" s="9">
        <v>2009</v>
      </c>
      <c r="J164" s="9"/>
      <c r="V164" s="8">
        <v>35</v>
      </c>
    </row>
    <row r="165" spans="1:16" ht="12.75">
      <c r="A165" s="8">
        <v>163</v>
      </c>
      <c r="B165" s="4">
        <f>SUM(K165:AU165)</f>
        <v>35</v>
      </c>
      <c r="C165" s="4">
        <f>COUNT(K165:AU165)</f>
        <v>1</v>
      </c>
      <c r="D165" s="4">
        <f>IF(COUNT(K165:AU165)&gt;0,LARGE(K165:AU165,1),0)+IF(COUNT(K165:AU165)&gt;1,LARGE(K165:AU165,2),0)+IF(COUNT(K165:AU165)&gt;2,LARGE(K165:AU165,3),0)+IF(COUNT(K165:AU165)&gt;3,LARGE(K165:AU165,4),0)+IF(COUNT(K165:AU165)&gt;4,LARGE(K165:AU165,5),0)+IF(COUNT(K165:AU165)&gt;5,LARGE(K165:AU165,6),0)+IF(COUNT(K165:AU165)&gt;6,LARGE(K165:AU165,7),0)</f>
        <v>35</v>
      </c>
      <c r="E165" s="3">
        <f>IF(COUNT(K165:AU165)&lt;11,IF(COUNT(K165:AS165)&gt;6,(COUNT(K165:AS165)-7),0)*20,80)</f>
        <v>0</v>
      </c>
      <c r="F165" s="20">
        <f>D165+E165</f>
        <v>35</v>
      </c>
      <c r="G165" s="24" t="s">
        <v>220</v>
      </c>
      <c r="H165" s="24" t="s">
        <v>221</v>
      </c>
      <c r="I165" s="24" t="s">
        <v>111</v>
      </c>
      <c r="J165" s="24" t="s">
        <v>210</v>
      </c>
      <c r="P165" s="8">
        <v>35</v>
      </c>
    </row>
    <row r="166" spans="1:14" ht="12.75">
      <c r="A166" s="8">
        <v>164</v>
      </c>
      <c r="B166" s="4">
        <f>SUM(K166:AU166)</f>
        <v>34</v>
      </c>
      <c r="C166" s="4">
        <f>COUNT(K166:AU166)</f>
        <v>1</v>
      </c>
      <c r="D166" s="4">
        <f>IF(COUNT(K166:AU166)&gt;0,LARGE(K166:AU166,1),0)+IF(COUNT(K166:AU166)&gt;1,LARGE(K166:AU166,2),0)+IF(COUNT(K166:AU166)&gt;2,LARGE(K166:AU166,3),0)+IF(COUNT(K166:AU166)&gt;3,LARGE(K166:AU166,4),0)+IF(COUNT(K166:AU166)&gt;4,LARGE(K166:AU166,5),0)+IF(COUNT(K166:AU166)&gt;5,LARGE(K166:AU166,6),0)+IF(COUNT(K166:AU166)&gt;6,LARGE(K166:AU166,7),0)</f>
        <v>34</v>
      </c>
      <c r="E166" s="3">
        <f>IF(COUNT(K166:AU166)&lt;11,IF(COUNT(K166:AS166)&gt;6,(COUNT(K166:AS166)-7),0)*20,80)</f>
        <v>0</v>
      </c>
      <c r="F166" s="20">
        <f>D166+E166</f>
        <v>34</v>
      </c>
      <c r="G166" s="19" t="s">
        <v>165</v>
      </c>
      <c r="H166" s="19" t="s">
        <v>166</v>
      </c>
      <c r="I166" s="19">
        <v>2008</v>
      </c>
      <c r="J166" s="19" t="s">
        <v>143</v>
      </c>
      <c r="N166" s="8">
        <v>34</v>
      </c>
    </row>
    <row r="167" spans="1:16" ht="12.75">
      <c r="A167" s="8">
        <v>165</v>
      </c>
      <c r="B167" s="4">
        <f>SUM(K167:AU167)</f>
        <v>34</v>
      </c>
      <c r="C167" s="4">
        <f>COUNT(K167:AU167)</f>
        <v>1</v>
      </c>
      <c r="D167" s="4">
        <f>IF(COUNT(K167:AU167)&gt;0,LARGE(K167:AU167,1),0)+IF(COUNT(K167:AU167)&gt;1,LARGE(K167:AU167,2),0)+IF(COUNT(K167:AU167)&gt;2,LARGE(K167:AU167,3),0)+IF(COUNT(K167:AU167)&gt;3,LARGE(K167:AU167,4),0)+IF(COUNT(K167:AU167)&gt;4,LARGE(K167:AU167,5),0)+IF(COUNT(K167:AU167)&gt;5,LARGE(K167:AU167,6),0)+IF(COUNT(K167:AU167)&gt;6,LARGE(K167:AU167,7),0)</f>
        <v>34</v>
      </c>
      <c r="E167" s="3">
        <f>IF(COUNT(K167:AU167)&lt;11,IF(COUNT(K167:AS167)&gt;6,(COUNT(K167:AS167)-7),0)*20,80)</f>
        <v>0</v>
      </c>
      <c r="F167" s="20">
        <f>D167+E167</f>
        <v>34</v>
      </c>
      <c r="G167" s="24" t="s">
        <v>222</v>
      </c>
      <c r="H167" s="24" t="s">
        <v>223</v>
      </c>
      <c r="I167" s="24" t="s">
        <v>114</v>
      </c>
      <c r="J167" s="24" t="s">
        <v>224</v>
      </c>
      <c r="P167" s="8">
        <v>34</v>
      </c>
    </row>
    <row r="168" spans="1:16" ht="12.75">
      <c r="A168" s="8">
        <v>166</v>
      </c>
      <c r="B168" s="4">
        <f>SUM(K168:AU168)</f>
        <v>33</v>
      </c>
      <c r="C168" s="4">
        <f>COUNT(K168:AU168)</f>
        <v>1</v>
      </c>
      <c r="D168" s="4">
        <f>IF(COUNT(K168:AU168)&gt;0,LARGE(K168:AU168,1),0)+IF(COUNT(K168:AU168)&gt;1,LARGE(K168:AU168,2),0)+IF(COUNT(K168:AU168)&gt;2,LARGE(K168:AU168,3),0)+IF(COUNT(K168:AU168)&gt;3,LARGE(K168:AU168,4),0)+IF(COUNT(K168:AU168)&gt;4,LARGE(K168:AU168,5),0)+IF(COUNT(K168:AU168)&gt;5,LARGE(K168:AU168,6),0)+IF(COUNT(K168:AU168)&gt;6,LARGE(K168:AU168,7),0)</f>
        <v>33</v>
      </c>
      <c r="E168" s="3">
        <f>IF(COUNT(K168:AU168)&lt;11,IF(COUNT(K168:AS168)&gt;6,(COUNT(K168:AS168)-7),0)*20,80)</f>
        <v>0</v>
      </c>
      <c r="F168" s="20">
        <f>D168+E168</f>
        <v>33</v>
      </c>
      <c r="G168" s="24" t="s">
        <v>225</v>
      </c>
      <c r="H168" s="24" t="s">
        <v>226</v>
      </c>
      <c r="I168" s="24" t="s">
        <v>114</v>
      </c>
      <c r="J168" s="24" t="s">
        <v>227</v>
      </c>
      <c r="P168" s="8">
        <v>33</v>
      </c>
    </row>
    <row r="169" spans="1:14" ht="12.75">
      <c r="A169" s="8">
        <v>167</v>
      </c>
      <c r="B169" s="4">
        <f>SUM(K169:AU169)</f>
        <v>33</v>
      </c>
      <c r="C169" s="4">
        <f>COUNT(K169:AU169)</f>
        <v>1</v>
      </c>
      <c r="D169" s="4">
        <f>IF(COUNT(K169:AU169)&gt;0,LARGE(K169:AU169,1),0)+IF(COUNT(K169:AU169)&gt;1,LARGE(K169:AU169,2),0)+IF(COUNT(K169:AU169)&gt;2,LARGE(K169:AU169,3),0)+IF(COUNT(K169:AU169)&gt;3,LARGE(K169:AU169,4),0)+IF(COUNT(K169:AU169)&gt;4,LARGE(K169:AU169,5),0)+IF(COUNT(K169:AU169)&gt;5,LARGE(K169:AU169,6),0)+IF(COUNT(K169:AU169)&gt;6,LARGE(K169:AU169,7),0)</f>
        <v>33</v>
      </c>
      <c r="E169" s="3">
        <f>IF(COUNT(K169:AU169)&lt;11,IF(COUNT(K169:AS169)&gt;6,(COUNT(K169:AS169)-7),0)*20,80)</f>
        <v>0</v>
      </c>
      <c r="F169" s="20">
        <f>D169+E169</f>
        <v>33</v>
      </c>
      <c r="G169" s="19" t="s">
        <v>167</v>
      </c>
      <c r="H169" s="19" t="s">
        <v>168</v>
      </c>
      <c r="I169" s="19">
        <v>2009</v>
      </c>
      <c r="J169" s="19" t="s">
        <v>169</v>
      </c>
      <c r="N169" s="8">
        <v>33</v>
      </c>
    </row>
    <row r="170" spans="1:16" ht="12.75">
      <c r="A170" s="8">
        <v>168</v>
      </c>
      <c r="B170" s="4">
        <f>SUM(K170:AU170)</f>
        <v>32</v>
      </c>
      <c r="C170" s="4">
        <f>COUNT(K170:AU170)</f>
        <v>1</v>
      </c>
      <c r="D170" s="4">
        <f>IF(COUNT(K170:AU170)&gt;0,LARGE(K170:AU170,1),0)+IF(COUNT(K170:AU170)&gt;1,LARGE(K170:AU170,2),0)+IF(COUNT(K170:AU170)&gt;2,LARGE(K170:AU170,3),0)+IF(COUNT(K170:AU170)&gt;3,LARGE(K170:AU170,4),0)+IF(COUNT(K170:AU170)&gt;4,LARGE(K170:AU170,5),0)+IF(COUNT(K170:AU170)&gt;5,LARGE(K170:AU170,6),0)+IF(COUNT(K170:AU170)&gt;6,LARGE(K170:AU170,7),0)</f>
        <v>32</v>
      </c>
      <c r="E170" s="3">
        <f>IF(COUNT(K170:AU170)&lt;11,IF(COUNT(K170:AS170)&gt;6,(COUNT(K170:AS170)-7),0)*20,80)</f>
        <v>0</v>
      </c>
      <c r="F170" s="20">
        <f>D170+E170</f>
        <v>32</v>
      </c>
      <c r="G170" s="24" t="s">
        <v>228</v>
      </c>
      <c r="H170" s="24" t="s">
        <v>229</v>
      </c>
      <c r="I170" s="24" t="s">
        <v>111</v>
      </c>
      <c r="J170" s="24" t="s">
        <v>224</v>
      </c>
      <c r="P170" s="8">
        <v>32</v>
      </c>
    </row>
    <row r="171" spans="1:14" ht="12.75">
      <c r="A171" s="8">
        <v>169</v>
      </c>
      <c r="B171" s="4">
        <f>SUM(K171:AU171)</f>
        <v>32</v>
      </c>
      <c r="C171" s="4">
        <f>COUNT(K171:AU171)</f>
        <v>1</v>
      </c>
      <c r="D171" s="4">
        <f>IF(COUNT(K171:AU171)&gt;0,LARGE(K171:AU171,1),0)+IF(COUNT(K171:AU171)&gt;1,LARGE(K171:AU171,2),0)+IF(COUNT(K171:AU171)&gt;2,LARGE(K171:AU171,3),0)+IF(COUNT(K171:AU171)&gt;3,LARGE(K171:AU171,4),0)+IF(COUNT(K171:AU171)&gt;4,LARGE(K171:AU171,5),0)+IF(COUNT(K171:AU171)&gt;5,LARGE(K171:AU171,6),0)+IF(COUNT(K171:AU171)&gt;6,LARGE(K171:AU171,7),0)</f>
        <v>32</v>
      </c>
      <c r="E171" s="3">
        <f>IF(COUNT(K171:AU171)&lt;11,IF(COUNT(K171:AS171)&gt;6,(COUNT(K171:AS171)-7),0)*20,80)</f>
        <v>0</v>
      </c>
      <c r="F171" s="20">
        <f>D171+E171</f>
        <v>32</v>
      </c>
      <c r="G171" s="19" t="s">
        <v>170</v>
      </c>
      <c r="H171" s="19" t="s">
        <v>171</v>
      </c>
      <c r="I171" s="19">
        <v>2009</v>
      </c>
      <c r="J171" s="19" t="s">
        <v>143</v>
      </c>
      <c r="N171" s="8">
        <v>32</v>
      </c>
    </row>
    <row r="172" spans="1:16" ht="12.75">
      <c r="A172" s="8">
        <v>170</v>
      </c>
      <c r="B172" s="4">
        <f>SUM(K172:AU172)</f>
        <v>31</v>
      </c>
      <c r="C172" s="4">
        <f>COUNT(K172:AU172)</f>
        <v>1</v>
      </c>
      <c r="D172" s="4">
        <f>IF(COUNT(K172:AU172)&gt;0,LARGE(K172:AU172,1),0)+IF(COUNT(K172:AU172)&gt;1,LARGE(K172:AU172,2),0)+IF(COUNT(K172:AU172)&gt;2,LARGE(K172:AU172,3),0)+IF(COUNT(K172:AU172)&gt;3,LARGE(K172:AU172,4),0)+IF(COUNT(K172:AU172)&gt;4,LARGE(K172:AU172,5),0)+IF(COUNT(K172:AU172)&gt;5,LARGE(K172:AU172,6),0)+IF(COUNT(K172:AU172)&gt;6,LARGE(K172:AU172,7),0)</f>
        <v>31</v>
      </c>
      <c r="E172" s="3">
        <f>IF(COUNT(K172:AU172)&lt;11,IF(COUNT(K172:AS172)&gt;6,(COUNT(K172:AS172)-7),0)*20,80)</f>
        <v>0</v>
      </c>
      <c r="F172" s="20">
        <f>D172+E172</f>
        <v>31</v>
      </c>
      <c r="G172" s="24" t="s">
        <v>230</v>
      </c>
      <c r="H172" s="24" t="s">
        <v>231</v>
      </c>
      <c r="I172" s="24" t="s">
        <v>114</v>
      </c>
      <c r="J172" s="24" t="s">
        <v>191</v>
      </c>
      <c r="P172" s="8">
        <v>31</v>
      </c>
    </row>
    <row r="173" spans="1:14" ht="12.75">
      <c r="A173" s="8">
        <v>171</v>
      </c>
      <c r="B173" s="4">
        <f>SUM(K173:AU173)</f>
        <v>30</v>
      </c>
      <c r="C173" s="4">
        <f>COUNT(K173:AU173)</f>
        <v>1</v>
      </c>
      <c r="D173" s="4">
        <f>IF(COUNT(K173:AU173)&gt;0,LARGE(K173:AU173,1),0)+IF(COUNT(K173:AU173)&gt;1,LARGE(K173:AU173,2),0)+IF(COUNT(K173:AU173)&gt;2,LARGE(K173:AU173,3),0)+IF(COUNT(K173:AU173)&gt;3,LARGE(K173:AU173,4),0)+IF(COUNT(K173:AU173)&gt;4,LARGE(K173:AU173,5),0)+IF(COUNT(K173:AU173)&gt;5,LARGE(K173:AU173,6),0)+IF(COUNT(K173:AU173)&gt;6,LARGE(K173:AU173,7),0)</f>
        <v>30</v>
      </c>
      <c r="E173" s="3">
        <f>IF(COUNT(K173:AU173)&lt;11,IF(COUNT(K173:AS173)&gt;6,(COUNT(K173:AS173)-7),0)*20,80)</f>
        <v>0</v>
      </c>
      <c r="F173" s="20">
        <f>D173+E173</f>
        <v>30</v>
      </c>
      <c r="G173" s="19" t="s">
        <v>174</v>
      </c>
      <c r="H173" s="19" t="s">
        <v>175</v>
      </c>
      <c r="I173" s="19">
        <v>2008</v>
      </c>
      <c r="J173" s="19" t="s">
        <v>143</v>
      </c>
      <c r="N173" s="8">
        <v>30</v>
      </c>
    </row>
    <row r="174" spans="1:16" ht="12.75">
      <c r="A174" s="8">
        <v>172</v>
      </c>
      <c r="B174" s="4">
        <f>SUM(K174:AU174)</f>
        <v>30</v>
      </c>
      <c r="C174" s="4">
        <f>COUNT(K174:AU174)</f>
        <v>1</v>
      </c>
      <c r="D174" s="4">
        <f>IF(COUNT(K174:AU174)&gt;0,LARGE(K174:AU174,1),0)+IF(COUNT(K174:AU174)&gt;1,LARGE(K174:AU174,2),0)+IF(COUNT(K174:AU174)&gt;2,LARGE(K174:AU174,3),0)+IF(COUNT(K174:AU174)&gt;3,LARGE(K174:AU174,4),0)+IF(COUNT(K174:AU174)&gt;4,LARGE(K174:AU174,5),0)+IF(COUNT(K174:AU174)&gt;5,LARGE(K174:AU174,6),0)+IF(COUNT(K174:AU174)&gt;6,LARGE(K174:AU174,7),0)</f>
        <v>30</v>
      </c>
      <c r="E174" s="3">
        <f>IF(COUNT(K174:AU174)&lt;11,IF(COUNT(K174:AS174)&gt;6,(COUNT(K174:AS174)-7),0)*20,80)</f>
        <v>0</v>
      </c>
      <c r="F174" s="20">
        <f>D174+E174</f>
        <v>30</v>
      </c>
      <c r="G174" s="24" t="s">
        <v>232</v>
      </c>
      <c r="H174" s="24" t="s">
        <v>233</v>
      </c>
      <c r="I174" s="24" t="s">
        <v>111</v>
      </c>
      <c r="J174" s="24" t="s">
        <v>234</v>
      </c>
      <c r="P174" s="8">
        <v>30</v>
      </c>
    </row>
    <row r="175" spans="1:16" ht="12.75">
      <c r="A175" s="8">
        <v>173</v>
      </c>
      <c r="B175" s="4">
        <f>SUM(K175:AU175)</f>
        <v>29</v>
      </c>
      <c r="C175" s="4">
        <f>COUNT(K175:AU175)</f>
        <v>1</v>
      </c>
      <c r="D175" s="4">
        <f>IF(COUNT(K175:AU175)&gt;0,LARGE(K175:AU175,1),0)+IF(COUNT(K175:AU175)&gt;1,LARGE(K175:AU175,2),0)+IF(COUNT(K175:AU175)&gt;2,LARGE(K175:AU175,3),0)+IF(COUNT(K175:AU175)&gt;3,LARGE(K175:AU175,4),0)+IF(COUNT(K175:AU175)&gt;4,LARGE(K175:AU175,5),0)+IF(COUNT(K175:AU175)&gt;5,LARGE(K175:AU175,6),0)+IF(COUNT(K175:AU175)&gt;6,LARGE(K175:AU175,7),0)</f>
        <v>29</v>
      </c>
      <c r="E175" s="3">
        <f>IF(COUNT(K175:AU175)&lt;11,IF(COUNT(K175:AS175)&gt;6,(COUNT(K175:AS175)-7),0)*20,80)</f>
        <v>0</v>
      </c>
      <c r="F175" s="20">
        <f>D175+E175</f>
        <v>29</v>
      </c>
      <c r="G175" s="24" t="s">
        <v>235</v>
      </c>
      <c r="H175" s="24" t="s">
        <v>236</v>
      </c>
      <c r="I175" s="24" t="s">
        <v>111</v>
      </c>
      <c r="J175" s="24" t="s">
        <v>195</v>
      </c>
      <c r="P175" s="8">
        <v>29</v>
      </c>
    </row>
    <row r="176" spans="1:14" ht="12.75">
      <c r="A176" s="8">
        <v>174</v>
      </c>
      <c r="B176" s="4">
        <f>SUM(K176:AU176)</f>
        <v>29</v>
      </c>
      <c r="C176" s="4">
        <f>COUNT(K176:AU176)</f>
        <v>1</v>
      </c>
      <c r="D176" s="4">
        <f>IF(COUNT(K176:AU176)&gt;0,LARGE(K176:AU176,1),0)+IF(COUNT(K176:AU176)&gt;1,LARGE(K176:AU176,2),0)+IF(COUNT(K176:AU176)&gt;2,LARGE(K176:AU176,3),0)+IF(COUNT(K176:AU176)&gt;3,LARGE(K176:AU176,4),0)+IF(COUNT(K176:AU176)&gt;4,LARGE(K176:AU176,5),0)+IF(COUNT(K176:AU176)&gt;5,LARGE(K176:AU176,6),0)+IF(COUNT(K176:AU176)&gt;6,LARGE(K176:AU176,7),0)</f>
        <v>29</v>
      </c>
      <c r="E176" s="3">
        <f>IF(COUNT(K176:AU176)&lt;11,IF(COUNT(K176:AS176)&gt;6,(COUNT(K176:AS176)-7),0)*20,80)</f>
        <v>0</v>
      </c>
      <c r="F176" s="20">
        <f>D176+E176</f>
        <v>29</v>
      </c>
      <c r="G176" s="19" t="s">
        <v>176</v>
      </c>
      <c r="H176" s="19" t="s">
        <v>177</v>
      </c>
      <c r="I176" s="19">
        <v>2009</v>
      </c>
      <c r="J176" s="19" t="s">
        <v>143</v>
      </c>
      <c r="N176" s="8">
        <v>29</v>
      </c>
    </row>
    <row r="177" spans="1:16" ht="12.75">
      <c r="A177" s="8">
        <v>175</v>
      </c>
      <c r="B177" s="4">
        <f>SUM(K177:AU177)</f>
        <v>28</v>
      </c>
      <c r="C177" s="4">
        <f>COUNT(K177:AU177)</f>
        <v>1</v>
      </c>
      <c r="D177" s="4">
        <f>IF(COUNT(K177:AU177)&gt;0,LARGE(K177:AU177,1),0)+IF(COUNT(K177:AU177)&gt;1,LARGE(K177:AU177,2),0)+IF(COUNT(K177:AU177)&gt;2,LARGE(K177:AU177,3),0)+IF(COUNT(K177:AU177)&gt;3,LARGE(K177:AU177,4),0)+IF(COUNT(K177:AU177)&gt;4,LARGE(K177:AU177,5),0)+IF(COUNT(K177:AU177)&gt;5,LARGE(K177:AU177,6),0)+IF(COUNT(K177:AU177)&gt;6,LARGE(K177:AU177,7),0)</f>
        <v>28</v>
      </c>
      <c r="E177" s="3">
        <f>IF(COUNT(K177:AU177)&lt;11,IF(COUNT(K177:AS177)&gt;6,(COUNT(K177:AS177)-7),0)*20,80)</f>
        <v>0</v>
      </c>
      <c r="F177" s="20">
        <f>D177+E177</f>
        <v>28</v>
      </c>
      <c r="G177" s="24" t="s">
        <v>237</v>
      </c>
      <c r="H177" s="24" t="s">
        <v>238</v>
      </c>
      <c r="I177" s="24" t="s">
        <v>114</v>
      </c>
      <c r="J177" s="24" t="s">
        <v>239</v>
      </c>
      <c r="P177" s="8">
        <v>28</v>
      </c>
    </row>
    <row r="178" spans="1:14" ht="12.75">
      <c r="A178" s="8">
        <v>176</v>
      </c>
      <c r="B178" s="4">
        <f>SUM(K178:AU178)</f>
        <v>28</v>
      </c>
      <c r="C178" s="4">
        <f>COUNT(K178:AU178)</f>
        <v>1</v>
      </c>
      <c r="D178" s="4">
        <f>IF(COUNT(K178:AU178)&gt;0,LARGE(K178:AU178,1),0)+IF(COUNT(K178:AU178)&gt;1,LARGE(K178:AU178,2),0)+IF(COUNT(K178:AU178)&gt;2,LARGE(K178:AU178,3),0)+IF(COUNT(K178:AU178)&gt;3,LARGE(K178:AU178,4),0)+IF(COUNT(K178:AU178)&gt;4,LARGE(K178:AU178,5),0)+IF(COUNT(K178:AU178)&gt;5,LARGE(K178:AU178,6),0)+IF(COUNT(K178:AU178)&gt;6,LARGE(K178:AU178,7),0)</f>
        <v>28</v>
      </c>
      <c r="E178" s="3">
        <f>IF(COUNT(K178:AU178)&lt;11,IF(COUNT(K178:AS178)&gt;6,(COUNT(K178:AS178)-7),0)*20,80)</f>
        <v>0</v>
      </c>
      <c r="F178" s="20">
        <f>D178+E178</f>
        <v>28</v>
      </c>
      <c r="G178" s="19" t="s">
        <v>178</v>
      </c>
      <c r="H178" s="19" t="s">
        <v>179</v>
      </c>
      <c r="I178" s="19">
        <v>2008</v>
      </c>
      <c r="J178" s="19"/>
      <c r="N178" s="8">
        <v>28</v>
      </c>
    </row>
    <row r="179" spans="1:16" ht="12.75">
      <c r="A179" s="8">
        <v>177</v>
      </c>
      <c r="B179" s="4">
        <f>SUM(K179:AU179)</f>
        <v>27</v>
      </c>
      <c r="C179" s="4">
        <f>COUNT(K179:AU179)</f>
        <v>1</v>
      </c>
      <c r="D179" s="4">
        <f>IF(COUNT(K179:AU179)&gt;0,LARGE(K179:AU179,1),0)+IF(COUNT(K179:AU179)&gt;1,LARGE(K179:AU179,2),0)+IF(COUNT(K179:AU179)&gt;2,LARGE(K179:AU179,3),0)+IF(COUNT(K179:AU179)&gt;3,LARGE(K179:AU179,4),0)+IF(COUNT(K179:AU179)&gt;4,LARGE(K179:AU179,5),0)+IF(COUNT(K179:AU179)&gt;5,LARGE(K179:AU179,6),0)+IF(COUNT(K179:AU179)&gt;6,LARGE(K179:AU179,7),0)</f>
        <v>27</v>
      </c>
      <c r="E179" s="3">
        <f>IF(COUNT(K179:AU179)&lt;11,IF(COUNT(K179:AS179)&gt;6,(COUNT(K179:AS179)-7),0)*20,80)</f>
        <v>0</v>
      </c>
      <c r="F179" s="20">
        <f>D179+E179</f>
        <v>27</v>
      </c>
      <c r="G179" s="24" t="s">
        <v>240</v>
      </c>
      <c r="H179" s="24" t="s">
        <v>241</v>
      </c>
      <c r="I179" s="24" t="s">
        <v>111</v>
      </c>
      <c r="J179" s="24" t="s">
        <v>219</v>
      </c>
      <c r="P179" s="8">
        <v>27</v>
      </c>
    </row>
    <row r="180" spans="1:14" ht="12.75">
      <c r="A180" s="8">
        <v>178</v>
      </c>
      <c r="B180" s="4">
        <f>SUM(K180:AU180)</f>
        <v>27</v>
      </c>
      <c r="C180" s="4">
        <f>COUNT(K180:AU180)</f>
        <v>1</v>
      </c>
      <c r="D180" s="4">
        <f>IF(COUNT(K180:AU180)&gt;0,LARGE(K180:AU180,1),0)+IF(COUNT(K180:AU180)&gt;1,LARGE(K180:AU180,2),0)+IF(COUNT(K180:AU180)&gt;2,LARGE(K180:AU180,3),0)+IF(COUNT(K180:AU180)&gt;3,LARGE(K180:AU180,4),0)+IF(COUNT(K180:AU180)&gt;4,LARGE(K180:AU180,5),0)+IF(COUNT(K180:AU180)&gt;5,LARGE(K180:AU180,6),0)+IF(COUNT(K180:AU180)&gt;6,LARGE(K180:AU180,7),0)</f>
        <v>27</v>
      </c>
      <c r="E180" s="3">
        <f>IF(COUNT(K180:AU180)&lt;11,IF(COUNT(K180:AS180)&gt;6,(COUNT(K180:AS180)-7),0)*20,80)</f>
        <v>0</v>
      </c>
      <c r="F180" s="20">
        <f>D180+E180</f>
        <v>27</v>
      </c>
      <c r="G180" s="19" t="s">
        <v>180</v>
      </c>
      <c r="H180" s="19" t="s">
        <v>181</v>
      </c>
      <c r="I180" s="19">
        <v>2009</v>
      </c>
      <c r="J180" s="19" t="s">
        <v>143</v>
      </c>
      <c r="N180" s="8">
        <v>27</v>
      </c>
    </row>
    <row r="181" spans="1:14" ht="12.75">
      <c r="A181" s="8">
        <v>179</v>
      </c>
      <c r="B181" s="4">
        <f>SUM(K181:AU181)</f>
        <v>26</v>
      </c>
      <c r="C181" s="4">
        <f>COUNT(K181:AU181)</f>
        <v>1</v>
      </c>
      <c r="D181" s="4">
        <f>IF(COUNT(K181:AU181)&gt;0,LARGE(K181:AU181,1),0)+IF(COUNT(K181:AU181)&gt;1,LARGE(K181:AU181,2),0)+IF(COUNT(K181:AU181)&gt;2,LARGE(K181:AU181,3),0)+IF(COUNT(K181:AU181)&gt;3,LARGE(K181:AU181,4),0)+IF(COUNT(K181:AU181)&gt;4,LARGE(K181:AU181,5),0)+IF(COUNT(K181:AU181)&gt;5,LARGE(K181:AU181,6),0)+IF(COUNT(K181:AU181)&gt;6,LARGE(K181:AU181,7),0)</f>
        <v>26</v>
      </c>
      <c r="E181" s="3">
        <f>IF(COUNT(K181:AU181)&lt;11,IF(COUNT(K181:AS181)&gt;6,(COUNT(K181:AS181)-7),0)*20,80)</f>
        <v>0</v>
      </c>
      <c r="F181" s="20">
        <f>D181+E181</f>
        <v>26</v>
      </c>
      <c r="G181" s="19" t="s">
        <v>182</v>
      </c>
      <c r="H181" s="19" t="s">
        <v>168</v>
      </c>
      <c r="I181" s="19">
        <v>2009</v>
      </c>
      <c r="J181" s="19" t="s">
        <v>143</v>
      </c>
      <c r="N181" s="8">
        <v>26</v>
      </c>
    </row>
    <row r="182" spans="1:16" ht="12.75">
      <c r="A182" s="8">
        <v>180</v>
      </c>
      <c r="B182" s="4">
        <f>SUM(K182:AU182)</f>
        <v>26</v>
      </c>
      <c r="C182" s="4">
        <f>COUNT(K182:AU182)</f>
        <v>1</v>
      </c>
      <c r="D182" s="4">
        <f>IF(COUNT(K182:AU182)&gt;0,LARGE(K182:AU182,1),0)+IF(COUNT(K182:AU182)&gt;1,LARGE(K182:AU182,2),0)+IF(COUNT(K182:AU182)&gt;2,LARGE(K182:AU182,3),0)+IF(COUNT(K182:AU182)&gt;3,LARGE(K182:AU182,4),0)+IF(COUNT(K182:AU182)&gt;4,LARGE(K182:AU182,5),0)+IF(COUNT(K182:AU182)&gt;5,LARGE(K182:AU182,6),0)+IF(COUNT(K182:AU182)&gt;6,LARGE(K182:AU182,7),0)</f>
        <v>26</v>
      </c>
      <c r="E182" s="3">
        <f>IF(COUNT(K182:AU182)&lt;11,IF(COUNT(K182:AS182)&gt;6,(COUNT(K182:AS182)-7),0)*20,80)</f>
        <v>0</v>
      </c>
      <c r="F182" s="20">
        <f>D182+E182</f>
        <v>26</v>
      </c>
      <c r="G182" s="24" t="s">
        <v>242</v>
      </c>
      <c r="H182" s="24" t="s">
        <v>243</v>
      </c>
      <c r="I182" s="24" t="s">
        <v>114</v>
      </c>
      <c r="J182" s="24" t="s">
        <v>219</v>
      </c>
      <c r="P182" s="8">
        <v>26</v>
      </c>
    </row>
    <row r="183" spans="1:16" ht="12.75">
      <c r="A183" s="8">
        <v>181</v>
      </c>
      <c r="B183" s="4">
        <f>SUM(K183:AU183)</f>
        <v>25</v>
      </c>
      <c r="C183" s="4">
        <f>COUNT(K183:AU183)</f>
        <v>1</v>
      </c>
      <c r="D183" s="4">
        <f>IF(COUNT(K183:AU183)&gt;0,LARGE(K183:AU183,1),0)+IF(COUNT(K183:AU183)&gt;1,LARGE(K183:AU183,2),0)+IF(COUNT(K183:AU183)&gt;2,LARGE(K183:AU183,3),0)+IF(COUNT(K183:AU183)&gt;3,LARGE(K183:AU183,4),0)+IF(COUNT(K183:AU183)&gt;4,LARGE(K183:AU183,5),0)+IF(COUNT(K183:AU183)&gt;5,LARGE(K183:AU183,6),0)+IF(COUNT(K183:AU183)&gt;6,LARGE(K183:AU183,7),0)</f>
        <v>25</v>
      </c>
      <c r="E183" s="3">
        <f>IF(COUNT(K183:AU183)&lt;11,IF(COUNT(K183:AS183)&gt;6,(COUNT(K183:AS183)-7),0)*20,80)</f>
        <v>0</v>
      </c>
      <c r="F183" s="20">
        <f>D183+E183</f>
        <v>25</v>
      </c>
      <c r="G183" s="24" t="s">
        <v>244</v>
      </c>
      <c r="H183" s="24" t="s">
        <v>245</v>
      </c>
      <c r="I183" s="24" t="s">
        <v>114</v>
      </c>
      <c r="J183" s="24" t="s">
        <v>224</v>
      </c>
      <c r="P183" s="8">
        <v>25</v>
      </c>
    </row>
    <row r="184" spans="1:16" ht="12.75">
      <c r="A184" s="8">
        <v>182</v>
      </c>
      <c r="B184" s="4">
        <f>SUM(K184:AU184)</f>
        <v>24</v>
      </c>
      <c r="C184" s="4">
        <f>COUNT(K184:AU184)</f>
        <v>1</v>
      </c>
      <c r="D184" s="4">
        <f>IF(COUNT(K184:AU184)&gt;0,LARGE(K184:AU184,1),0)+IF(COUNT(K184:AU184)&gt;1,LARGE(K184:AU184,2),0)+IF(COUNT(K184:AU184)&gt;2,LARGE(K184:AU184,3),0)+IF(COUNT(K184:AU184)&gt;3,LARGE(K184:AU184,4),0)+IF(COUNT(K184:AU184)&gt;4,LARGE(K184:AU184,5),0)+IF(COUNT(K184:AU184)&gt;5,LARGE(K184:AU184,6),0)+IF(COUNT(K184:AU184)&gt;6,LARGE(K184:AU184,7),0)</f>
        <v>24</v>
      </c>
      <c r="E184" s="3">
        <f>IF(COUNT(K184:AU184)&lt;11,IF(COUNT(K184:AS184)&gt;6,(COUNT(K184:AS184)-7),0)*20,80)</f>
        <v>0</v>
      </c>
      <c r="F184" s="20">
        <f>D184+E184</f>
        <v>24</v>
      </c>
      <c r="G184" s="24" t="s">
        <v>155</v>
      </c>
      <c r="H184" s="24" t="s">
        <v>50</v>
      </c>
      <c r="I184" s="24" t="s">
        <v>111</v>
      </c>
      <c r="J184" s="24" t="s">
        <v>219</v>
      </c>
      <c r="P184" s="8">
        <v>24</v>
      </c>
    </row>
    <row r="185" spans="1:16" ht="12.75">
      <c r="A185" s="8">
        <v>183</v>
      </c>
      <c r="B185" s="4">
        <f>SUM(K185:AU185)</f>
        <v>23</v>
      </c>
      <c r="C185" s="4">
        <f>COUNT(K185:AU185)</f>
        <v>1</v>
      </c>
      <c r="D185" s="4">
        <f>IF(COUNT(K185:AU185)&gt;0,LARGE(K185:AU185,1),0)+IF(COUNT(K185:AU185)&gt;1,LARGE(K185:AU185,2),0)+IF(COUNT(K185:AU185)&gt;2,LARGE(K185:AU185,3),0)+IF(COUNT(K185:AU185)&gt;3,LARGE(K185:AU185,4),0)+IF(COUNT(K185:AU185)&gt;4,LARGE(K185:AU185,5),0)+IF(COUNT(K185:AU185)&gt;5,LARGE(K185:AU185,6),0)+IF(COUNT(K185:AU185)&gt;6,LARGE(K185:AU185,7),0)</f>
        <v>23</v>
      </c>
      <c r="E185" s="3">
        <f>IF(COUNT(K185:AU185)&lt;11,IF(COUNT(K185:AS185)&gt;6,(COUNT(K185:AS185)-7),0)*20,80)</f>
        <v>0</v>
      </c>
      <c r="F185" s="20">
        <f>D185+E185</f>
        <v>23</v>
      </c>
      <c r="G185" s="24" t="s">
        <v>246</v>
      </c>
      <c r="H185" s="24" t="s">
        <v>48</v>
      </c>
      <c r="I185" s="24" t="s">
        <v>111</v>
      </c>
      <c r="J185" s="24" t="s">
        <v>191</v>
      </c>
      <c r="P185" s="8">
        <v>23</v>
      </c>
    </row>
    <row r="186" spans="1:16" ht="12.75">
      <c r="A186" s="8">
        <v>184</v>
      </c>
      <c r="B186" s="4">
        <f>SUM(K186:AU186)</f>
        <v>22</v>
      </c>
      <c r="C186" s="4">
        <f>COUNT(K186:AU186)</f>
        <v>1</v>
      </c>
      <c r="D186" s="4">
        <f>IF(COUNT(K186:AU186)&gt;0,LARGE(K186:AU186,1),0)+IF(COUNT(K186:AU186)&gt;1,LARGE(K186:AU186,2),0)+IF(COUNT(K186:AU186)&gt;2,LARGE(K186:AU186,3),0)+IF(COUNT(K186:AU186)&gt;3,LARGE(K186:AU186,4),0)+IF(COUNT(K186:AU186)&gt;4,LARGE(K186:AU186,5),0)+IF(COUNT(K186:AU186)&gt;5,LARGE(K186:AU186,6),0)+IF(COUNT(K186:AU186)&gt;6,LARGE(K186:AU186,7),0)</f>
        <v>22</v>
      </c>
      <c r="E186" s="3">
        <f>IF(COUNT(K186:AU186)&lt;11,IF(COUNT(K186:AS186)&gt;6,(COUNT(K186:AS186)-7),0)*20,80)</f>
        <v>0</v>
      </c>
      <c r="F186" s="20">
        <f>D186+E186</f>
        <v>22</v>
      </c>
      <c r="G186" s="24" t="s">
        <v>247</v>
      </c>
      <c r="H186" s="24" t="s">
        <v>248</v>
      </c>
      <c r="I186" s="24" t="s">
        <v>111</v>
      </c>
      <c r="J186" s="24" t="s">
        <v>205</v>
      </c>
      <c r="P186" s="8">
        <v>22</v>
      </c>
    </row>
    <row r="187" spans="1:16" ht="12.75">
      <c r="A187" s="8">
        <v>185</v>
      </c>
      <c r="B187" s="4">
        <f>SUM(K187:AU187)</f>
        <v>21</v>
      </c>
      <c r="C187" s="4">
        <f>COUNT(K187:AU187)</f>
        <v>1</v>
      </c>
      <c r="D187" s="4">
        <f>IF(COUNT(K187:AU187)&gt;0,LARGE(K187:AU187,1),0)+IF(COUNT(K187:AU187)&gt;1,LARGE(K187:AU187,2),0)+IF(COUNT(K187:AU187)&gt;2,LARGE(K187:AU187,3),0)+IF(COUNT(K187:AU187)&gt;3,LARGE(K187:AU187,4),0)+IF(COUNT(K187:AU187)&gt;4,LARGE(K187:AU187,5),0)+IF(COUNT(K187:AU187)&gt;5,LARGE(K187:AU187,6),0)+IF(COUNT(K187:AU187)&gt;6,LARGE(K187:AU187,7),0)</f>
        <v>21</v>
      </c>
      <c r="E187" s="3">
        <f>IF(COUNT(K187:AU187)&lt;11,IF(COUNT(K187:AS187)&gt;6,(COUNT(K187:AS187)-7),0)*20,80)</f>
        <v>0</v>
      </c>
      <c r="F187" s="20">
        <f>D187+E187</f>
        <v>21</v>
      </c>
      <c r="G187" s="24" t="s">
        <v>249</v>
      </c>
      <c r="H187" s="24" t="s">
        <v>250</v>
      </c>
      <c r="I187" s="24" t="s">
        <v>111</v>
      </c>
      <c r="J187" s="24" t="s">
        <v>219</v>
      </c>
      <c r="P187" s="8">
        <v>21</v>
      </c>
    </row>
    <row r="188" spans="1:16" ht="12.75">
      <c r="A188" s="8">
        <v>186</v>
      </c>
      <c r="B188" s="4">
        <f>SUM(K188:AU188)</f>
        <v>20</v>
      </c>
      <c r="C188" s="4">
        <f>COUNT(K188:AU188)</f>
        <v>1</v>
      </c>
      <c r="D188" s="4">
        <f>IF(COUNT(K188:AU188)&gt;0,LARGE(K188:AU188,1),0)+IF(COUNT(K188:AU188)&gt;1,LARGE(K188:AU188,2),0)+IF(COUNT(K188:AU188)&gt;2,LARGE(K188:AU188,3),0)+IF(COUNT(K188:AU188)&gt;3,LARGE(K188:AU188,4),0)+IF(COUNT(K188:AU188)&gt;4,LARGE(K188:AU188,5),0)+IF(COUNT(K188:AU188)&gt;5,LARGE(K188:AU188,6),0)+IF(COUNT(K188:AU188)&gt;6,LARGE(K188:AU188,7),0)</f>
        <v>20</v>
      </c>
      <c r="E188" s="3">
        <f>IF(COUNT(K188:AU188)&lt;11,IF(COUNT(K188:AS188)&gt;6,(COUNT(K188:AS188)-7),0)*20,80)</f>
        <v>0</v>
      </c>
      <c r="F188" s="20">
        <f>D188+E188</f>
        <v>20</v>
      </c>
      <c r="G188" s="24" t="s">
        <v>251</v>
      </c>
      <c r="H188" s="24" t="s">
        <v>252</v>
      </c>
      <c r="I188" s="24" t="s">
        <v>111</v>
      </c>
      <c r="J188" s="24" t="s">
        <v>191</v>
      </c>
      <c r="P188" s="8">
        <v>20</v>
      </c>
    </row>
    <row r="189" spans="1:16" ht="12.75">
      <c r="A189" s="8">
        <v>187</v>
      </c>
      <c r="B189" s="4">
        <f>SUM(K189:AU189)</f>
        <v>19</v>
      </c>
      <c r="C189" s="4">
        <f>COUNT(K189:AU189)</f>
        <v>1</v>
      </c>
      <c r="D189" s="4">
        <f>IF(COUNT(K189:AU189)&gt;0,LARGE(K189:AU189,1),0)+IF(COUNT(K189:AU189)&gt;1,LARGE(K189:AU189,2),0)+IF(COUNT(K189:AU189)&gt;2,LARGE(K189:AU189,3),0)+IF(COUNT(K189:AU189)&gt;3,LARGE(K189:AU189,4),0)+IF(COUNT(K189:AU189)&gt;4,LARGE(K189:AU189,5),0)+IF(COUNT(K189:AU189)&gt;5,LARGE(K189:AU189,6),0)+IF(COUNT(K189:AU189)&gt;6,LARGE(K189:AU189,7),0)</f>
        <v>19</v>
      </c>
      <c r="E189" s="3">
        <f>IF(COUNT(K189:AU189)&lt;11,IF(COUNT(K189:AS189)&gt;6,(COUNT(K189:AS189)-7),0)*20,80)</f>
        <v>0</v>
      </c>
      <c r="F189" s="20">
        <f>D189+E189</f>
        <v>19</v>
      </c>
      <c r="G189" s="24" t="s">
        <v>253</v>
      </c>
      <c r="H189" s="24" t="s">
        <v>254</v>
      </c>
      <c r="I189" s="24" t="s">
        <v>111</v>
      </c>
      <c r="J189" s="24" t="s">
        <v>205</v>
      </c>
      <c r="P189" s="8">
        <v>19</v>
      </c>
    </row>
    <row r="190" spans="1:16" ht="12.75">
      <c r="A190" s="8">
        <v>188</v>
      </c>
      <c r="B190" s="4">
        <f>SUM(K190:AU190)</f>
        <v>18</v>
      </c>
      <c r="C190" s="4">
        <f>COUNT(K190:AU190)</f>
        <v>1</v>
      </c>
      <c r="D190" s="4">
        <f>IF(COUNT(K190:AU190)&gt;0,LARGE(K190:AU190,1),0)+IF(COUNT(K190:AU190)&gt;1,LARGE(K190:AU190,2),0)+IF(COUNT(K190:AU190)&gt;2,LARGE(K190:AU190,3),0)+IF(COUNT(K190:AU190)&gt;3,LARGE(K190:AU190,4),0)+IF(COUNT(K190:AU190)&gt;4,LARGE(K190:AU190,5),0)+IF(COUNT(K190:AU190)&gt;5,LARGE(K190:AU190,6),0)+IF(COUNT(K190:AU190)&gt;6,LARGE(K190:AU190,7),0)</f>
        <v>18</v>
      </c>
      <c r="E190" s="3">
        <f>IF(COUNT(K190:AU190)&lt;11,IF(COUNT(K190:AS190)&gt;6,(COUNT(K190:AS190)-7),0)*20,80)</f>
        <v>0</v>
      </c>
      <c r="F190" s="20">
        <f>D190+E190</f>
        <v>18</v>
      </c>
      <c r="G190" s="24" t="s">
        <v>255</v>
      </c>
      <c r="H190" s="24" t="s">
        <v>256</v>
      </c>
      <c r="I190" s="24" t="s">
        <v>111</v>
      </c>
      <c r="J190" s="24" t="s">
        <v>224</v>
      </c>
      <c r="P190" s="8">
        <v>18</v>
      </c>
    </row>
    <row r="191" spans="1:16" ht="12.75">
      <c r="A191" s="8">
        <v>189</v>
      </c>
      <c r="B191" s="4">
        <f>SUM(K191:AU191)</f>
        <v>17</v>
      </c>
      <c r="C191" s="4">
        <f>COUNT(K191:AU191)</f>
        <v>1</v>
      </c>
      <c r="D191" s="4">
        <f>IF(COUNT(K191:AU191)&gt;0,LARGE(K191:AU191,1),0)+IF(COUNT(K191:AU191)&gt;1,LARGE(K191:AU191,2),0)+IF(COUNT(K191:AU191)&gt;2,LARGE(K191:AU191,3),0)+IF(COUNT(K191:AU191)&gt;3,LARGE(K191:AU191,4),0)+IF(COUNT(K191:AU191)&gt;4,LARGE(K191:AU191,5),0)+IF(COUNT(K191:AU191)&gt;5,LARGE(K191:AU191,6),0)+IF(COUNT(K191:AU191)&gt;6,LARGE(K191:AU191,7),0)</f>
        <v>17</v>
      </c>
      <c r="E191" s="3">
        <f>IF(COUNT(K191:AU191)&lt;11,IF(COUNT(K191:AS191)&gt;6,(COUNT(K191:AS191)-7),0)*20,80)</f>
        <v>0</v>
      </c>
      <c r="F191" s="20">
        <f>D191+E191</f>
        <v>17</v>
      </c>
      <c r="G191" s="24" t="s">
        <v>257</v>
      </c>
      <c r="H191" s="24" t="s">
        <v>258</v>
      </c>
      <c r="I191" s="24" t="s">
        <v>114</v>
      </c>
      <c r="J191" s="24" t="s">
        <v>239</v>
      </c>
      <c r="P191" s="8">
        <v>17</v>
      </c>
    </row>
    <row r="192" spans="1:16" ht="12.75">
      <c r="A192" s="8">
        <v>190</v>
      </c>
      <c r="B192" s="4">
        <f>SUM(K192:AU192)</f>
        <v>16</v>
      </c>
      <c r="C192" s="4">
        <f>COUNT(K192:AU192)</f>
        <v>1</v>
      </c>
      <c r="D192" s="4">
        <f>IF(COUNT(K192:AU192)&gt;0,LARGE(K192:AU192,1),0)+IF(COUNT(K192:AU192)&gt;1,LARGE(K192:AU192,2),0)+IF(COUNT(K192:AU192)&gt;2,LARGE(K192:AU192,3),0)+IF(COUNT(K192:AU192)&gt;3,LARGE(K192:AU192,4),0)+IF(COUNT(K192:AU192)&gt;4,LARGE(K192:AU192,5),0)+IF(COUNT(K192:AU192)&gt;5,LARGE(K192:AU192,6),0)+IF(COUNT(K192:AU192)&gt;6,LARGE(K192:AU192,7),0)</f>
        <v>16</v>
      </c>
      <c r="E192" s="3">
        <f>IF(COUNT(K192:AU192)&lt;11,IF(COUNT(K192:AS192)&gt;6,(COUNT(K192:AS192)-7),0)*20,80)</f>
        <v>0</v>
      </c>
      <c r="F192" s="20">
        <f>D192+E192</f>
        <v>16</v>
      </c>
      <c r="G192" s="24" t="s">
        <v>259</v>
      </c>
      <c r="H192" s="24" t="s">
        <v>260</v>
      </c>
      <c r="I192" s="24" t="s">
        <v>111</v>
      </c>
      <c r="J192" s="24" t="s">
        <v>210</v>
      </c>
      <c r="P192" s="8">
        <v>16</v>
      </c>
    </row>
    <row r="193" spans="1:16" ht="12.75">
      <c r="A193" s="8">
        <v>191</v>
      </c>
      <c r="B193" s="4">
        <f>SUM(K193:AU193)</f>
        <v>15</v>
      </c>
      <c r="C193" s="4">
        <f>COUNT(K193:AU193)</f>
        <v>1</v>
      </c>
      <c r="D193" s="4">
        <f>IF(COUNT(K193:AU193)&gt;0,LARGE(K193:AU193,1),0)+IF(COUNT(K193:AU193)&gt;1,LARGE(K193:AU193,2),0)+IF(COUNT(K193:AU193)&gt;2,LARGE(K193:AU193,3),0)+IF(COUNT(K193:AU193)&gt;3,LARGE(K193:AU193,4),0)+IF(COUNT(K193:AU193)&gt;4,LARGE(K193:AU193,5),0)+IF(COUNT(K193:AU193)&gt;5,LARGE(K193:AU193,6),0)+IF(COUNT(K193:AU193)&gt;6,LARGE(K193:AU193,7),0)</f>
        <v>15</v>
      </c>
      <c r="E193" s="3">
        <f>IF(COUNT(K193:AU193)&lt;11,IF(COUNT(K193:AS193)&gt;6,(COUNT(K193:AS193)-7),0)*20,80)</f>
        <v>0</v>
      </c>
      <c r="F193" s="20">
        <f>D193+E193</f>
        <v>15</v>
      </c>
      <c r="G193" s="24" t="s">
        <v>261</v>
      </c>
      <c r="H193" s="24" t="s">
        <v>50</v>
      </c>
      <c r="I193" s="24" t="s">
        <v>111</v>
      </c>
      <c r="J193" s="24" t="s">
        <v>219</v>
      </c>
      <c r="P193" s="8">
        <v>15</v>
      </c>
    </row>
    <row r="194" spans="1:16" ht="12.75">
      <c r="A194" s="8">
        <v>192</v>
      </c>
      <c r="B194" s="4">
        <f>SUM(K194:AU194)</f>
        <v>14</v>
      </c>
      <c r="C194" s="4">
        <f>COUNT(K194:AU194)</f>
        <v>1</v>
      </c>
      <c r="D194" s="4">
        <f>IF(COUNT(K194:AU194)&gt;0,LARGE(K194:AU194,1),0)+IF(COUNT(K194:AU194)&gt;1,LARGE(K194:AU194,2),0)+IF(COUNT(K194:AU194)&gt;2,LARGE(K194:AU194,3),0)+IF(COUNT(K194:AU194)&gt;3,LARGE(K194:AU194,4),0)+IF(COUNT(K194:AU194)&gt;4,LARGE(K194:AU194,5),0)+IF(COUNT(K194:AU194)&gt;5,LARGE(K194:AU194,6),0)+IF(COUNT(K194:AU194)&gt;6,LARGE(K194:AU194,7),0)</f>
        <v>14</v>
      </c>
      <c r="E194" s="3">
        <f>IF(COUNT(K194:AU194)&lt;11,IF(COUNT(K194:AS194)&gt;6,(COUNT(K194:AS194)-7),0)*20,80)</f>
        <v>0</v>
      </c>
      <c r="F194" s="20">
        <f>D194+E194</f>
        <v>14</v>
      </c>
      <c r="G194" s="24" t="s">
        <v>262</v>
      </c>
      <c r="H194" s="24" t="s">
        <v>263</v>
      </c>
      <c r="I194" s="24" t="s">
        <v>114</v>
      </c>
      <c r="J194" s="24" t="s">
        <v>264</v>
      </c>
      <c r="P194" s="8">
        <v>14</v>
      </c>
    </row>
    <row r="195" spans="1:16" ht="12.75">
      <c r="A195" s="8">
        <v>193</v>
      </c>
      <c r="B195" s="4">
        <f>SUM(K195:AU195)</f>
        <v>13</v>
      </c>
      <c r="C195" s="4">
        <f>COUNT(K195:AU195)</f>
        <v>1</v>
      </c>
      <c r="D195" s="4">
        <f>IF(COUNT(K195:AU195)&gt;0,LARGE(K195:AU195,1),0)+IF(COUNT(K195:AU195)&gt;1,LARGE(K195:AU195,2),0)+IF(COUNT(K195:AU195)&gt;2,LARGE(K195:AU195,3),0)+IF(COUNT(K195:AU195)&gt;3,LARGE(K195:AU195,4),0)+IF(COUNT(K195:AU195)&gt;4,LARGE(K195:AU195,5),0)+IF(COUNT(K195:AU195)&gt;5,LARGE(K195:AU195,6),0)+IF(COUNT(K195:AU195)&gt;6,LARGE(K195:AU195,7),0)</f>
        <v>13</v>
      </c>
      <c r="E195" s="3">
        <f>IF(COUNT(K195:AU195)&lt;11,IF(COUNT(K195:AS195)&gt;6,(COUNT(K195:AS195)-7),0)*20,80)</f>
        <v>0</v>
      </c>
      <c r="F195" s="20">
        <f>D195+E195</f>
        <v>13</v>
      </c>
      <c r="G195" s="24" t="s">
        <v>265</v>
      </c>
      <c r="H195" s="24" t="s">
        <v>266</v>
      </c>
      <c r="I195" s="24" t="s">
        <v>111</v>
      </c>
      <c r="J195" s="24" t="s">
        <v>224</v>
      </c>
      <c r="P195" s="8">
        <v>13</v>
      </c>
    </row>
    <row r="196" spans="1:16" ht="12.75">
      <c r="A196" s="8">
        <v>194</v>
      </c>
      <c r="B196" s="4">
        <f>SUM(K196:AU196)</f>
        <v>12</v>
      </c>
      <c r="C196" s="4">
        <f>COUNT(K196:AU196)</f>
        <v>1</v>
      </c>
      <c r="D196" s="4">
        <f>IF(COUNT(K196:AU196)&gt;0,LARGE(K196:AU196,1),0)+IF(COUNT(K196:AU196)&gt;1,LARGE(K196:AU196,2),0)+IF(COUNT(K196:AU196)&gt;2,LARGE(K196:AU196,3),0)+IF(COUNT(K196:AU196)&gt;3,LARGE(K196:AU196,4),0)+IF(COUNT(K196:AU196)&gt;4,LARGE(K196:AU196,5),0)+IF(COUNT(K196:AU196)&gt;5,LARGE(K196:AU196,6),0)+IF(COUNT(K196:AU196)&gt;6,LARGE(K196:AU196,7),0)</f>
        <v>12</v>
      </c>
      <c r="E196" s="3">
        <f>IF(COUNT(K196:AU196)&lt;11,IF(COUNT(K196:AS196)&gt;6,(COUNT(K196:AS196)-7),0)*20,80)</f>
        <v>0</v>
      </c>
      <c r="F196" s="20">
        <f>D196+E196</f>
        <v>12</v>
      </c>
      <c r="G196" s="24" t="s">
        <v>267</v>
      </c>
      <c r="H196" s="24" t="s">
        <v>268</v>
      </c>
      <c r="I196" s="24" t="s">
        <v>114</v>
      </c>
      <c r="J196" s="24" t="s">
        <v>210</v>
      </c>
      <c r="P196" s="8">
        <v>12</v>
      </c>
    </row>
    <row r="197" spans="1:16" ht="12.75">
      <c r="A197" s="8">
        <v>195</v>
      </c>
      <c r="B197" s="4">
        <f>SUM(K197:AU197)</f>
        <v>11</v>
      </c>
      <c r="C197" s="4">
        <f>COUNT(K197:AU197)</f>
        <v>1</v>
      </c>
      <c r="D197" s="4">
        <f>IF(COUNT(K197:AU197)&gt;0,LARGE(K197:AU197,1),0)+IF(COUNT(K197:AU197)&gt;1,LARGE(K197:AU197,2),0)+IF(COUNT(K197:AU197)&gt;2,LARGE(K197:AU197,3),0)+IF(COUNT(K197:AU197)&gt;3,LARGE(K197:AU197,4),0)+IF(COUNT(K197:AU197)&gt;4,LARGE(K197:AU197,5),0)+IF(COUNT(K197:AU197)&gt;5,LARGE(K197:AU197,6),0)+IF(COUNT(K197:AU197)&gt;6,LARGE(K197:AU197,7),0)</f>
        <v>11</v>
      </c>
      <c r="E197" s="3">
        <f>IF(COUNT(K197:AU197)&lt;11,IF(COUNT(K197:AS197)&gt;6,(COUNT(K197:AS197)-7),0)*20,80)</f>
        <v>0</v>
      </c>
      <c r="F197" s="20">
        <f>D197+E197</f>
        <v>11</v>
      </c>
      <c r="G197" s="24" t="s">
        <v>269</v>
      </c>
      <c r="H197" s="24" t="s">
        <v>270</v>
      </c>
      <c r="I197" s="24" t="s">
        <v>114</v>
      </c>
      <c r="J197" s="24" t="s">
        <v>219</v>
      </c>
      <c r="P197" s="8">
        <v>11</v>
      </c>
    </row>
    <row r="198" spans="1:16" ht="12.75">
      <c r="A198" s="8">
        <v>196</v>
      </c>
      <c r="B198" s="4">
        <f>SUM(K198:AU198)</f>
        <v>10</v>
      </c>
      <c r="C198" s="4">
        <f>COUNT(K198:AU198)</f>
        <v>1</v>
      </c>
      <c r="D198" s="4">
        <f>IF(COUNT(K198:AU198)&gt;0,LARGE(K198:AU198,1),0)+IF(COUNT(K198:AU198)&gt;1,LARGE(K198:AU198,2),0)+IF(COUNT(K198:AU198)&gt;2,LARGE(K198:AU198,3),0)+IF(COUNT(K198:AU198)&gt;3,LARGE(K198:AU198,4),0)+IF(COUNT(K198:AU198)&gt;4,LARGE(K198:AU198,5),0)+IF(COUNT(K198:AU198)&gt;5,LARGE(K198:AU198,6),0)+IF(COUNT(K198:AU198)&gt;6,LARGE(K198:AU198,7),0)</f>
        <v>10</v>
      </c>
      <c r="E198" s="3">
        <f>IF(COUNT(K198:AU198)&lt;11,IF(COUNT(K198:AS198)&gt;6,(COUNT(K198:AS198)-7),0)*20,80)</f>
        <v>0</v>
      </c>
      <c r="F198" s="20">
        <f>D198+E198</f>
        <v>10</v>
      </c>
      <c r="G198" s="24" t="s">
        <v>271</v>
      </c>
      <c r="H198" s="24" t="s">
        <v>272</v>
      </c>
      <c r="I198" s="24" t="s">
        <v>114</v>
      </c>
      <c r="J198" s="24" t="s">
        <v>273</v>
      </c>
      <c r="P198" s="8">
        <v>10</v>
      </c>
    </row>
    <row r="199" spans="1:16" ht="12.75">
      <c r="A199" s="8">
        <v>197</v>
      </c>
      <c r="B199" s="4">
        <f>SUM(K199:AU199)</f>
        <v>9</v>
      </c>
      <c r="C199" s="4">
        <f>COUNT(K199:AU199)</f>
        <v>1</v>
      </c>
      <c r="D199" s="4">
        <f>IF(COUNT(K199:AU199)&gt;0,LARGE(K199:AU199,1),0)+IF(COUNT(K199:AU199)&gt;1,LARGE(K199:AU199,2),0)+IF(COUNT(K199:AU199)&gt;2,LARGE(K199:AU199,3),0)+IF(COUNT(K199:AU199)&gt;3,LARGE(K199:AU199,4),0)+IF(COUNT(K199:AU199)&gt;4,LARGE(K199:AU199,5),0)+IF(COUNT(K199:AU199)&gt;5,LARGE(K199:AU199,6),0)+IF(COUNT(K199:AU199)&gt;6,LARGE(K199:AU199,7),0)</f>
        <v>9</v>
      </c>
      <c r="E199" s="3">
        <f>IF(COUNT(K199:AU199)&lt;11,IF(COUNT(K199:AS199)&gt;6,(COUNT(K199:AS199)-7),0)*20,80)</f>
        <v>0</v>
      </c>
      <c r="F199" s="20">
        <f>D199+E199</f>
        <v>9</v>
      </c>
      <c r="G199" s="24" t="s">
        <v>274</v>
      </c>
      <c r="H199" s="24" t="s">
        <v>275</v>
      </c>
      <c r="I199" s="24" t="s">
        <v>111</v>
      </c>
      <c r="J199" s="24" t="s">
        <v>219</v>
      </c>
      <c r="P199" s="8">
        <v>9</v>
      </c>
    </row>
    <row r="200" spans="1:16" ht="12.75">
      <c r="A200" s="8">
        <v>198</v>
      </c>
      <c r="B200" s="4">
        <f>SUM(K200:AU200)</f>
        <v>8</v>
      </c>
      <c r="C200" s="4">
        <f>COUNT(K200:AU200)</f>
        <v>1</v>
      </c>
      <c r="D200" s="4">
        <f>IF(COUNT(K200:AU200)&gt;0,LARGE(K200:AU200,1),0)+IF(COUNT(K200:AU200)&gt;1,LARGE(K200:AU200,2),0)+IF(COUNT(K200:AU200)&gt;2,LARGE(K200:AU200,3),0)+IF(COUNT(K200:AU200)&gt;3,LARGE(K200:AU200,4),0)+IF(COUNT(K200:AU200)&gt;4,LARGE(K200:AU200,5),0)+IF(COUNT(K200:AU200)&gt;5,LARGE(K200:AU200,6),0)+IF(COUNT(K200:AU200)&gt;6,LARGE(K200:AU200,7),0)</f>
        <v>8</v>
      </c>
      <c r="E200" s="3">
        <f>IF(COUNT(K200:AU200)&lt;11,IF(COUNT(K200:AS200)&gt;6,(COUNT(K200:AS200)-7),0)*20,80)</f>
        <v>0</v>
      </c>
      <c r="F200" s="20">
        <f>D200+E200</f>
        <v>8</v>
      </c>
      <c r="G200" s="24" t="s">
        <v>276</v>
      </c>
      <c r="H200" s="24" t="s">
        <v>277</v>
      </c>
      <c r="I200" s="24" t="s">
        <v>114</v>
      </c>
      <c r="J200" s="24" t="s">
        <v>273</v>
      </c>
      <c r="P200" s="8">
        <v>8</v>
      </c>
    </row>
    <row r="201" spans="1:16" ht="12.75">
      <c r="A201" s="8">
        <v>199</v>
      </c>
      <c r="B201" s="4">
        <f>SUM(K201:AU201)</f>
        <v>7</v>
      </c>
      <c r="C201" s="4">
        <f>COUNT(K201:AU201)</f>
        <v>1</v>
      </c>
      <c r="D201" s="4">
        <f>IF(COUNT(K201:AU201)&gt;0,LARGE(K201:AU201,1),0)+IF(COUNT(K201:AU201)&gt;1,LARGE(K201:AU201,2),0)+IF(COUNT(K201:AU201)&gt;2,LARGE(K201:AU201,3),0)+IF(COUNT(K201:AU201)&gt;3,LARGE(K201:AU201,4),0)+IF(COUNT(K201:AU201)&gt;4,LARGE(K201:AU201,5),0)+IF(COUNT(K201:AU201)&gt;5,LARGE(K201:AU201,6),0)+IF(COUNT(K201:AU201)&gt;6,LARGE(K201:AU201,7),0)</f>
        <v>7</v>
      </c>
      <c r="E201" s="3">
        <f>IF(COUNT(K201:AU201)&lt;11,IF(COUNT(K201:AS201)&gt;6,(COUNT(K201:AS201)-7),0)*20,80)</f>
        <v>0</v>
      </c>
      <c r="F201" s="20">
        <f>D201+E201</f>
        <v>7</v>
      </c>
      <c r="G201" s="24" t="s">
        <v>278</v>
      </c>
      <c r="H201" s="24" t="s">
        <v>279</v>
      </c>
      <c r="I201" s="24" t="s">
        <v>111</v>
      </c>
      <c r="J201" s="24" t="s">
        <v>219</v>
      </c>
      <c r="P201" s="8">
        <v>7</v>
      </c>
    </row>
    <row r="202" spans="1:16" ht="12.75">
      <c r="A202" s="8">
        <v>200</v>
      </c>
      <c r="B202" s="4">
        <f>SUM(K202:AU202)</f>
        <v>6</v>
      </c>
      <c r="C202" s="4">
        <f>COUNT(K202:AU202)</f>
        <v>1</v>
      </c>
      <c r="D202" s="4">
        <f>IF(COUNT(K202:AU202)&gt;0,LARGE(K202:AU202,1),0)+IF(COUNT(K202:AU202)&gt;1,LARGE(K202:AU202,2),0)+IF(COUNT(K202:AU202)&gt;2,LARGE(K202:AU202,3),0)+IF(COUNT(K202:AU202)&gt;3,LARGE(K202:AU202,4),0)+IF(COUNT(K202:AU202)&gt;4,LARGE(K202:AU202,5),0)+IF(COUNT(K202:AU202)&gt;5,LARGE(K202:AU202,6),0)+IF(COUNT(K202:AU202)&gt;6,LARGE(K202:AU202,7),0)</f>
        <v>6</v>
      </c>
      <c r="E202" s="3">
        <f>IF(COUNT(K202:AU202)&lt;11,IF(COUNT(K202:AS202)&gt;6,(COUNT(K202:AS202)-7),0)*20,80)</f>
        <v>0</v>
      </c>
      <c r="F202" s="20">
        <f>D202+E202</f>
        <v>6</v>
      </c>
      <c r="G202" s="24" t="s">
        <v>280</v>
      </c>
      <c r="H202" s="24" t="s">
        <v>281</v>
      </c>
      <c r="I202" s="24" t="s">
        <v>111</v>
      </c>
      <c r="J202" s="24" t="s">
        <v>224</v>
      </c>
      <c r="P202" s="8">
        <v>6</v>
      </c>
    </row>
    <row r="203" spans="1:16" ht="12.75">
      <c r="A203" s="8">
        <v>201</v>
      </c>
      <c r="B203" s="4">
        <f>SUM(K203:AU203)</f>
        <v>5</v>
      </c>
      <c r="C203" s="4">
        <f>COUNT(K203:AU203)</f>
        <v>1</v>
      </c>
      <c r="D203" s="4">
        <f>IF(COUNT(K203:AU203)&gt;0,LARGE(K203:AU203,1),0)+IF(COUNT(K203:AU203)&gt;1,LARGE(K203:AU203,2),0)+IF(COUNT(K203:AU203)&gt;2,LARGE(K203:AU203,3),0)+IF(COUNT(K203:AU203)&gt;3,LARGE(K203:AU203,4),0)+IF(COUNT(K203:AU203)&gt;4,LARGE(K203:AU203,5),0)+IF(COUNT(K203:AU203)&gt;5,LARGE(K203:AU203,6),0)+IF(COUNT(K203:AU203)&gt;6,LARGE(K203:AU203,7),0)</f>
        <v>5</v>
      </c>
      <c r="E203" s="3">
        <f>IF(COUNT(K203:AU203)&lt;11,IF(COUNT(K203:AS203)&gt;6,(COUNT(K203:AS203)-7),0)*20,80)</f>
        <v>0</v>
      </c>
      <c r="F203" s="20">
        <f>D203+E203</f>
        <v>5</v>
      </c>
      <c r="G203" s="24" t="s">
        <v>282</v>
      </c>
      <c r="H203" s="24" t="s">
        <v>283</v>
      </c>
      <c r="I203" s="24" t="s">
        <v>111</v>
      </c>
      <c r="J203" s="24" t="s">
        <v>224</v>
      </c>
      <c r="P203" s="8">
        <v>5</v>
      </c>
    </row>
    <row r="204" spans="1:16" ht="12.75">
      <c r="A204" s="8">
        <v>202</v>
      </c>
      <c r="B204" s="4">
        <f>SUM(K204:AU204)</f>
        <v>4</v>
      </c>
      <c r="C204" s="4">
        <f>COUNT(K204:AU204)</f>
        <v>1</v>
      </c>
      <c r="D204" s="4">
        <f>IF(COUNT(K204:AU204)&gt;0,LARGE(K204:AU204,1),0)+IF(COUNT(K204:AU204)&gt;1,LARGE(K204:AU204,2),0)+IF(COUNT(K204:AU204)&gt;2,LARGE(K204:AU204,3),0)+IF(COUNT(K204:AU204)&gt;3,LARGE(K204:AU204,4),0)+IF(COUNT(K204:AU204)&gt;4,LARGE(K204:AU204,5),0)+IF(COUNT(K204:AU204)&gt;5,LARGE(K204:AU204,6),0)+IF(COUNT(K204:AU204)&gt;6,LARGE(K204:AU204,7),0)</f>
        <v>4</v>
      </c>
      <c r="E204" s="3">
        <f>IF(COUNT(K204:AU204)&lt;11,IF(COUNT(K204:AS204)&gt;6,(COUNT(K204:AS204)-7),0)*20,80)</f>
        <v>0</v>
      </c>
      <c r="F204" s="20">
        <f>D204+E204</f>
        <v>4</v>
      </c>
      <c r="G204" s="24" t="s">
        <v>284</v>
      </c>
      <c r="H204" s="24" t="s">
        <v>285</v>
      </c>
      <c r="I204" s="24" t="s">
        <v>111</v>
      </c>
      <c r="J204" s="24" t="s">
        <v>191</v>
      </c>
      <c r="P204" s="8">
        <v>4</v>
      </c>
    </row>
    <row r="205" spans="1:16" ht="12.75">
      <c r="A205" s="8">
        <v>203</v>
      </c>
      <c r="B205" s="4">
        <f>SUM(K205:AU205)</f>
        <v>3</v>
      </c>
      <c r="C205" s="4">
        <f>COUNT(K205:AU205)</f>
        <v>1</v>
      </c>
      <c r="D205" s="4">
        <f>IF(COUNT(K205:AU205)&gt;0,LARGE(K205:AU205,1),0)+IF(COUNT(K205:AU205)&gt;1,LARGE(K205:AU205,2),0)+IF(COUNT(K205:AU205)&gt;2,LARGE(K205:AU205,3),0)+IF(COUNT(K205:AU205)&gt;3,LARGE(K205:AU205,4),0)+IF(COUNT(K205:AU205)&gt;4,LARGE(K205:AU205,5),0)+IF(COUNT(K205:AU205)&gt;5,LARGE(K205:AU205,6),0)+IF(COUNT(K205:AU205)&gt;6,LARGE(K205:AU205,7),0)</f>
        <v>3</v>
      </c>
      <c r="E205" s="3">
        <f>IF(COUNT(K205:AU205)&lt;11,IF(COUNT(K205:AS205)&gt;6,(COUNT(K205:AS205)-7),0)*20,80)</f>
        <v>0</v>
      </c>
      <c r="F205" s="20">
        <f>D205+E205</f>
        <v>3</v>
      </c>
      <c r="G205" s="24" t="s">
        <v>257</v>
      </c>
      <c r="H205" s="24" t="s">
        <v>286</v>
      </c>
      <c r="I205" s="24" t="s">
        <v>111</v>
      </c>
      <c r="J205" s="24" t="s">
        <v>239</v>
      </c>
      <c r="P205" s="8">
        <v>3</v>
      </c>
    </row>
    <row r="206" spans="1:16" ht="12.75">
      <c r="A206" s="8">
        <v>204</v>
      </c>
      <c r="B206" s="4">
        <f>SUM(K206:AU206)</f>
        <v>2</v>
      </c>
      <c r="C206" s="4">
        <f>COUNT(K206:AU206)</f>
        <v>1</v>
      </c>
      <c r="D206" s="4">
        <f>IF(COUNT(K206:AU206)&gt;0,LARGE(K206:AU206,1),0)+IF(COUNT(K206:AU206)&gt;1,LARGE(K206:AU206,2),0)+IF(COUNT(K206:AU206)&gt;2,LARGE(K206:AU206,3),0)+IF(COUNT(K206:AU206)&gt;3,LARGE(K206:AU206,4),0)+IF(COUNT(K206:AU206)&gt;4,LARGE(K206:AU206,5),0)+IF(COUNT(K206:AU206)&gt;5,LARGE(K206:AU206,6),0)+IF(COUNT(K206:AU206)&gt;6,LARGE(K206:AU206,7),0)</f>
        <v>2</v>
      </c>
      <c r="E206" s="3">
        <f>IF(COUNT(K206:AU206)&lt;11,IF(COUNT(K206:AS206)&gt;6,(COUNT(K206:AS206)-7),0)*20,80)</f>
        <v>0</v>
      </c>
      <c r="F206" s="20">
        <f>D206+E206</f>
        <v>2</v>
      </c>
      <c r="G206" s="24" t="s">
        <v>287</v>
      </c>
      <c r="H206" s="24" t="s">
        <v>288</v>
      </c>
      <c r="I206" s="24" t="s">
        <v>111</v>
      </c>
      <c r="J206" s="24" t="s">
        <v>195</v>
      </c>
      <c r="P206" s="8">
        <v>2</v>
      </c>
    </row>
    <row r="207" spans="1:16" ht="12.75">
      <c r="A207" s="8">
        <v>205</v>
      </c>
      <c r="B207" s="4">
        <f>SUM(K207:AU207)</f>
        <v>1</v>
      </c>
      <c r="C207" s="4">
        <f>COUNT(K207:AU207)</f>
        <v>1</v>
      </c>
      <c r="D207" s="4">
        <f>IF(COUNT(K207:AU207)&gt;0,LARGE(K207:AU207,1),0)+IF(COUNT(K207:AU207)&gt;1,LARGE(K207:AU207,2),0)+IF(COUNT(K207:AU207)&gt;2,LARGE(K207:AU207,3),0)+IF(COUNT(K207:AU207)&gt;3,LARGE(K207:AU207,4),0)+IF(COUNT(K207:AU207)&gt;4,LARGE(K207:AU207,5),0)+IF(COUNT(K207:AU207)&gt;5,LARGE(K207:AU207,6),0)+IF(COUNT(K207:AU207)&gt;6,LARGE(K207:AU207,7),0)</f>
        <v>1</v>
      </c>
      <c r="E207" s="3">
        <f>IF(COUNT(K207:AU207)&lt;11,IF(COUNT(K207:AS207)&gt;6,(COUNT(K207:AS207)-7),0)*20,80)</f>
        <v>0</v>
      </c>
      <c r="F207" s="20">
        <f>D207+E207</f>
        <v>1</v>
      </c>
      <c r="G207" s="24" t="s">
        <v>289</v>
      </c>
      <c r="H207" s="24" t="s">
        <v>290</v>
      </c>
      <c r="I207" s="24" t="s">
        <v>111</v>
      </c>
      <c r="J207" s="24" t="s">
        <v>219</v>
      </c>
      <c r="P207" s="8">
        <v>1</v>
      </c>
    </row>
    <row r="208" spans="1:16" ht="12.75">
      <c r="A208" s="8">
        <v>206</v>
      </c>
      <c r="B208" s="4">
        <f>SUM(K208:AU208)</f>
        <v>0</v>
      </c>
      <c r="C208" s="4">
        <f>COUNT(K208:AU208)</f>
        <v>1</v>
      </c>
      <c r="D208" s="4">
        <f>IF(COUNT(K208:AU208)&gt;0,LARGE(K208:AU208,1),0)+IF(COUNT(K208:AU208)&gt;1,LARGE(K208:AU208,2),0)+IF(COUNT(K208:AU208)&gt;2,LARGE(K208:AU208,3),0)+IF(COUNT(K208:AU208)&gt;3,LARGE(K208:AU208,4),0)+IF(COUNT(K208:AU208)&gt;4,LARGE(K208:AU208,5),0)+IF(COUNT(K208:AU208)&gt;5,LARGE(K208:AU208,6),0)+IF(COUNT(K208:AU208)&gt;6,LARGE(K208:AU208,7),0)</f>
        <v>0</v>
      </c>
      <c r="E208" s="3">
        <f>IF(COUNT(K208:AU208)&lt;11,IF(COUNT(K208:AS208)&gt;6,(COUNT(K208:AS208)-7),0)*20,80)</f>
        <v>0</v>
      </c>
      <c r="F208" s="20">
        <f>D208+E208</f>
        <v>0</v>
      </c>
      <c r="G208" s="24" t="s">
        <v>291</v>
      </c>
      <c r="H208" s="24" t="s">
        <v>292</v>
      </c>
      <c r="I208" s="24" t="s">
        <v>111</v>
      </c>
      <c r="J208" s="24" t="s">
        <v>293</v>
      </c>
      <c r="P208" s="8">
        <v>0</v>
      </c>
    </row>
    <row r="209" spans="1:16" ht="12.75">
      <c r="A209" s="8">
        <v>207</v>
      </c>
      <c r="B209" s="4">
        <f>SUM(K209:AU209)</f>
        <v>0</v>
      </c>
      <c r="C209" s="4">
        <f>COUNT(K209:AU209)</f>
        <v>1</v>
      </c>
      <c r="D209" s="4">
        <f>IF(COUNT(K209:AU209)&gt;0,LARGE(K209:AU209,1),0)+IF(COUNT(K209:AU209)&gt;1,LARGE(K209:AU209,2),0)+IF(COUNT(K209:AU209)&gt;2,LARGE(K209:AU209,3),0)+IF(COUNT(K209:AU209)&gt;3,LARGE(K209:AU209,4),0)+IF(COUNT(K209:AU209)&gt;4,LARGE(K209:AU209,5),0)+IF(COUNT(K209:AU209)&gt;5,LARGE(K209:AU209,6),0)+IF(COUNT(K209:AU209)&gt;6,LARGE(K209:AU209,7),0)</f>
        <v>0</v>
      </c>
      <c r="E209" s="3">
        <f>IF(COUNT(K209:AU209)&lt;11,IF(COUNT(K209:AS209)&gt;6,(COUNT(K209:AS209)-7),0)*20,80)</f>
        <v>0</v>
      </c>
      <c r="F209" s="20">
        <f>D209+E209</f>
        <v>0</v>
      </c>
      <c r="G209" s="24" t="s">
        <v>299</v>
      </c>
      <c r="H209" s="24" t="s">
        <v>300</v>
      </c>
      <c r="I209" s="24" t="s">
        <v>111</v>
      </c>
      <c r="J209" s="24" t="s">
        <v>205</v>
      </c>
      <c r="P209" s="8">
        <v>0</v>
      </c>
    </row>
    <row r="210" spans="1:16" ht="12.75">
      <c r="A210" s="8">
        <v>208</v>
      </c>
      <c r="B210" s="4">
        <f>SUM(K210:AU210)</f>
        <v>0</v>
      </c>
      <c r="C210" s="4">
        <f>COUNT(K210:AU210)</f>
        <v>1</v>
      </c>
      <c r="D210" s="4">
        <f>IF(COUNT(K210:AU210)&gt;0,LARGE(K210:AU210,1),0)+IF(COUNT(K210:AU210)&gt;1,LARGE(K210:AU210,2),0)+IF(COUNT(K210:AU210)&gt;2,LARGE(K210:AU210,3),0)+IF(COUNT(K210:AU210)&gt;3,LARGE(K210:AU210,4),0)+IF(COUNT(K210:AU210)&gt;4,LARGE(K210:AU210,5),0)+IF(COUNT(K210:AU210)&gt;5,LARGE(K210:AU210,6),0)+IF(COUNT(K210:AU210)&gt;6,LARGE(K210:AU210,7),0)</f>
        <v>0</v>
      </c>
      <c r="E210" s="3">
        <f>IF(COUNT(K210:AU210)&lt;11,IF(COUNT(K210:AS210)&gt;6,(COUNT(K210:AS210)-7),0)*20,80)</f>
        <v>0</v>
      </c>
      <c r="F210" s="20">
        <f>D210+E210</f>
        <v>0</v>
      </c>
      <c r="G210" s="24" t="s">
        <v>297</v>
      </c>
      <c r="H210" s="24" t="s">
        <v>298</v>
      </c>
      <c r="I210" s="24" t="s">
        <v>111</v>
      </c>
      <c r="J210" s="24" t="s">
        <v>224</v>
      </c>
      <c r="P210" s="8">
        <v>0</v>
      </c>
    </row>
    <row r="211" spans="1:16" ht="12.75">
      <c r="A211" s="8">
        <v>209</v>
      </c>
      <c r="B211" s="4">
        <f>SUM(K211:AU211)</f>
        <v>0</v>
      </c>
      <c r="C211" s="4">
        <f>COUNT(K211:AU211)</f>
        <v>1</v>
      </c>
      <c r="D211" s="4">
        <f>IF(COUNT(K211:AU211)&gt;0,LARGE(K211:AU211,1),0)+IF(COUNT(K211:AU211)&gt;1,LARGE(K211:AU211,2),0)+IF(COUNT(K211:AU211)&gt;2,LARGE(K211:AU211,3),0)+IF(COUNT(K211:AU211)&gt;3,LARGE(K211:AU211,4),0)+IF(COUNT(K211:AU211)&gt;4,LARGE(K211:AU211,5),0)+IF(COUNT(K211:AU211)&gt;5,LARGE(K211:AU211,6),0)+IF(COUNT(K211:AU211)&gt;6,LARGE(K211:AU211,7),0)</f>
        <v>0</v>
      </c>
      <c r="E211" s="3">
        <f>IF(COUNT(K211:AU211)&lt;11,IF(COUNT(K211:AS211)&gt;6,(COUNT(K211:AS211)-7),0)*20,80)</f>
        <v>0</v>
      </c>
      <c r="F211" s="20">
        <f>D211+E211</f>
        <v>0</v>
      </c>
      <c r="G211" s="24" t="s">
        <v>294</v>
      </c>
      <c r="H211" s="24" t="s">
        <v>245</v>
      </c>
      <c r="I211" s="24" t="s">
        <v>111</v>
      </c>
      <c r="J211" s="24" t="s">
        <v>210</v>
      </c>
      <c r="P211" s="8">
        <v>0</v>
      </c>
    </row>
    <row r="212" spans="1:16" ht="12.75">
      <c r="A212" s="8">
        <v>210</v>
      </c>
      <c r="B212" s="4">
        <f>SUM(K212:AU212)</f>
        <v>0</v>
      </c>
      <c r="C212" s="4">
        <f>COUNT(K212:AU212)</f>
        <v>1</v>
      </c>
      <c r="D212" s="4">
        <f>IF(COUNT(K212:AU212)&gt;0,LARGE(K212:AU212,1),0)+IF(COUNT(K212:AU212)&gt;1,LARGE(K212:AU212,2),0)+IF(COUNT(K212:AU212)&gt;2,LARGE(K212:AU212,3),0)+IF(COUNT(K212:AU212)&gt;3,LARGE(K212:AU212,4),0)+IF(COUNT(K212:AU212)&gt;4,LARGE(K212:AU212,5),0)+IF(COUNT(K212:AU212)&gt;5,LARGE(K212:AU212,6),0)+IF(COUNT(K212:AU212)&gt;6,LARGE(K212:AU212,7),0)</f>
        <v>0</v>
      </c>
      <c r="E212" s="3">
        <f>IF(COUNT(K212:AU212)&lt;11,IF(COUNT(K212:AS212)&gt;6,(COUNT(K212:AS212)-7),0)*20,80)</f>
        <v>0</v>
      </c>
      <c r="F212" s="20">
        <f>D212+E212</f>
        <v>0</v>
      </c>
      <c r="G212" s="24" t="s">
        <v>295</v>
      </c>
      <c r="H212" s="24" t="s">
        <v>296</v>
      </c>
      <c r="I212" s="24" t="s">
        <v>111</v>
      </c>
      <c r="J212" s="24" t="s">
        <v>191</v>
      </c>
      <c r="P212" s="8">
        <v>0</v>
      </c>
    </row>
    <row r="213" spans="1:10" ht="12.75">
      <c r="A213" s="8"/>
      <c r="B213" s="4"/>
      <c r="C213" s="4"/>
      <c r="D213" s="4"/>
      <c r="G213" s="9"/>
      <c r="H213" s="19"/>
      <c r="I213" s="19"/>
      <c r="J213" s="19"/>
    </row>
    <row r="214" spans="1:42" ht="12.75">
      <c r="A214" s="8"/>
      <c r="B214" s="4"/>
      <c r="C214" s="4"/>
      <c r="D214" s="4"/>
      <c r="G214" s="9"/>
      <c r="H214" s="19"/>
      <c r="I214" s="19"/>
      <c r="J214" s="19"/>
      <c r="L214" s="3"/>
      <c r="W214" s="1"/>
      <c r="AH214" s="3"/>
      <c r="AK214" s="3"/>
      <c r="AP214" s="3"/>
    </row>
    <row r="215" spans="2:10" ht="12.75">
      <c r="B215" s="4"/>
      <c r="C215" s="4"/>
      <c r="D215" s="4"/>
      <c r="G215" s="19"/>
      <c r="H215" s="19"/>
      <c r="I215" s="19"/>
      <c r="J215" s="19"/>
    </row>
    <row r="216" spans="2:10" ht="12.75">
      <c r="B216" s="4"/>
      <c r="C216" s="4"/>
      <c r="D216" s="4"/>
      <c r="G216" s="19"/>
      <c r="H216" s="19"/>
      <c r="I216" s="19"/>
      <c r="J216" s="19"/>
    </row>
    <row r="217" spans="2:10" ht="12.75">
      <c r="B217" s="4"/>
      <c r="C217" s="4"/>
      <c r="D217" s="4"/>
      <c r="G217" s="9"/>
      <c r="H217" s="9"/>
      <c r="I217" s="9"/>
      <c r="J217" s="9"/>
    </row>
  </sheetData>
  <sheetProtection/>
  <autoFilter ref="A2:AR2">
    <sortState ref="A3:AR217">
      <sortCondition sortBy="value" ref="A3:A217"/>
    </sortState>
  </autoFilter>
  <mergeCells count="1">
    <mergeCell ref="A1:M1"/>
  </mergeCells>
  <conditionalFormatting sqref="E54:E111 D62:D111 C61:C111 B63:B111 F111:F129 F132:F135 F157 F160:F161 B21:E63 F15:F20 F183 F206:F217">
    <cfRule type="expression" priority="28" dxfId="0" stopIfTrue="1">
      <formula>$C15:$C37&gt;6</formula>
    </cfRule>
  </conditionalFormatting>
  <conditionalFormatting sqref="F134:F135 F21:F120">
    <cfRule type="expression" priority="38" dxfId="0" stopIfTrue="1">
      <formula>$C21:$C34&gt;6</formula>
    </cfRule>
  </conditionalFormatting>
  <conditionalFormatting sqref="F128:F131 F158:F159 F21:F110 F208">
    <cfRule type="expression" priority="100" dxfId="0" stopIfTrue="1">
      <formula>$C21:$C44&gt;6</formula>
    </cfRule>
  </conditionalFormatting>
  <conditionalFormatting sqref="A9:J11 A9:C14 F128:F146 B128:D146 E146:F149 C149:D151 B152:D152 E151:F153 B146:B154 F149:F154 E155:F156 B155:C156 D157 B157 E158:E177 F157:F178 D177:D178 E178:F182 B158:C182 F182:F187 D183:D187 B182:B187 B15:D20 F15:F20 E208:F208 E188:F200 B188:C200 D206:D207 B206:B207 F200:F202 D200:D202 B200:B202 E202:F205 B202:C205 F206:F217 E209:E217 B208:C217">
    <cfRule type="expression" priority="291" dxfId="0" stopIfTrue="1">
      <formula>$C9:$C14&gt;6</formula>
    </cfRule>
  </conditionalFormatting>
  <conditionalFormatting sqref="D4:F8 F5:F9 E6:E9 D6:D10 F144:F146 F157 F172:F173 F183:F187 C10:D10 B4:B11 F15:F141 A10:A20 F195:F197 A123:A133 A135 A137 A139 A141:A159 A161 A163 A165 A167 A169 A171:A173 A175 A177 A179 A181 A183:A185 A187 A189 A191 A193 A195 A197 A199 A201 A203 A205 A207 F206:F217 A209 A211">
    <cfRule type="expression" priority="296" dxfId="0" stopIfTrue="1">
      <formula>$C4:$C14&gt;6</formula>
    </cfRule>
  </conditionalFormatting>
  <conditionalFormatting sqref="A3:J8 F5:F9 F134:F135 F140:F143 F158:F171 B6:E9 F21:F122 F208 F188:F194 A5:A212">
    <cfRule type="expression" priority="298" dxfId="0" stopIfTrue="1">
      <formula>$C3:$C14&gt;6</formula>
    </cfRule>
  </conditionalFormatting>
  <conditionalFormatting sqref="C5:C10 E29:E124 E134:F135 B134:B135 F28:F145 F152:F153 F155:F156 F147:F148 F158:F178 F15:F20 E21:F28 B21:B124 F208 F198:F205 F188:F196 A5:A11 A11:B11 A13 A15 A17 A19 A21:A212">
    <cfRule type="expression" priority="373" dxfId="0" stopIfTrue="1">
      <formula>$C5:$C14&gt;6</formula>
    </cfRule>
  </conditionalFormatting>
  <conditionalFormatting sqref="A12:J14 E54:E131 D62:D131 D134:E135 B134:B135 F154:F156 D149:D156 F181:F182 D158:D185 D15:E18 D21:E63 B15:B18 B21:B131 D188:D203 F205 D205 D208:D217">
    <cfRule type="expression" priority="418" dxfId="0" stopIfTrue="1">
      <formula>$C12:$C14&gt;6</formula>
    </cfRule>
  </conditionalFormatting>
  <conditionalFormatting sqref="D62:D127 C61:C127 C134:D135 E127:F145 C145:D148 F145:F148 B63:B150 E148:F150 B155:B156 F150:F156 E157:F157 B157:C157 D158:D176 E176:F177 B176:C177 B158:B181 F158:F182 A182 E183:F187 B183:C187 A184 B21:D63 F21:F127 E15:F20 B15:B20 F188:F199 D188:D199 B188:B199 E206:F207 B206:C207 F202:F205 B202:B205 E199:F201 B199:C201 F208:F217 D208:D217 B208:B217">
    <cfRule type="expression" priority="419" dxfId="0" stopIfTrue="1">
      <formula>$C15:$C21&gt;6</formula>
    </cfRule>
  </conditionalFormatting>
  <conditionalFormatting sqref="F83:F86 F21:F65 F208">
    <cfRule type="expression" priority="428" dxfId="0" stopIfTrue="1">
      <formula>$C21:$C89&gt;6</formula>
    </cfRule>
  </conditionalFormatting>
  <conditionalFormatting sqref="A13:A14 B29:E63 F28:F132 C61:C132 B134:F135 E54:E150 D62:D150 D152:E153 B63:B150 B152:B153 B155 D153:D157 D181:D182 B158:B181 D186:D187 B183:B186 D20:E20 B20 B15:F19 B21:F28 D204:D207 B188:B204 B206 B208:B217">
    <cfRule type="expression" priority="520" dxfId="0" stopIfTrue="1">
      <formula>$C13:$C14&gt;6</formula>
    </cfRule>
  </conditionalFormatting>
  <conditionalFormatting sqref="F21:F63">
    <cfRule type="expression" priority="538" dxfId="0" stopIfTrue="1">
      <formula>$C21:$C91&gt;6</formula>
    </cfRule>
  </conditionalFormatting>
  <conditionalFormatting sqref="F21:F108">
    <cfRule type="expression" priority="634" dxfId="0" stopIfTrue="1">
      <formula>$C21:$C46&gt;6</formula>
    </cfRule>
  </conditionalFormatting>
  <conditionalFormatting sqref="F11:F14 C11:C14 D130:D148 B151:D151 B153:D153 D152:D154 E153:E156 B153:C156 F151:F157 D157 E180:E182 B180:C182 F179:F182 D179:D180 F184:F187 D184:D187 D17:D20 D206:D207 E204:F205 B204:C205 F202:F204 D202:D204 F206:F217">
    <cfRule type="expression" priority="721" dxfId="0" stopIfTrue="1">
      <formula>$C11:$C14&gt;6</formula>
    </cfRule>
  </conditionalFormatting>
  <conditionalFormatting sqref="B10:B14 D134:D135 E150:F151 B151 B147:D150 E154:F154 B154:C154 D155:D156 B155:B156 E157 B157:C157 B152:F153 F147:F153 E178:E179 B178:C179 B179:B182 E183:F187 B183:C187 F155:F183 D158:D183 D10:D16 D21:D129 E201:F203 B201:C203 F203:F205 D203:D205 B203:B205 E206:F207 B206:C207 F188:F201 D188:D201 F208:F217 D208:D217">
    <cfRule type="expression" priority="730" dxfId="0" stopIfTrue="1">
      <formula>$C10:$C14&gt;6</formula>
    </cfRule>
  </conditionalFormatting>
  <conditionalFormatting sqref="D62:D125 C61:C125 B134:D135 E125:E143 B63:B143 A148:A158 A174 F157:F175 B158:B174 A179:A185 E15:F20 B15:B20 A13 A17 A19 A15 B21:D63 F21:F154 F179:F199 B188:B197 F206:F217 B208:B217">
    <cfRule type="expression" priority="761" dxfId="0" stopIfTrue="1">
      <formula>$C13:$C21&gt;6</formula>
    </cfRule>
  </conditionalFormatting>
  <conditionalFormatting sqref="E54:E66 D62:D66 C61:C66 B63:B66 F66:F84 F87:F89 F15:F20 B21:E63 F206:F217">
    <cfRule type="expression" priority="764" dxfId="0" stopIfTrue="1">
      <formula>$C15:$C82&gt;6</formula>
    </cfRule>
  </conditionalFormatting>
  <conditionalFormatting sqref="E133:F153 D62:D153 B20:F20 B15:D63 F149:F217 D152:E217 C61:C217 B63:B217">
    <cfRule type="expression" priority="766" dxfId="0" stopIfTrue="1">
      <formula>$C15:$C15&gt;6</formula>
    </cfRule>
  </conditionalFormatting>
  <conditionalFormatting sqref="E54:E113 D62:D113 C61:C113 B63:B113 B131:E135 F134:F154 F157 B157:C157 D158:E162 F162:F163 B162:C163 B21:E63 F167:F185 B183:C185 B206:C207 F187 F206:F217 D208:E217">
    <cfRule type="expression" priority="777" dxfId="0" stopIfTrue="1">
      <formula>$C21:$C41&gt;6</formula>
    </cfRule>
  </conditionalFormatting>
  <conditionalFormatting sqref="E29:E126 E134:F135 C126:D144 E144:E147 F152:F153 F155:F157 B157 F28:F150 A150:A158 E158:F167 A176 B175:B176 E166:E175 B158:C175 A178:A180 F183:F187 B183:B187 F165:F180 B15:D20 F15:F20 E21:F28 B21:B147 E208:F208 B199:B200 B206:B207 E188:F198 B188:C198 F199:F217 E209:E217 B208:C217">
    <cfRule type="expression" priority="898" dxfId="0" stopIfTrue="1">
      <formula>$C15:$C22&gt;6</formula>
    </cfRule>
  </conditionalFormatting>
  <conditionalFormatting sqref="E54:E68 D62:D68 C61:C68 B63:B68 B86:E89 F89:F117 B21:E63 B206:C207 F183:F187 F206:F217 D208:E217">
    <cfRule type="expression" priority="1161" dxfId="0" stopIfTrue="1">
      <formula>$C21:$C86&gt;6</formula>
    </cfRule>
  </conditionalFormatting>
  <conditionalFormatting sqref="B112:E130 F152:F153 F155:F156 F130:F136 B158:C161 F158:F166 B15:E20 F208 F184:F186 F188:F205 B208:C217">
    <cfRule type="expression" priority="1164" dxfId="0" stopIfTrue="1">
      <formula>$C15:$C36&gt;6</formula>
    </cfRule>
  </conditionalFormatting>
  <conditionalFormatting sqref="F121:F139 F15:F20">
    <cfRule type="expression" priority="1180" dxfId="0" stopIfTrue="1">
      <formula>$C15:$C27&gt;6</formula>
    </cfRule>
  </conditionalFormatting>
  <conditionalFormatting sqref="F64:F82 F15:F20">
    <cfRule type="expression" priority="1258" dxfId="0" stopIfTrue="1">
      <formula>$C15:$C84&gt;6</formula>
    </cfRule>
  </conditionalFormatting>
  <conditionalFormatting sqref="F109:F127 F15:F20">
    <cfRule type="expression" priority="1262" dxfId="0" stopIfTrue="1">
      <formula>$C15:$C39&gt;6</formula>
    </cfRule>
  </conditionalFormatting>
  <conditionalFormatting sqref="B67:E85 F85:F88 F90:F91 B15:E20 F208 F188:F205 B208:C217">
    <cfRule type="expression" priority="1286" dxfId="0" stopIfTrue="1">
      <formula>$C15:$C81&gt;6</formula>
    </cfRule>
  </conditionalFormatting>
  <conditionalFormatting sqref="B114:E132 B134:E137 F152:F153 F155:F156 B155:C156 D157:E157 F137:F138 D163:E164 F164:F168 B158:C168 B15:E20 F186:F205 B186:C205 D188:E188 D183:E186 D206:E207 B208:C217">
    <cfRule type="expression" priority="1308" dxfId="0" stopIfTrue="1">
      <formula>$C15:$C34&gt;6</formula>
    </cfRule>
  </conditionalFormatting>
  <conditionalFormatting sqref="B69:E87 B90:E92 F92:F93 F118:F119 B15:E20 F188:F205 B188:C205 D206:E207 B208:C217">
    <cfRule type="expression" priority="1336" dxfId="0" stopIfTrue="1">
      <formula>$C15:$C79&gt;6</formula>
    </cfRule>
  </conditionalFormatting>
  <conditionalFormatting sqref="B133:E136 B152:E153 F139:F154 B153:C154 D155:E156 B157:C157 B138:E139 B164:C165 F169:F182 D158:E169 D187:E187 D189:E205 B169:C189 B206:C207 D208:E217">
    <cfRule type="expression" priority="1447" dxfId="0" stopIfTrue="1">
      <formula>$C133:$C151&gt;6</formula>
    </cfRule>
  </conditionalFormatting>
  <conditionalFormatting sqref="B88:E91 B93:E94 F134:F135 F94:F124 F158:F187 B183:C187 D188:E205 B206:C207 D208:E217">
    <cfRule type="expression" priority="1451" dxfId="0" stopIfTrue="1">
      <formula>$C88:$C151&gt;6</formula>
    </cfRule>
  </conditionalFormatting>
  <conditionalFormatting sqref="B137:E151 D152:E154 B155:C156 D157:E157 D165:E166 B166:C170 B190:C205 D170:E190 D206:E207">
    <cfRule type="expression" priority="1594" dxfId="0" stopIfTrue="1">
      <formula>$C137:$C154&gt;6</formula>
    </cfRule>
  </conditionalFormatting>
  <conditionalFormatting sqref="D157:E157 D152:E154 B155:C156 B150:E151 B130:E148">
    <cfRule type="expression" priority="1599" dxfId="0" stopIfTrue="1">
      <formula>$C130:$C187&gt;6</formula>
    </cfRule>
  </conditionalFormatting>
  <conditionalFormatting sqref="B152:E153 B153:C154 D155:E156 B140:E141 B171:C182 D167:E171 D191:E205">
    <cfRule type="expression" priority="1755" dxfId="0" stopIfTrue="1">
      <formula>$C140:$C156&gt;6</formula>
    </cfRule>
  </conditionalFormatting>
  <conditionalFormatting sqref="B95:E96 B121:E122 F122:F126 F134:F135 F152:F153 F155:F156 F158:F182 B158:C187 D188:E205 F144:F146">
    <cfRule type="expression" priority="1759" dxfId="0" stopIfTrue="1">
      <formula>$C95:$C156&gt;6</formula>
    </cfRule>
  </conditionalFormatting>
  <conditionalFormatting sqref="B142:E151 D152:E154 D172:E182">
    <cfRule type="expression" priority="1927" dxfId="0" stopIfTrue="1">
      <formula>$C142:$C157&gt;6</formula>
    </cfRule>
  </conditionalFormatting>
  <conditionalFormatting sqref="F120:F121 B92:E120 D183:E187 B188:C205 F157 D206:E207 F125:F143">
    <cfRule type="expression" priority="2051" dxfId="0" stopIfTrue="1">
      <formula>$C92:$C154&gt;6</formula>
    </cfRule>
  </conditionalFormatting>
  <conditionalFormatting sqref="B123:E124 B128:E146 F152:F153 F155:F156 B155:C156 B158:C182 F146:F148 D157:E157">
    <cfRule type="expression" priority="2077" dxfId="0" stopIfTrue="1">
      <formula>$C123:$C182&gt;6</formula>
    </cfRule>
  </conditionalFormatting>
  <conditionalFormatting sqref="B134:E135 B125:E129 B147:E149 B152:E153 F149:F154 B153:C154 D155:E156 D158:E182 B157:C157">
    <cfRule type="expression" priority="2082" dxfId="0" stopIfTrue="1">
      <formula>$C125:$C183&gt;6</formula>
    </cfRule>
  </conditionalFormatting>
  <conditionalFormatting sqref="B97:E127 B134:E135 F147:F154 D158:E187 F157 B157:C157 F127:F145">
    <cfRule type="expression" priority="2195" dxfId="0" stopIfTrue="1">
      <formula>$C97:$C157&gt;6</formula>
    </cfRule>
  </conditionalFormatting>
  <conditionalFormatting sqref="B149:E153 B153:C154 D155:E156">
    <cfRule type="expression" priority="2359" dxfId="0" stopIfTrue="1">
      <formula>$C149:$C205&gt;6</formula>
    </cfRule>
  </conditionalFormatting>
  <conditionalFormatting sqref="D152:E154">
    <cfRule type="expression" priority="2517" dxfId="0" stopIfTrue="1">
      <formula>$C152:$C207&gt;6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2019-11-26T14:04:52Z</dcterms:modified>
  <cp:category/>
  <cp:version/>
  <cp:contentType/>
  <cp:contentStatus/>
</cp:coreProperties>
</file>