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70 " sheetId="1" r:id="rId1"/>
  </sheets>
  <definedNames>
    <definedName name="_xlnm._FilterDatabase" localSheetId="0" hidden="1">'M70 '!$A$2:$AT$2</definedName>
    <definedName name="_xlnm.Print_Titles" localSheetId="0">'M70 '!$2:$2</definedName>
  </definedNames>
  <calcPr fullCalcOnLoad="1"/>
</workbook>
</file>

<file path=xl/sharedStrings.xml><?xml version="1.0" encoding="utf-8"?>
<sst xmlns="http://schemas.openxmlformats.org/spreadsheetml/2006/main" count="85" uniqueCount="80">
  <si>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</si>
  <si>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</si>
  <si>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</si>
  <si>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</si>
  <si>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</si>
  <si>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</si>
  <si>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</si>
  <si>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</si>
  <si>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</si>
  <si>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</si>
  <si>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</si>
  <si>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</si>
  <si>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</si>
  <si>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</si>
  <si>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</si>
  <si>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</si>
  <si>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</si>
  <si>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</si>
  <si>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</si>
  <si>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</si>
  <si>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</si>
  <si>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</si>
  <si>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</si>
  <si>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</si>
  <si>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</si>
  <si>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</si>
  <si>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</si>
  <si>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</si>
  <si>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</si>
  <si>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</si>
  <si>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</si>
  <si>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</si>
  <si>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</si>
  <si>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</si>
  <si>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</si>
  <si>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</si>
  <si>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</si>
  <si>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</si>
  <si>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</si>
  <si>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Pfeifer</t>
  </si>
  <si>
    <t>Jo</t>
  </si>
  <si>
    <t>Bodelier</t>
  </si>
  <si>
    <t>Hein</t>
  </si>
  <si>
    <t>Lopersgroep Gemeente Heerlen</t>
  </si>
  <si>
    <t>Gillrath</t>
  </si>
  <si>
    <t>Kerkrade</t>
  </si>
  <si>
    <t>Boursie</t>
  </si>
  <si>
    <t>Joseph</t>
  </si>
  <si>
    <t>ERTKelmis</t>
  </si>
  <si>
    <t xml:space="preserve">  14 BESTE</t>
  </si>
  <si>
    <t>Bendlage</t>
  </si>
  <si>
    <t>Hans-Jakob</t>
  </si>
  <si>
    <t>TSV Kaldenkirchen</t>
  </si>
  <si>
    <t>Freymuth</t>
  </si>
  <si>
    <t>Jürgen</t>
  </si>
  <si>
    <t>IAC Düren</t>
  </si>
  <si>
    <t>Männer: 70 bis 74 Jahre alt  (Jg. 1949 bis 1945)</t>
  </si>
  <si>
    <t>Ormanns</t>
  </si>
  <si>
    <t>Bernhard</t>
  </si>
  <si>
    <t>1949</t>
  </si>
  <si>
    <t>Müllejaus</t>
  </si>
  <si>
    <t>Manfred</t>
  </si>
  <si>
    <t>Hamacher</t>
  </si>
  <si>
    <t>Herbert</t>
  </si>
  <si>
    <t>*Aachen</t>
  </si>
  <si>
    <t>Frantzen</t>
  </si>
  <si>
    <t xml:space="preserve"> Bernhard</t>
  </si>
  <si>
    <t>DJK Elmar Kohlscheid</t>
  </si>
  <si>
    <t>Bündgens</t>
  </si>
  <si>
    <t>Valentin</t>
  </si>
  <si>
    <t>TSV Alemannia Aachen</t>
  </si>
  <si>
    <t>SV Kalterherberg</t>
  </si>
  <si>
    <t>Nideggen-Abenden</t>
  </si>
  <si>
    <t>TUS Jahn Hilfahrt</t>
  </si>
  <si>
    <t>Fast</t>
  </si>
  <si>
    <t>Rolf</t>
  </si>
  <si>
    <t>Tura Monschau</t>
  </si>
  <si>
    <t>Theißen</t>
  </si>
  <si>
    <t>Paul</t>
  </si>
  <si>
    <t>Kaller SC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</si>
</sst>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6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2C2C2C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 quotePrefix="1">
      <alignment/>
    </xf>
    <xf numFmtId="0" fontId="53" fillId="0" borderId="10" xfId="0" applyFont="1" applyBorder="1" applyAlignment="1">
      <alignment/>
    </xf>
    <xf numFmtId="14" fontId="5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55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58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58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387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24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25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26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27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28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29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0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1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2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3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4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5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6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7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8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39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0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1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2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3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4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152400</xdr:colOff>
      <xdr:row>33</xdr:row>
      <xdr:rowOff>104775</xdr:rowOff>
    </xdr:to>
    <xdr:pic>
      <xdr:nvPicPr>
        <xdr:cNvPr id="45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6753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49"/>
  <sheetViews>
    <sheetView showGridLines="0" tabSelected="1" zoomScalePageLayoutView="0" workbookViewId="0" topLeftCell="A1">
      <pane xSplit="10" ySplit="2" topLeftCell="K3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18" sqref="A18:IV50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1" customWidth="1"/>
    <col min="9" max="9" width="5.8515625" style="16" customWidth="1"/>
    <col min="10" max="10" width="20.7109375" style="3" customWidth="1"/>
    <col min="11" max="45" width="3.28125" style="3" customWidth="1"/>
    <col min="4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49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2" t="s">
        <v>44</v>
      </c>
      <c r="L2" s="11" t="s">
        <v>45</v>
      </c>
      <c r="M2" s="11" t="s">
        <v>15</v>
      </c>
      <c r="N2" s="23" t="s">
        <v>14</v>
      </c>
      <c r="O2" s="11" t="s">
        <v>16</v>
      </c>
      <c r="P2" s="11" t="s">
        <v>17</v>
      </c>
      <c r="Q2" s="23" t="s">
        <v>18</v>
      </c>
      <c r="R2" s="11" t="s">
        <v>32</v>
      </c>
      <c r="S2" s="11" t="s">
        <v>9</v>
      </c>
      <c r="T2" s="11" t="s">
        <v>10</v>
      </c>
      <c r="U2" s="23" t="s">
        <v>19</v>
      </c>
      <c r="V2" s="11" t="s">
        <v>20</v>
      </c>
      <c r="W2" s="11" t="s">
        <v>12</v>
      </c>
      <c r="X2" s="11" t="s">
        <v>71</v>
      </c>
      <c r="Y2" s="11" t="s">
        <v>33</v>
      </c>
      <c r="Z2" s="11" t="s">
        <v>30</v>
      </c>
      <c r="AA2" s="11" t="s">
        <v>34</v>
      </c>
      <c r="AB2" s="11" t="s">
        <v>21</v>
      </c>
      <c r="AC2" s="11" t="s">
        <v>13</v>
      </c>
      <c r="AD2" s="11" t="s">
        <v>35</v>
      </c>
      <c r="AE2" s="23" t="s">
        <v>22</v>
      </c>
      <c r="AF2" s="23" t="s">
        <v>36</v>
      </c>
      <c r="AG2" s="23" t="s">
        <v>11</v>
      </c>
      <c r="AH2" s="11" t="s">
        <v>37</v>
      </c>
      <c r="AI2" s="11" t="s">
        <v>32</v>
      </c>
      <c r="AJ2" s="11" t="s">
        <v>23</v>
      </c>
      <c r="AK2" s="11" t="s">
        <v>24</v>
      </c>
      <c r="AL2" s="11" t="s">
        <v>38</v>
      </c>
      <c r="AM2" s="11" t="s">
        <v>72</v>
      </c>
      <c r="AN2" s="11" t="s">
        <v>25</v>
      </c>
      <c r="AO2" s="11" t="s">
        <v>73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24">
        <v>1</v>
      </c>
      <c r="B3" s="2">
        <f aca="true" t="shared" si="0" ref="B3:B49">SUM(K3:AV3)</f>
        <v>1236</v>
      </c>
      <c r="C3" s="14">
        <f aca="true" t="shared" si="1" ref="C3:C49">COUNT(K3:AV3)</f>
        <v>25</v>
      </c>
      <c r="D3" s="14">
        <f aca="true" t="shared" si="2" ref="D3:D49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4">
        <f aca="true" t="shared" si="3" ref="E3:E49">IF(COUNT(K3:AV3)&lt;19,IF(COUNT(K3:AV3)&gt;13,(COUNT(K3:AV3)-14),0)*20,100)</f>
        <v>100</v>
      </c>
      <c r="F3" s="15">
        <f aca="true" t="shared" si="4" ref="F3:F49">D3+E3</f>
        <v>800</v>
      </c>
      <c r="G3" s="30" t="s">
        <v>50</v>
      </c>
      <c r="H3" s="19" t="s">
        <v>51</v>
      </c>
      <c r="I3" s="19">
        <v>1949</v>
      </c>
      <c r="J3" s="19" t="s">
        <v>52</v>
      </c>
      <c r="K3" s="3">
        <v>50</v>
      </c>
      <c r="L3" s="20">
        <v>49</v>
      </c>
      <c r="M3" s="20">
        <v>50</v>
      </c>
      <c r="N3" s="13">
        <v>50</v>
      </c>
      <c r="O3" s="3">
        <v>50</v>
      </c>
      <c r="P3" s="13">
        <v>49</v>
      </c>
      <c r="Q3" s="3">
        <v>50</v>
      </c>
      <c r="R3" s="13">
        <v>50</v>
      </c>
      <c r="S3" s="13">
        <v>49</v>
      </c>
      <c r="T3" s="13"/>
      <c r="U3" s="3">
        <v>47</v>
      </c>
      <c r="V3" s="3">
        <v>50</v>
      </c>
      <c r="W3" s="13">
        <v>50</v>
      </c>
      <c r="X3" s="13"/>
      <c r="Y3" s="13">
        <v>50</v>
      </c>
      <c r="Z3" s="13"/>
      <c r="AA3" s="13"/>
      <c r="AB3" s="3">
        <v>49</v>
      </c>
      <c r="AC3" s="13">
        <v>50</v>
      </c>
      <c r="AD3" s="3">
        <v>49</v>
      </c>
      <c r="AE3" s="13"/>
      <c r="AF3" s="3"/>
      <c r="AG3" s="3">
        <v>49</v>
      </c>
      <c r="AH3" s="13"/>
      <c r="AI3" s="13">
        <v>50</v>
      </c>
      <c r="AJ3" s="3">
        <v>48</v>
      </c>
      <c r="AK3" s="20">
        <v>50</v>
      </c>
      <c r="AL3" s="20">
        <v>48</v>
      </c>
      <c r="AM3" s="3"/>
      <c r="AN3" s="13"/>
      <c r="AO3" s="13">
        <v>50</v>
      </c>
      <c r="AP3" s="3"/>
      <c r="AQ3" s="3">
        <v>50</v>
      </c>
      <c r="AR3" s="20"/>
      <c r="AS3" s="20">
        <v>50</v>
      </c>
      <c r="AT3" s="13">
        <v>49</v>
      </c>
      <c r="AU3" s="4"/>
      <c r="AV3" s="2"/>
    </row>
    <row r="4" spans="1:48" s="1" customFormat="1" ht="13.5" customHeight="1">
      <c r="A4" s="24">
        <v>1</v>
      </c>
      <c r="B4" s="2">
        <f t="shared" si="0"/>
        <v>1189</v>
      </c>
      <c r="C4" s="14">
        <f t="shared" si="1"/>
        <v>24</v>
      </c>
      <c r="D4" s="14">
        <f t="shared" si="2"/>
        <v>700</v>
      </c>
      <c r="E4" s="14">
        <f t="shared" si="3"/>
        <v>100</v>
      </c>
      <c r="F4" s="15">
        <f t="shared" si="4"/>
        <v>800</v>
      </c>
      <c r="G4" s="30" t="s">
        <v>53</v>
      </c>
      <c r="H4" s="19" t="s">
        <v>54</v>
      </c>
      <c r="I4" s="19">
        <v>1949</v>
      </c>
      <c r="J4" s="19" t="s">
        <v>55</v>
      </c>
      <c r="K4" s="13">
        <v>49</v>
      </c>
      <c r="L4" s="13"/>
      <c r="M4" s="13"/>
      <c r="N4" s="3"/>
      <c r="O4" s="13"/>
      <c r="P4" s="13">
        <v>49</v>
      </c>
      <c r="Q4" s="13"/>
      <c r="R4" s="13"/>
      <c r="S4" s="3">
        <v>50</v>
      </c>
      <c r="T4" s="3">
        <v>50</v>
      </c>
      <c r="U4" s="3">
        <v>49</v>
      </c>
      <c r="V4" s="3">
        <v>49</v>
      </c>
      <c r="W4" s="3">
        <v>50</v>
      </c>
      <c r="X4" s="13"/>
      <c r="Y4" s="3">
        <v>49</v>
      </c>
      <c r="Z4" s="3"/>
      <c r="AA4" s="3"/>
      <c r="AB4" s="13">
        <v>50</v>
      </c>
      <c r="AC4" s="3">
        <v>50</v>
      </c>
      <c r="AD4" s="3">
        <v>50</v>
      </c>
      <c r="AE4" s="3">
        <v>50</v>
      </c>
      <c r="AF4" s="3">
        <v>50</v>
      </c>
      <c r="AG4" s="3">
        <v>50</v>
      </c>
      <c r="AH4" s="3">
        <v>50</v>
      </c>
      <c r="AI4" s="3"/>
      <c r="AJ4" s="3">
        <v>49</v>
      </c>
      <c r="AK4" s="3"/>
      <c r="AL4" s="3">
        <v>50</v>
      </c>
      <c r="AM4" s="3">
        <v>50</v>
      </c>
      <c r="AN4" s="3">
        <v>50</v>
      </c>
      <c r="AO4" s="13">
        <v>49</v>
      </c>
      <c r="AP4" s="13"/>
      <c r="AQ4" s="13">
        <v>50</v>
      </c>
      <c r="AR4" s="13">
        <v>49</v>
      </c>
      <c r="AS4" s="20">
        <v>49</v>
      </c>
      <c r="AT4" s="13">
        <v>48</v>
      </c>
      <c r="AU4" s="4"/>
      <c r="AV4" s="2"/>
    </row>
    <row r="5" spans="1:48" s="1" customFormat="1" ht="13.5" customHeight="1">
      <c r="A5" s="24">
        <v>3</v>
      </c>
      <c r="B5" s="2">
        <f t="shared" si="0"/>
        <v>1407</v>
      </c>
      <c r="C5" s="14">
        <f t="shared" si="1"/>
        <v>29</v>
      </c>
      <c r="D5" s="14">
        <f t="shared" si="2"/>
        <v>692</v>
      </c>
      <c r="E5" s="14">
        <f t="shared" si="3"/>
        <v>100</v>
      </c>
      <c r="F5" s="15">
        <f t="shared" si="4"/>
        <v>792</v>
      </c>
      <c r="G5" s="30" t="s">
        <v>39</v>
      </c>
      <c r="H5" s="19" t="s">
        <v>40</v>
      </c>
      <c r="I5" s="19">
        <v>1947</v>
      </c>
      <c r="J5" s="19"/>
      <c r="K5" s="3">
        <v>47</v>
      </c>
      <c r="L5" s="20">
        <v>47</v>
      </c>
      <c r="M5" s="3">
        <v>50</v>
      </c>
      <c r="N5" s="3">
        <v>47</v>
      </c>
      <c r="O5" s="3">
        <v>49</v>
      </c>
      <c r="P5" s="13">
        <v>48</v>
      </c>
      <c r="Q5" s="3">
        <v>49</v>
      </c>
      <c r="R5" s="3"/>
      <c r="S5" s="13">
        <v>47</v>
      </c>
      <c r="T5" s="3">
        <v>49</v>
      </c>
      <c r="U5" s="3">
        <v>48</v>
      </c>
      <c r="V5" s="3">
        <v>48</v>
      </c>
      <c r="W5" s="3">
        <v>49</v>
      </c>
      <c r="X5" s="13"/>
      <c r="Y5" s="3">
        <v>48</v>
      </c>
      <c r="Z5" s="3"/>
      <c r="AA5" s="13">
        <v>50</v>
      </c>
      <c r="AB5" s="3">
        <v>48</v>
      </c>
      <c r="AC5" s="3"/>
      <c r="AD5" s="3">
        <v>48</v>
      </c>
      <c r="AE5" s="3"/>
      <c r="AF5" s="3">
        <v>49</v>
      </c>
      <c r="AG5" s="3">
        <v>48</v>
      </c>
      <c r="AH5" s="3">
        <v>49</v>
      </c>
      <c r="AI5" s="3">
        <v>49</v>
      </c>
      <c r="AJ5" s="3">
        <v>46</v>
      </c>
      <c r="AK5" s="13">
        <v>50</v>
      </c>
      <c r="AL5" s="13">
        <v>48</v>
      </c>
      <c r="AM5" s="3"/>
      <c r="AN5" s="3">
        <v>49</v>
      </c>
      <c r="AO5" s="3">
        <v>48</v>
      </c>
      <c r="AP5" s="3">
        <v>50</v>
      </c>
      <c r="AQ5" s="3">
        <v>49</v>
      </c>
      <c r="AR5" s="3"/>
      <c r="AS5" s="3">
        <v>50</v>
      </c>
      <c r="AT5" s="3">
        <v>50</v>
      </c>
      <c r="AU5" s="4"/>
      <c r="AV5" s="2"/>
    </row>
    <row r="6" spans="1:48" s="1" customFormat="1" ht="13.5" customHeight="1">
      <c r="A6" s="24">
        <v>4</v>
      </c>
      <c r="B6" s="2">
        <f t="shared" si="0"/>
        <v>1057</v>
      </c>
      <c r="C6" s="14">
        <f t="shared" si="1"/>
        <v>22</v>
      </c>
      <c r="D6" s="14">
        <f t="shared" si="2"/>
        <v>684</v>
      </c>
      <c r="E6" s="14">
        <f t="shared" si="3"/>
        <v>100</v>
      </c>
      <c r="F6" s="15">
        <f t="shared" si="4"/>
        <v>784</v>
      </c>
      <c r="G6" s="33" t="s">
        <v>57</v>
      </c>
      <c r="H6" s="25" t="s">
        <v>58</v>
      </c>
      <c r="I6" s="25" t="s">
        <v>59</v>
      </c>
      <c r="J6" s="25" t="s">
        <v>31</v>
      </c>
      <c r="K6" s="3"/>
      <c r="L6" s="20"/>
      <c r="M6" s="3">
        <v>49</v>
      </c>
      <c r="N6" s="3">
        <v>46</v>
      </c>
      <c r="O6" s="13"/>
      <c r="P6" s="13">
        <v>47</v>
      </c>
      <c r="Q6" s="13"/>
      <c r="R6" s="13"/>
      <c r="S6" s="13">
        <v>46</v>
      </c>
      <c r="T6" s="13">
        <v>47</v>
      </c>
      <c r="U6" s="13">
        <v>46</v>
      </c>
      <c r="V6" s="13">
        <v>48</v>
      </c>
      <c r="W6" s="13">
        <v>49</v>
      </c>
      <c r="X6" s="13">
        <v>50</v>
      </c>
      <c r="Y6" s="3">
        <v>47</v>
      </c>
      <c r="Z6" s="3"/>
      <c r="AA6" s="3"/>
      <c r="AB6" s="13"/>
      <c r="AC6" s="3"/>
      <c r="AD6" s="13">
        <v>50</v>
      </c>
      <c r="AE6" s="3">
        <v>49</v>
      </c>
      <c r="AF6" s="3">
        <v>48</v>
      </c>
      <c r="AG6" s="3">
        <v>47</v>
      </c>
      <c r="AH6" s="3"/>
      <c r="AI6" s="3"/>
      <c r="AJ6" s="3"/>
      <c r="AK6" s="13">
        <v>49</v>
      </c>
      <c r="AL6" s="20">
        <v>48</v>
      </c>
      <c r="AM6" s="3"/>
      <c r="AN6" s="3"/>
      <c r="AO6" s="46">
        <v>50</v>
      </c>
      <c r="AP6" s="3">
        <v>49</v>
      </c>
      <c r="AQ6" s="20">
        <v>50</v>
      </c>
      <c r="AR6" s="13">
        <v>48</v>
      </c>
      <c r="AS6" s="13">
        <v>47</v>
      </c>
      <c r="AT6" s="13">
        <v>47</v>
      </c>
      <c r="AU6" s="4"/>
      <c r="AV6" s="14"/>
    </row>
    <row r="7" spans="1:48" s="1" customFormat="1" ht="13.5" customHeight="1">
      <c r="A7" s="24">
        <v>5</v>
      </c>
      <c r="B7" s="2">
        <f t="shared" si="0"/>
        <v>1318</v>
      </c>
      <c r="C7" s="14">
        <f t="shared" si="1"/>
        <v>28</v>
      </c>
      <c r="D7" s="14">
        <f t="shared" si="2"/>
        <v>674</v>
      </c>
      <c r="E7" s="14">
        <f t="shared" si="3"/>
        <v>100</v>
      </c>
      <c r="F7" s="15">
        <f t="shared" si="4"/>
        <v>774</v>
      </c>
      <c r="G7" s="32" t="s">
        <v>68</v>
      </c>
      <c r="H7" s="28" t="s">
        <v>69</v>
      </c>
      <c r="I7" s="17">
        <v>1947</v>
      </c>
      <c r="J7" s="29" t="s">
        <v>70</v>
      </c>
      <c r="K7" s="3"/>
      <c r="L7" s="3"/>
      <c r="M7" s="3"/>
      <c r="N7" s="3"/>
      <c r="O7" s="3"/>
      <c r="P7" s="3">
        <v>44</v>
      </c>
      <c r="Q7" s="3">
        <v>48</v>
      </c>
      <c r="R7" s="3">
        <v>49</v>
      </c>
      <c r="S7" s="3">
        <v>48</v>
      </c>
      <c r="T7" s="3">
        <v>48</v>
      </c>
      <c r="U7" s="3"/>
      <c r="V7" s="3">
        <v>47</v>
      </c>
      <c r="W7" s="3">
        <v>47</v>
      </c>
      <c r="X7" s="3">
        <v>47</v>
      </c>
      <c r="Y7" s="3">
        <v>47</v>
      </c>
      <c r="Z7" s="3">
        <v>50</v>
      </c>
      <c r="AA7" s="3">
        <v>49</v>
      </c>
      <c r="AB7" s="3">
        <v>46</v>
      </c>
      <c r="AC7" s="3">
        <v>48</v>
      </c>
      <c r="AD7" s="3">
        <v>46</v>
      </c>
      <c r="AE7" s="3">
        <v>47</v>
      </c>
      <c r="AF7" s="3">
        <v>46</v>
      </c>
      <c r="AG7" s="3">
        <v>45</v>
      </c>
      <c r="AH7" s="3">
        <v>47</v>
      </c>
      <c r="AI7" s="3">
        <v>48</v>
      </c>
      <c r="AJ7" s="3"/>
      <c r="AK7" s="3">
        <v>47</v>
      </c>
      <c r="AL7" s="3">
        <v>44</v>
      </c>
      <c r="AM7" s="3">
        <v>49</v>
      </c>
      <c r="AN7" s="3">
        <v>47</v>
      </c>
      <c r="AO7" s="3">
        <v>47</v>
      </c>
      <c r="AP7" s="3">
        <v>44</v>
      </c>
      <c r="AQ7" s="3">
        <v>48</v>
      </c>
      <c r="AR7" s="3"/>
      <c r="AS7" s="3">
        <v>47</v>
      </c>
      <c r="AT7" s="3">
        <v>48</v>
      </c>
      <c r="AU7" s="4"/>
      <c r="AV7" s="2"/>
    </row>
    <row r="8" spans="1:48" s="1" customFormat="1" ht="13.5" customHeight="1">
      <c r="A8" s="24">
        <v>6</v>
      </c>
      <c r="B8" s="2">
        <f t="shared" si="0"/>
        <v>716</v>
      </c>
      <c r="C8" s="14">
        <f t="shared" si="1"/>
        <v>15</v>
      </c>
      <c r="D8" s="14">
        <f t="shared" si="2"/>
        <v>671</v>
      </c>
      <c r="E8" s="14">
        <f t="shared" si="3"/>
        <v>20</v>
      </c>
      <c r="F8" s="15">
        <f t="shared" si="4"/>
        <v>691</v>
      </c>
      <c r="G8" s="45" t="s">
        <v>74</v>
      </c>
      <c r="H8" s="19" t="s">
        <v>75</v>
      </c>
      <c r="I8" s="19">
        <v>1948</v>
      </c>
      <c r="J8" s="19" t="s">
        <v>76</v>
      </c>
      <c r="K8" s="3"/>
      <c r="L8" s="3"/>
      <c r="M8" s="3"/>
      <c r="N8" s="3"/>
      <c r="O8" s="3"/>
      <c r="P8" s="3"/>
      <c r="Q8" s="3"/>
      <c r="R8" s="3"/>
      <c r="S8" s="3">
        <v>49</v>
      </c>
      <c r="T8" s="3"/>
      <c r="U8" s="3"/>
      <c r="V8" s="3"/>
      <c r="W8" s="3">
        <v>48</v>
      </c>
      <c r="X8" s="3">
        <v>48</v>
      </c>
      <c r="Y8" s="3"/>
      <c r="Z8" s="3"/>
      <c r="AA8" s="3">
        <v>50</v>
      </c>
      <c r="AB8" s="3"/>
      <c r="AC8" s="3">
        <v>49</v>
      </c>
      <c r="AD8" s="3">
        <v>47</v>
      </c>
      <c r="AE8" s="3">
        <v>48</v>
      </c>
      <c r="AF8" s="3">
        <v>47</v>
      </c>
      <c r="AG8" s="3">
        <v>46</v>
      </c>
      <c r="AH8" s="3"/>
      <c r="AI8" s="3"/>
      <c r="AJ8" s="3"/>
      <c r="AK8" s="3">
        <v>48</v>
      </c>
      <c r="AL8" s="3">
        <v>45</v>
      </c>
      <c r="AM8" s="3"/>
      <c r="AN8" s="3">
        <v>48</v>
      </c>
      <c r="AO8" s="3"/>
      <c r="AP8" s="3"/>
      <c r="AQ8" s="3"/>
      <c r="AR8" s="3">
        <v>46</v>
      </c>
      <c r="AS8" s="3">
        <v>48</v>
      </c>
      <c r="AT8" s="3">
        <v>49</v>
      </c>
      <c r="AU8" s="4"/>
      <c r="AV8" s="2"/>
    </row>
    <row r="9" spans="1:48" s="1" customFormat="1" ht="13.5" customHeight="1">
      <c r="A9" s="24"/>
      <c r="B9" s="2"/>
      <c r="C9" s="14"/>
      <c r="D9" s="14"/>
      <c r="E9" s="14"/>
      <c r="F9" s="15"/>
      <c r="G9" s="45"/>
      <c r="H9" s="1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2"/>
    </row>
    <row r="10" spans="1:48" s="1" customFormat="1" ht="13.5" customHeight="1">
      <c r="A10" s="24"/>
      <c r="B10" s="2"/>
      <c r="C10" s="14"/>
      <c r="D10" s="14"/>
      <c r="E10" s="14"/>
      <c r="F10" s="15"/>
      <c r="G10" s="45"/>
      <c r="H10" s="19"/>
      <c r="I10" s="19"/>
      <c r="J10" s="1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4"/>
      <c r="AV10" s="2"/>
    </row>
    <row r="11" spans="1:48" s="1" customFormat="1" ht="13.5" customHeight="1">
      <c r="A11" s="24"/>
      <c r="B11" s="2"/>
      <c r="C11" s="14"/>
      <c r="D11" s="14"/>
      <c r="E11" s="14"/>
      <c r="F11" s="15"/>
      <c r="G11" s="45"/>
      <c r="H11" s="19"/>
      <c r="I11" s="19"/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4"/>
      <c r="AV11" s="2"/>
    </row>
    <row r="12" spans="1:48" s="1" customFormat="1" ht="13.5" customHeight="1">
      <c r="A12" s="36">
        <v>7</v>
      </c>
      <c r="B12" s="2">
        <f t="shared" si="0"/>
        <v>346</v>
      </c>
      <c r="C12" s="14">
        <f t="shared" si="1"/>
        <v>7</v>
      </c>
      <c r="D12" s="14">
        <f t="shared" si="2"/>
        <v>346</v>
      </c>
      <c r="E12" s="14">
        <f t="shared" si="3"/>
        <v>0</v>
      </c>
      <c r="F12" s="15">
        <f t="shared" si="4"/>
        <v>346</v>
      </c>
      <c r="G12" s="25" t="s">
        <v>62</v>
      </c>
      <c r="H12" s="25" t="s">
        <v>63</v>
      </c>
      <c r="I12" s="25" t="s">
        <v>59</v>
      </c>
      <c r="J12" s="25" t="s">
        <v>64</v>
      </c>
      <c r="K12" s="3"/>
      <c r="L12" s="20"/>
      <c r="M12" s="13">
        <v>49</v>
      </c>
      <c r="N12" s="3"/>
      <c r="O12" s="3"/>
      <c r="P12" s="3"/>
      <c r="Q12" s="13">
        <v>48</v>
      </c>
      <c r="R12" s="3"/>
      <c r="S12" s="13">
        <v>50</v>
      </c>
      <c r="T12" s="13">
        <v>50</v>
      </c>
      <c r="U12" s="3"/>
      <c r="V12" s="13">
        <v>49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3">
        <v>50</v>
      </c>
      <c r="AO12" s="3"/>
      <c r="AP12" s="3"/>
      <c r="AQ12" s="3"/>
      <c r="AR12" s="3"/>
      <c r="AS12" s="13">
        <v>50</v>
      </c>
      <c r="AT12" s="3"/>
      <c r="AU12" s="4"/>
      <c r="AV12" s="2"/>
    </row>
    <row r="13" spans="1:48" s="1" customFormat="1" ht="13.5" customHeight="1">
      <c r="A13" s="36">
        <v>8</v>
      </c>
      <c r="B13" s="2">
        <f t="shared" si="0"/>
        <v>342</v>
      </c>
      <c r="C13" s="14">
        <f t="shared" si="1"/>
        <v>7</v>
      </c>
      <c r="D13" s="14">
        <f t="shared" si="2"/>
        <v>342</v>
      </c>
      <c r="E13" s="14">
        <f t="shared" si="3"/>
        <v>0</v>
      </c>
      <c r="F13" s="15">
        <f t="shared" si="4"/>
        <v>342</v>
      </c>
      <c r="G13" s="17" t="s">
        <v>46</v>
      </c>
      <c r="H13" s="19" t="s">
        <v>47</v>
      </c>
      <c r="I13" s="19">
        <v>1948</v>
      </c>
      <c r="J13" s="19" t="s">
        <v>48</v>
      </c>
      <c r="K13" s="3">
        <v>49</v>
      </c>
      <c r="L13" s="20">
        <v>48</v>
      </c>
      <c r="M13" s="13">
        <v>48</v>
      </c>
      <c r="N13" s="3"/>
      <c r="O13" s="3"/>
      <c r="P13" s="3">
        <v>50</v>
      </c>
      <c r="Q13" s="3"/>
      <c r="R13" s="13">
        <v>48</v>
      </c>
      <c r="S13" s="3"/>
      <c r="T13" s="3"/>
      <c r="U13" s="3">
        <v>50</v>
      </c>
      <c r="V13" s="3"/>
      <c r="W13" s="13"/>
      <c r="X13" s="3"/>
      <c r="Y13" s="3"/>
      <c r="Z13" s="3"/>
      <c r="AA13" s="3"/>
      <c r="AB13" s="3"/>
      <c r="AC13" s="3"/>
      <c r="AD13" s="3"/>
      <c r="AE13" s="13">
        <v>49</v>
      </c>
      <c r="AF13" s="3"/>
      <c r="AG13" s="3"/>
      <c r="AH13" s="3"/>
      <c r="AI13" s="3"/>
      <c r="AJ13" s="3"/>
      <c r="AK13" s="3"/>
      <c r="AL13" s="3"/>
      <c r="AM13" s="3"/>
      <c r="AN13" s="13"/>
      <c r="AO13" s="3"/>
      <c r="AP13" s="13"/>
      <c r="AQ13" s="3"/>
      <c r="AR13" s="3"/>
      <c r="AS13" s="3"/>
      <c r="AT13" s="4"/>
      <c r="AU13" s="4"/>
      <c r="AV13" s="2"/>
    </row>
    <row r="14" spans="1:46" ht="13.5" customHeight="1">
      <c r="A14" s="36">
        <v>9</v>
      </c>
      <c r="B14" s="2">
        <f t="shared" si="0"/>
        <v>250</v>
      </c>
      <c r="C14" s="14">
        <f t="shared" si="1"/>
        <v>5</v>
      </c>
      <c r="D14" s="14">
        <f t="shared" si="2"/>
        <v>250</v>
      </c>
      <c r="E14" s="14">
        <f t="shared" si="3"/>
        <v>0</v>
      </c>
      <c r="F14" s="15">
        <f t="shared" si="4"/>
        <v>250</v>
      </c>
      <c r="G14" s="25" t="s">
        <v>60</v>
      </c>
      <c r="H14" s="25" t="s">
        <v>61</v>
      </c>
      <c r="I14" s="25" t="s">
        <v>59</v>
      </c>
      <c r="J14" s="25" t="s">
        <v>25</v>
      </c>
      <c r="L14" s="20"/>
      <c r="M14" s="13">
        <v>50</v>
      </c>
      <c r="O14" s="13"/>
      <c r="P14" s="13"/>
      <c r="Q14" s="13"/>
      <c r="R14" s="13"/>
      <c r="X14" s="13"/>
      <c r="Y14" s="3">
        <v>50</v>
      </c>
      <c r="AB14" s="13"/>
      <c r="AJ14" s="3">
        <v>50</v>
      </c>
      <c r="AP14" s="13"/>
      <c r="AR14" s="13">
        <v>50</v>
      </c>
      <c r="AS14" s="13"/>
      <c r="AT14" s="13">
        <v>50</v>
      </c>
    </row>
    <row r="15" spans="1:45" ht="13.5" customHeight="1">
      <c r="A15" s="36">
        <v>10</v>
      </c>
      <c r="B15" s="2">
        <f t="shared" si="0"/>
        <v>241</v>
      </c>
      <c r="C15" s="14">
        <f t="shared" si="1"/>
        <v>5</v>
      </c>
      <c r="D15" s="14">
        <f t="shared" si="2"/>
        <v>241</v>
      </c>
      <c r="E15" s="14">
        <f t="shared" si="3"/>
        <v>0</v>
      </c>
      <c r="F15" s="15">
        <f t="shared" si="4"/>
        <v>241</v>
      </c>
      <c r="G15" s="19" t="s">
        <v>65</v>
      </c>
      <c r="H15" s="19" t="s">
        <v>66</v>
      </c>
      <c r="I15" s="19">
        <v>1946</v>
      </c>
      <c r="J15" s="19" t="s">
        <v>67</v>
      </c>
      <c r="N15" s="3">
        <v>48</v>
      </c>
      <c r="Q15" s="13">
        <v>49</v>
      </c>
      <c r="T15" s="13">
        <v>49</v>
      </c>
      <c r="AJ15" s="3">
        <v>47</v>
      </c>
      <c r="AS15" s="13">
        <v>48</v>
      </c>
    </row>
    <row r="16" spans="1:45" ht="25.5">
      <c r="A16" s="36">
        <v>11</v>
      </c>
      <c r="B16" s="2">
        <f t="shared" si="0"/>
        <v>198</v>
      </c>
      <c r="C16" s="14">
        <f t="shared" si="1"/>
        <v>4</v>
      </c>
      <c r="D16" s="14">
        <f t="shared" si="2"/>
        <v>198</v>
      </c>
      <c r="E16" s="14">
        <f t="shared" si="3"/>
        <v>0</v>
      </c>
      <c r="F16" s="15">
        <f t="shared" si="4"/>
        <v>198</v>
      </c>
      <c r="G16" s="17" t="s">
        <v>41</v>
      </c>
      <c r="H16" s="19" t="s">
        <v>42</v>
      </c>
      <c r="I16" s="19">
        <v>1948</v>
      </c>
      <c r="J16" s="19" t="s">
        <v>43</v>
      </c>
      <c r="K16" s="13">
        <v>50</v>
      </c>
      <c r="L16" s="20">
        <v>50</v>
      </c>
      <c r="M16" s="13"/>
      <c r="O16" s="13"/>
      <c r="P16" s="13"/>
      <c r="Q16" s="13"/>
      <c r="R16" s="13"/>
      <c r="U16" s="13">
        <v>49</v>
      </c>
      <c r="X16" s="13"/>
      <c r="AB16" s="13"/>
      <c r="AL16" s="20">
        <v>49</v>
      </c>
      <c r="AP16" s="13"/>
      <c r="AR16" s="13"/>
      <c r="AS16" s="13"/>
    </row>
    <row r="17" spans="1:32" ht="12.75">
      <c r="A17" s="36">
        <v>12</v>
      </c>
      <c r="B17" s="2">
        <f t="shared" si="0"/>
        <v>192</v>
      </c>
      <c r="C17" s="14">
        <f t="shared" si="1"/>
        <v>4</v>
      </c>
      <c r="D17" s="14">
        <f t="shared" si="2"/>
        <v>192</v>
      </c>
      <c r="E17" s="14">
        <f t="shared" si="3"/>
        <v>0</v>
      </c>
      <c r="F17" s="15">
        <f t="shared" si="4"/>
        <v>192</v>
      </c>
      <c r="G17" s="31" t="s">
        <v>77</v>
      </c>
      <c r="H17" s="31" t="s">
        <v>78</v>
      </c>
      <c r="I17" s="31"/>
      <c r="J17" s="31" t="s">
        <v>79</v>
      </c>
      <c r="U17" s="13"/>
      <c r="X17" s="3">
        <v>49</v>
      </c>
      <c r="AB17" s="3">
        <v>47</v>
      </c>
      <c r="AD17" s="13">
        <v>49</v>
      </c>
      <c r="AF17" s="3">
        <v>47</v>
      </c>
    </row>
    <row r="18" spans="1:38" ht="14.25">
      <c r="A18" s="36"/>
      <c r="B18" s="2"/>
      <c r="C18" s="14"/>
      <c r="D18" s="14"/>
      <c r="E18" s="14"/>
      <c r="F18" s="15"/>
      <c r="G18" s="35"/>
      <c r="H18" s="34"/>
      <c r="I18" s="34"/>
      <c r="J18" s="34"/>
      <c r="R18" s="13"/>
      <c r="T18" s="13"/>
      <c r="U18" s="13"/>
      <c r="AE18" s="13"/>
      <c r="AG18" s="13"/>
      <c r="AL18" s="13"/>
    </row>
    <row r="19" spans="1:24" ht="12.75">
      <c r="A19" s="36"/>
      <c r="B19" s="2"/>
      <c r="C19" s="14"/>
      <c r="D19" s="14"/>
      <c r="E19" s="14"/>
      <c r="F19" s="15"/>
      <c r="G19" s="17"/>
      <c r="H19" s="17"/>
      <c r="I19" s="17"/>
      <c r="J19" s="17"/>
      <c r="R19" s="13"/>
      <c r="T19" s="13"/>
      <c r="U19" s="13"/>
      <c r="V19" s="13"/>
      <c r="X19" s="13"/>
    </row>
    <row r="20" spans="1:21" ht="12.75">
      <c r="A20" s="36"/>
      <c r="B20" s="2"/>
      <c r="C20" s="14"/>
      <c r="D20" s="14"/>
      <c r="E20" s="14"/>
      <c r="F20" s="15"/>
      <c r="G20" s="19"/>
      <c r="H20" s="19"/>
      <c r="I20" s="19"/>
      <c r="J20" s="19"/>
      <c r="M20" s="13"/>
      <c r="U20" s="13"/>
    </row>
    <row r="21" spans="1:33" ht="12.75">
      <c r="A21" s="36"/>
      <c r="B21" s="2"/>
      <c r="C21" s="14"/>
      <c r="D21" s="14"/>
      <c r="E21" s="14"/>
      <c r="F21" s="15"/>
      <c r="G21" s="19"/>
      <c r="H21" s="19"/>
      <c r="I21" s="19"/>
      <c r="J21" s="19"/>
      <c r="L21" s="20"/>
      <c r="Q21" s="13"/>
      <c r="W21" s="13"/>
      <c r="X21" s="13"/>
      <c r="Y21" s="13"/>
      <c r="AG21" s="13"/>
    </row>
    <row r="22" spans="1:10" ht="12.75">
      <c r="A22" s="36"/>
      <c r="B22" s="2"/>
      <c r="C22" s="14"/>
      <c r="D22" s="14"/>
      <c r="E22" s="14"/>
      <c r="F22" s="15"/>
      <c r="G22" s="42"/>
      <c r="H22" s="41"/>
      <c r="I22" s="41"/>
      <c r="J22" s="41"/>
    </row>
    <row r="23" spans="1:10" ht="12.75">
      <c r="A23" s="36"/>
      <c r="B23" s="2"/>
      <c r="C23" s="14"/>
      <c r="D23" s="14"/>
      <c r="E23" s="14"/>
      <c r="F23" s="15"/>
      <c r="G23" s="44"/>
      <c r="H23" s="17"/>
      <c r="I23" s="17"/>
      <c r="J23" s="17"/>
    </row>
    <row r="24" spans="1:45" ht="12.75">
      <c r="A24" s="36"/>
      <c r="B24" s="2"/>
      <c r="C24" s="14"/>
      <c r="D24" s="14"/>
      <c r="E24" s="14"/>
      <c r="F24" s="15"/>
      <c r="G24" s="40"/>
      <c r="H24" s="17"/>
      <c r="I24" s="39"/>
      <c r="J24" s="19"/>
      <c r="S24" s="13"/>
      <c r="AS24" s="20"/>
    </row>
    <row r="25" spans="1:17" ht="12.75">
      <c r="A25" s="36"/>
      <c r="B25" s="2"/>
      <c r="C25" s="14"/>
      <c r="D25" s="14"/>
      <c r="E25" s="14"/>
      <c r="F25" s="15"/>
      <c r="G25" s="19"/>
      <c r="H25" s="19"/>
      <c r="I25" s="19"/>
      <c r="J25" s="19"/>
      <c r="Q25" s="13"/>
    </row>
    <row r="26" spans="1:18" ht="12.75">
      <c r="A26" s="36"/>
      <c r="B26" s="2"/>
      <c r="C26" s="14"/>
      <c r="D26" s="14"/>
      <c r="E26" s="14"/>
      <c r="F26" s="15"/>
      <c r="G26" s="17"/>
      <c r="H26" s="17"/>
      <c r="I26" s="17"/>
      <c r="J26" s="17"/>
      <c r="Q26" s="13"/>
      <c r="R26" s="13"/>
    </row>
    <row r="27" spans="1:16" ht="14.25">
      <c r="A27" s="36"/>
      <c r="B27" s="2"/>
      <c r="C27" s="14"/>
      <c r="D27" s="14"/>
      <c r="E27" s="14"/>
      <c r="F27" s="15"/>
      <c r="G27" s="28"/>
      <c r="H27" s="28"/>
      <c r="I27" s="17"/>
      <c r="J27" s="29"/>
      <c r="P27" s="13"/>
    </row>
    <row r="28" spans="1:42" ht="12.75">
      <c r="A28" s="36"/>
      <c r="B28" s="2"/>
      <c r="C28" s="14"/>
      <c r="D28" s="14"/>
      <c r="E28" s="14"/>
      <c r="F28" s="15"/>
      <c r="G28" s="44"/>
      <c r="H28" s="17"/>
      <c r="I28" s="17"/>
      <c r="J28" s="17"/>
      <c r="R28" s="13"/>
      <c r="T28" s="13"/>
      <c r="U28" s="13"/>
      <c r="AG28" s="13"/>
      <c r="AL28" s="13"/>
      <c r="AP28" s="13"/>
    </row>
    <row r="29" spans="1:38" ht="12.75">
      <c r="A29" s="36"/>
      <c r="B29" s="2"/>
      <c r="C29" s="14"/>
      <c r="D29" s="14"/>
      <c r="E29" s="14"/>
      <c r="F29" s="15"/>
      <c r="G29" s="44"/>
      <c r="H29" s="17"/>
      <c r="I29" s="43"/>
      <c r="J29" s="17"/>
      <c r="AG29" s="13"/>
      <c r="AL29" s="20"/>
    </row>
    <row r="30" spans="1:18" ht="12.75">
      <c r="A30" s="36"/>
      <c r="B30" s="2"/>
      <c r="C30" s="14"/>
      <c r="D30" s="14"/>
      <c r="E30" s="14"/>
      <c r="F30" s="15"/>
      <c r="G30" s="17"/>
      <c r="H30" s="17"/>
      <c r="I30" s="17"/>
      <c r="J30" s="17"/>
      <c r="P30" s="13"/>
      <c r="Q30" s="13"/>
      <c r="R30" s="13"/>
    </row>
    <row r="31" spans="1:45" ht="12.75">
      <c r="A31" s="36"/>
      <c r="B31" s="2"/>
      <c r="C31" s="14"/>
      <c r="D31" s="14"/>
      <c r="E31" s="14"/>
      <c r="F31" s="15"/>
      <c r="G31" s="44"/>
      <c r="H31" s="25"/>
      <c r="I31" s="17"/>
      <c r="J31" s="25"/>
      <c r="AS31" s="13"/>
    </row>
    <row r="32" spans="1:36" ht="12.75">
      <c r="A32" s="36"/>
      <c r="B32" s="2"/>
      <c r="C32" s="14"/>
      <c r="D32" s="14"/>
      <c r="E32" s="14"/>
      <c r="F32" s="15"/>
      <c r="G32" s="25"/>
      <c r="H32" s="25"/>
      <c r="I32" s="25"/>
      <c r="J32" s="25"/>
      <c r="M32" s="20"/>
      <c r="AJ32" s="13"/>
    </row>
    <row r="33" spans="1:34" ht="12.75">
      <c r="A33" s="36"/>
      <c r="B33" s="2"/>
      <c r="C33" s="14"/>
      <c r="D33" s="14"/>
      <c r="E33" s="14"/>
      <c r="F33" s="15"/>
      <c r="G33" s="19"/>
      <c r="H33" s="19"/>
      <c r="I33" s="19"/>
      <c r="J33" s="19"/>
      <c r="M33" s="20"/>
      <c r="N33" s="13"/>
      <c r="AH33" s="13"/>
    </row>
    <row r="34" spans="1:10" ht="12.75">
      <c r="A34" s="36"/>
      <c r="B34" s="2"/>
      <c r="C34" s="14"/>
      <c r="D34" s="14"/>
      <c r="E34" s="14"/>
      <c r="F34" s="15"/>
      <c r="G34" s="26"/>
      <c r="H34" s="26"/>
      <c r="I34" s="27"/>
      <c r="J34" s="26"/>
    </row>
    <row r="35" spans="1:18" ht="12.75">
      <c r="A35" s="36"/>
      <c r="B35" s="2"/>
      <c r="C35" s="14"/>
      <c r="D35" s="14"/>
      <c r="E35" s="14"/>
      <c r="F35" s="15"/>
      <c r="G35" s="17"/>
      <c r="H35" s="19"/>
      <c r="I35" s="19"/>
      <c r="J35" s="19"/>
      <c r="R35" s="13"/>
    </row>
    <row r="36" spans="1:19" ht="12.75">
      <c r="A36" s="36"/>
      <c r="B36" s="2"/>
      <c r="C36" s="14"/>
      <c r="D36" s="14"/>
      <c r="E36" s="14"/>
      <c r="F36" s="15"/>
      <c r="G36" s="38"/>
      <c r="H36" s="17"/>
      <c r="I36" s="37"/>
      <c r="J36" s="17"/>
      <c r="S36" s="13"/>
    </row>
    <row r="37" spans="1:21" ht="12.75">
      <c r="A37" s="36"/>
      <c r="B37" s="2"/>
      <c r="C37" s="14"/>
      <c r="D37" s="14"/>
      <c r="E37" s="14"/>
      <c r="F37" s="15"/>
      <c r="G37" s="26"/>
      <c r="H37" s="26"/>
      <c r="I37" s="27"/>
      <c r="J37" s="26"/>
      <c r="U37" s="13"/>
    </row>
    <row r="38" spans="1:18" ht="12.75">
      <c r="A38" s="36"/>
      <c r="B38" s="2"/>
      <c r="C38" s="14"/>
      <c r="D38" s="14"/>
      <c r="E38" s="14"/>
      <c r="F38" s="15"/>
      <c r="G38" s="17"/>
      <c r="H38" s="17"/>
      <c r="I38" s="17"/>
      <c r="J38" s="17"/>
      <c r="R38" s="13"/>
    </row>
    <row r="39" spans="1:10" ht="12.75">
      <c r="A39" s="36"/>
      <c r="B39" s="2"/>
      <c r="C39" s="14"/>
      <c r="D39" s="14"/>
      <c r="E39" s="14"/>
      <c r="F39" s="15"/>
      <c r="G39" s="47"/>
      <c r="H39" s="47"/>
      <c r="I39" s="47"/>
      <c r="J39" s="47"/>
    </row>
    <row r="40" spans="1:38" ht="12.75">
      <c r="A40" s="36"/>
      <c r="B40" s="2"/>
      <c r="C40" s="14"/>
      <c r="D40" s="14"/>
      <c r="E40" s="14"/>
      <c r="F40" s="15"/>
      <c r="G40" s="44"/>
      <c r="H40" s="17"/>
      <c r="I40" s="43"/>
      <c r="J40" s="17"/>
      <c r="S40" s="13"/>
      <c r="AL40" s="13"/>
    </row>
    <row r="41" spans="1:10" ht="12.75">
      <c r="A41" s="36"/>
      <c r="B41" s="2"/>
      <c r="C41" s="14"/>
      <c r="D41" s="14"/>
      <c r="E41" s="14"/>
      <c r="F41" s="15"/>
      <c r="G41" s="44"/>
      <c r="H41" s="17"/>
      <c r="I41" s="17"/>
      <c r="J41" s="17"/>
    </row>
    <row r="42" spans="1:10" ht="12.75">
      <c r="A42" s="36"/>
      <c r="B42" s="2"/>
      <c r="C42" s="14"/>
      <c r="D42" s="14"/>
      <c r="E42" s="14"/>
      <c r="F42" s="15"/>
      <c r="G42" s="44"/>
      <c r="H42" s="17"/>
      <c r="I42" s="43"/>
      <c r="J42" s="17"/>
    </row>
    <row r="43" spans="1:20" ht="12.75">
      <c r="A43" s="36"/>
      <c r="B43" s="2"/>
      <c r="C43" s="14"/>
      <c r="D43" s="14"/>
      <c r="E43" s="14"/>
      <c r="F43" s="15"/>
      <c r="G43" s="17"/>
      <c r="H43" s="19"/>
      <c r="I43" s="19"/>
      <c r="J43" s="19"/>
      <c r="S43" s="13"/>
      <c r="T43" s="13"/>
    </row>
    <row r="44" spans="1:10" ht="12.75">
      <c r="A44" s="36"/>
      <c r="B44" s="2"/>
      <c r="C44" s="14"/>
      <c r="D44" s="14"/>
      <c r="E44" s="14"/>
      <c r="F44" s="15"/>
      <c r="G44" s="44"/>
      <c r="H44" s="17"/>
      <c r="I44" s="43"/>
      <c r="J44" s="17"/>
    </row>
    <row r="45" spans="1:10" ht="14.25">
      <c r="A45" s="36"/>
      <c r="B45" s="2"/>
      <c r="C45" s="14"/>
      <c r="D45" s="14"/>
      <c r="E45" s="14"/>
      <c r="F45" s="15"/>
      <c r="G45" s="28"/>
      <c r="H45" s="28"/>
      <c r="I45" s="17"/>
      <c r="J45" s="29"/>
    </row>
    <row r="46" spans="1:38" ht="12.75">
      <c r="A46" s="36"/>
      <c r="B46" s="2"/>
      <c r="C46" s="14"/>
      <c r="D46" s="14"/>
      <c r="E46" s="14"/>
      <c r="F46" s="15"/>
      <c r="G46" s="44"/>
      <c r="H46" s="17"/>
      <c r="I46" s="17"/>
      <c r="J46" s="17"/>
      <c r="AG46" s="13"/>
      <c r="AL46" s="13"/>
    </row>
    <row r="47" spans="1:18" ht="12.75">
      <c r="A47" s="36"/>
      <c r="B47" s="2"/>
      <c r="C47" s="14"/>
      <c r="D47" s="14"/>
      <c r="E47" s="14"/>
      <c r="F47" s="15"/>
      <c r="G47" s="48"/>
      <c r="H47" s="48"/>
      <c r="I47" s="48"/>
      <c r="J47" s="48"/>
      <c r="R47" s="13"/>
    </row>
    <row r="48" spans="1:46" ht="12.75">
      <c r="A48" s="36"/>
      <c r="B48" s="2"/>
      <c r="C48" s="14"/>
      <c r="D48" s="14"/>
      <c r="E48" s="14"/>
      <c r="F48" s="15"/>
      <c r="G48" s="17"/>
      <c r="H48" s="17"/>
      <c r="I48" s="17"/>
      <c r="J48" s="17"/>
      <c r="AT48" s="13"/>
    </row>
    <row r="49" spans="1:10" ht="14.25">
      <c r="A49" s="36"/>
      <c r="B49" s="2"/>
      <c r="C49" s="14"/>
      <c r="D49" s="14"/>
      <c r="E49" s="14"/>
      <c r="F49" s="15"/>
      <c r="G49" s="28"/>
      <c r="H49" s="28"/>
      <c r="I49" s="17"/>
      <c r="J49" s="29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2019-12-05T15:01:11Z</dcterms:modified>
  <cp:category/>
  <cp:version/>
  <cp:contentType/>
  <cp:contentStatus/>
</cp:coreProperties>
</file>