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0" sheetId="1" r:id="rId1"/>
  </sheets>
  <definedNames>
    <definedName name="_xlnm._FilterDatabase" localSheetId="0" hidden="1">'W60'!$A$2:$AT$2</definedName>
    <definedName name="_xlnm.Print_Titles" localSheetId="0">'W60'!$2:$2</definedName>
  </definedNames>
  <calcPr fullCalcOnLoad="1"/>
</workbook>
</file>

<file path=xl/sharedStrings.xml><?xml version="1.0" encoding="utf-8"?>
<sst xmlns="http://schemas.openxmlformats.org/spreadsheetml/2006/main" count="194" uniqueCount="177">
  <si>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</si>
  <si>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</si>
  <si>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</si>
  <si>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</si>
  <si>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</si>
  <si>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</si>
  <si>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</si>
  <si>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</si>
  <si>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</si>
  <si>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</si>
  <si>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</si>
  <si>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</si>
  <si>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</si>
  <si>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</si>
  <si>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</si>
  <si>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</si>
  <si>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</si>
  <si>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</si>
  <si>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</si>
  <si>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</si>
  <si>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</si>
  <si>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</si>
  <si>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</si>
  <si>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</si>
  <si>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</si>
  <si>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</si>
  <si>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</si>
  <si>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</si>
  <si>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</si>
  <si>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</si>
  <si>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</si>
  <si>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</si>
  <si>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</si>
  <si>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</si>
  <si>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</si>
  <si>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</si>
  <si>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</si>
  <si>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</si>
  <si>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</si>
  <si>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</si>
  <si>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</si>
  <si>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Fähnrich</t>
  </si>
  <si>
    <t>Monika</t>
  </si>
  <si>
    <t>LG Ameln/Linnich</t>
  </si>
  <si>
    <t>Hodinius</t>
  </si>
  <si>
    <t>Marianna</t>
  </si>
  <si>
    <t>Hillebrand</t>
  </si>
  <si>
    <t>Barbara</t>
  </si>
  <si>
    <t>Skikeller Kaulard &amp; Schroiff</t>
  </si>
  <si>
    <t>Nideggen-Abenden</t>
  </si>
  <si>
    <t>STB</t>
  </si>
  <si>
    <t>Frauen 60 bis 64 Jahre alt  (Jg. 1959 bis 1955)</t>
  </si>
  <si>
    <t>Wenders</t>
  </si>
  <si>
    <t>Marion</t>
  </si>
  <si>
    <t>13-12-1957</t>
  </si>
  <si>
    <t>Gulpen</t>
  </si>
  <si>
    <t>Kohlen</t>
  </si>
  <si>
    <t>Helene</t>
  </si>
  <si>
    <t>Kleypass</t>
  </si>
  <si>
    <t>Marlene</t>
  </si>
  <si>
    <t>Klein</t>
  </si>
  <si>
    <t xml:space="preserve"> Elfi</t>
  </si>
  <si>
    <t>TSV Alemannia Aachen</t>
  </si>
  <si>
    <t>Hellenbrand</t>
  </si>
  <si>
    <t>Lilo</t>
  </si>
  <si>
    <t>1956</t>
  </si>
  <si>
    <t>Triathlon Waldfeucht</t>
  </si>
  <si>
    <t>Szardenings</t>
  </si>
  <si>
    <t>Bärbel</t>
  </si>
  <si>
    <t>1959</t>
  </si>
  <si>
    <t>*Gangelt</t>
  </si>
  <si>
    <t>Esser</t>
  </si>
  <si>
    <t>Gisela</t>
  </si>
  <si>
    <t>1958</t>
  </si>
  <si>
    <t xml:space="preserve">*Stolberg </t>
  </si>
  <si>
    <t>Tholen-Laurs</t>
  </si>
  <si>
    <t>Irmgard</t>
  </si>
  <si>
    <t>*Waldfeucht</t>
  </si>
  <si>
    <t>Ober</t>
  </si>
  <si>
    <t>Gabriele</t>
  </si>
  <si>
    <t>PROSPEX</t>
  </si>
  <si>
    <t>Coibion</t>
  </si>
  <si>
    <t>Claudine</t>
  </si>
  <si>
    <t>Knöbel</t>
  </si>
  <si>
    <t>Karin</t>
  </si>
  <si>
    <t>Team coolart!</t>
  </si>
  <si>
    <t>Reinartz</t>
  </si>
  <si>
    <t>Vera</t>
  </si>
  <si>
    <t>LAC EUPEN</t>
  </si>
  <si>
    <t>Simjanovska</t>
  </si>
  <si>
    <t>Branka</t>
  </si>
  <si>
    <t>Riemer</t>
  </si>
  <si>
    <t>Annegret</t>
  </si>
  <si>
    <t>Canton</t>
  </si>
  <si>
    <t>Astrid</t>
  </si>
  <si>
    <t xml:space="preserve">  14 BESTE</t>
  </si>
  <si>
    <t>SV Kalterherberg</t>
  </si>
  <si>
    <t>TUS Jahn Hilfahrt</t>
  </si>
  <si>
    <t>Gijsbers</t>
  </si>
  <si>
    <t>Willemien</t>
  </si>
  <si>
    <t xml:space="preserve">MIDDEL </t>
  </si>
  <si>
    <t>INE</t>
  </si>
  <si>
    <t/>
  </si>
  <si>
    <t xml:space="preserve">ALEXANDRE </t>
  </si>
  <si>
    <t>FRANCOISE</t>
  </si>
  <si>
    <t>MYSTERE</t>
  </si>
  <si>
    <t xml:space="preserve">DOUDELET </t>
  </si>
  <si>
    <t>BRIGITTE</t>
  </si>
  <si>
    <t>HRC</t>
  </si>
  <si>
    <t xml:space="preserve">BIRIS </t>
  </si>
  <si>
    <t>SYLVIANNE</t>
  </si>
  <si>
    <t>JEM ACTIVE</t>
  </si>
  <si>
    <t xml:space="preserve">STIERNON </t>
  </si>
  <si>
    <t>JOSIANE</t>
  </si>
  <si>
    <t xml:space="preserve">MEESSENS </t>
  </si>
  <si>
    <t>JOCELYNE</t>
  </si>
  <si>
    <t>Leube</t>
  </si>
  <si>
    <t>Karen</t>
  </si>
  <si>
    <t>Reinertz</t>
  </si>
  <si>
    <t>Uschi</t>
  </si>
  <si>
    <t>Schroif-Riemer</t>
  </si>
  <si>
    <t>MedAix</t>
  </si>
  <si>
    <t>Berk-Schwanenberg</t>
  </si>
  <si>
    <t>BSV Zieverich 78</t>
  </si>
  <si>
    <t>Wolff</t>
  </si>
  <si>
    <t>Petra</t>
  </si>
  <si>
    <t>Laufschule Ring</t>
  </si>
  <si>
    <t>SV Germania Dürwiss</t>
  </si>
  <si>
    <t>Knops</t>
  </si>
  <si>
    <t>Anita</t>
  </si>
  <si>
    <t>stap Brunssum</t>
  </si>
  <si>
    <t>Gerards</t>
  </si>
  <si>
    <t>Mariette</t>
  </si>
  <si>
    <t>Hillemacher</t>
  </si>
  <si>
    <t>Birgitta</t>
  </si>
  <si>
    <t>Caspers</t>
  </si>
  <si>
    <t>Heti</t>
  </si>
  <si>
    <t>Mürz</t>
  </si>
  <si>
    <t>Jutta</t>
  </si>
  <si>
    <t>Brander TV</t>
  </si>
  <si>
    <t>Viaene</t>
  </si>
  <si>
    <t>Brigitte</t>
  </si>
  <si>
    <t>Germania Freund</t>
  </si>
  <si>
    <t>Fabelje</t>
  </si>
  <si>
    <t>Pepe</t>
  </si>
  <si>
    <t>Aanjekumme</t>
  </si>
  <si>
    <t>van Muijen</t>
  </si>
  <si>
    <t>Wilma</t>
  </si>
  <si>
    <t>De Grenslaupers (NL)</t>
  </si>
  <si>
    <t>Lavalle</t>
  </si>
  <si>
    <t xml:space="preserve"> Brigitte</t>
  </si>
  <si>
    <t>Running Daddys Donnerberg</t>
  </si>
  <si>
    <t>Kayser</t>
  </si>
  <si>
    <t>Birgit</t>
  </si>
  <si>
    <t>TuS Schmidt</t>
  </si>
  <si>
    <t>Trippe</t>
  </si>
  <si>
    <t xml:space="preserve"> Hiltrud</t>
  </si>
  <si>
    <t>1957</t>
  </si>
  <si>
    <t>SV 47 Mutscheid</t>
  </si>
  <si>
    <t>FRISEE</t>
  </si>
  <si>
    <t>KURSCHILDGEN</t>
  </si>
  <si>
    <t>SChreinerteam Thoma</t>
  </si>
  <si>
    <t>Theißen</t>
  </si>
  <si>
    <t xml:space="preserve"> Maria</t>
  </si>
  <si>
    <t>SG Sparkasse Aachen</t>
  </si>
  <si>
    <t>Ring</t>
  </si>
  <si>
    <t xml:space="preserve"> Edith</t>
  </si>
  <si>
    <t>Peitz</t>
  </si>
  <si>
    <t xml:space="preserve"> Doris</t>
  </si>
  <si>
    <t>Dürener TV 1847</t>
  </si>
  <si>
    <t>Weidlich</t>
  </si>
  <si>
    <t>Marissa</t>
  </si>
  <si>
    <t>Feemers</t>
  </si>
  <si>
    <t>Andrea</t>
  </si>
  <si>
    <t>Freilauf</t>
  </si>
  <si>
    <t>Berkigt</t>
  </si>
  <si>
    <t>Claudia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</si>
</sst>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1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2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9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1"/>
  <sheetViews>
    <sheetView showGridLines="0" tabSelected="1" zoomScalePageLayoutView="0" workbookViewId="0" topLeftCell="A1">
      <pane xSplit="10" ySplit="2" topLeftCell="K3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45" sqref="G45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1" customWidth="1"/>
    <col min="9" max="9" width="5.8515625" style="16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95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2" t="s">
        <v>40</v>
      </c>
      <c r="L2" s="22" t="s">
        <v>32</v>
      </c>
      <c r="M2" s="11" t="s">
        <v>15</v>
      </c>
      <c r="N2" s="11" t="s">
        <v>14</v>
      </c>
      <c r="O2" s="23" t="s">
        <v>16</v>
      </c>
      <c r="P2" s="11" t="s">
        <v>17</v>
      </c>
      <c r="Q2" s="11" t="s">
        <v>18</v>
      </c>
      <c r="R2" s="23" t="s">
        <v>33</v>
      </c>
      <c r="S2" s="11" t="s">
        <v>9</v>
      </c>
      <c r="T2" s="11" t="s">
        <v>10</v>
      </c>
      <c r="U2" s="11" t="s">
        <v>19</v>
      </c>
      <c r="V2" s="23" t="s">
        <v>20</v>
      </c>
      <c r="W2" s="11" t="s">
        <v>12</v>
      </c>
      <c r="X2" s="11" t="s">
        <v>96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3" t="s">
        <v>37</v>
      </c>
      <c r="AG2" s="23" t="s">
        <v>11</v>
      </c>
      <c r="AH2" s="23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49</v>
      </c>
      <c r="AN2" s="11" t="s">
        <v>25</v>
      </c>
      <c r="AO2" s="11" t="s">
        <v>97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24">
        <v>1</v>
      </c>
      <c r="B3" s="2">
        <f aca="true" t="shared" si="0" ref="B3:B34">SUM(K3:AV3)</f>
        <v>1098</v>
      </c>
      <c r="C3" s="14">
        <f aca="true" t="shared" si="1" ref="C3:C34">COUNT(K3:AV3)</f>
        <v>22</v>
      </c>
      <c r="D3" s="14">
        <f aca="true" t="shared" si="2" ref="D3:D34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4">
        <f aca="true" t="shared" si="3" ref="E3:E34">IF(COUNT(K3:AV3)&lt;19,IF(COUNT(K3:AV3)&gt;13,(COUNT(K3:AV3)-14),0)*20,100)</f>
        <v>100</v>
      </c>
      <c r="F3" s="15">
        <f aca="true" t="shared" si="4" ref="F3:F34">D3+E3</f>
        <v>800</v>
      </c>
      <c r="G3" s="35" t="s">
        <v>56</v>
      </c>
      <c r="H3" s="25" t="s">
        <v>57</v>
      </c>
      <c r="I3" s="26">
        <v>20097</v>
      </c>
      <c r="J3" s="25" t="s">
        <v>127</v>
      </c>
      <c r="K3" s="3"/>
      <c r="L3" s="3"/>
      <c r="M3" s="20"/>
      <c r="N3" s="13"/>
      <c r="O3" s="3">
        <v>50</v>
      </c>
      <c r="P3" s="3"/>
      <c r="Q3" s="3">
        <v>50</v>
      </c>
      <c r="R3" s="3"/>
      <c r="S3" s="3">
        <v>50</v>
      </c>
      <c r="T3" s="3">
        <v>50</v>
      </c>
      <c r="U3" s="3"/>
      <c r="V3" s="3"/>
      <c r="W3" s="3">
        <v>50</v>
      </c>
      <c r="X3" s="13"/>
      <c r="Y3" s="13">
        <v>50</v>
      </c>
      <c r="AA3" s="3">
        <v>49</v>
      </c>
      <c r="AB3" s="3">
        <v>50</v>
      </c>
      <c r="AC3" s="3">
        <v>50</v>
      </c>
      <c r="AD3" s="13">
        <v>50</v>
      </c>
      <c r="AE3" s="3">
        <v>50</v>
      </c>
      <c r="AF3" s="3"/>
      <c r="AG3" s="3">
        <v>50</v>
      </c>
      <c r="AH3" s="13">
        <v>50</v>
      </c>
      <c r="AI3" s="13"/>
      <c r="AJ3" s="13">
        <v>50</v>
      </c>
      <c r="AK3" s="13">
        <v>49</v>
      </c>
      <c r="AL3" s="3">
        <v>50</v>
      </c>
      <c r="AM3" s="3">
        <v>50</v>
      </c>
      <c r="AN3" s="3">
        <v>50</v>
      </c>
      <c r="AO3" s="3">
        <v>50</v>
      </c>
      <c r="AP3" s="13">
        <v>50</v>
      </c>
      <c r="AQ3" s="3"/>
      <c r="AR3" s="13"/>
      <c r="AS3" s="13">
        <v>50</v>
      </c>
      <c r="AT3" s="3">
        <v>50</v>
      </c>
      <c r="AU3" s="4"/>
      <c r="AV3" s="2"/>
    </row>
    <row r="4" spans="1:48" s="1" customFormat="1" ht="13.5" customHeight="1">
      <c r="A4" s="24">
        <v>1</v>
      </c>
      <c r="B4" s="2">
        <f t="shared" si="0"/>
        <v>950</v>
      </c>
      <c r="C4" s="14">
        <f t="shared" si="1"/>
        <v>19</v>
      </c>
      <c r="D4" s="14">
        <f t="shared" si="2"/>
        <v>700</v>
      </c>
      <c r="E4" s="14">
        <f t="shared" si="3"/>
        <v>100</v>
      </c>
      <c r="F4" s="15">
        <f t="shared" si="4"/>
        <v>800</v>
      </c>
      <c r="G4" s="36" t="s">
        <v>46</v>
      </c>
      <c r="H4" s="19" t="s">
        <v>47</v>
      </c>
      <c r="I4" s="19">
        <v>1957</v>
      </c>
      <c r="J4" s="19" t="s">
        <v>48</v>
      </c>
      <c r="K4" s="13">
        <v>50</v>
      </c>
      <c r="L4" s="20">
        <v>50</v>
      </c>
      <c r="M4" s="13">
        <v>50</v>
      </c>
      <c r="N4" s="3">
        <v>50</v>
      </c>
      <c r="O4" s="3"/>
      <c r="P4" s="13">
        <v>50</v>
      </c>
      <c r="Q4" s="3"/>
      <c r="R4" s="3"/>
      <c r="S4" s="13">
        <v>50</v>
      </c>
      <c r="T4" s="13">
        <v>50</v>
      </c>
      <c r="U4" s="13">
        <v>50</v>
      </c>
      <c r="V4" s="3"/>
      <c r="W4" s="13">
        <v>50</v>
      </c>
      <c r="X4" s="13">
        <v>50</v>
      </c>
      <c r="Y4" s="3"/>
      <c r="Z4" s="3"/>
      <c r="AA4" s="13">
        <v>50</v>
      </c>
      <c r="AB4" s="3"/>
      <c r="AC4" s="13">
        <v>50</v>
      </c>
      <c r="AD4" s="13">
        <v>50</v>
      </c>
      <c r="AE4" s="13">
        <v>50</v>
      </c>
      <c r="AF4" s="13">
        <v>50</v>
      </c>
      <c r="AG4" s="13">
        <v>50</v>
      </c>
      <c r="AH4" s="3"/>
      <c r="AI4" s="13">
        <v>50</v>
      </c>
      <c r="AJ4" s="3"/>
      <c r="AK4" s="3"/>
      <c r="AL4" s="13">
        <v>50</v>
      </c>
      <c r="AM4" s="13">
        <v>50</v>
      </c>
      <c r="AN4" s="3"/>
      <c r="AO4" s="3"/>
      <c r="AP4" s="3"/>
      <c r="AQ4" s="3"/>
      <c r="AR4" s="3"/>
      <c r="AS4" s="3"/>
      <c r="AT4" s="4"/>
      <c r="AU4" s="4"/>
      <c r="AV4" s="2"/>
    </row>
    <row r="5" spans="1:48" s="1" customFormat="1" ht="13.5" customHeight="1">
      <c r="A5" s="24">
        <v>3</v>
      </c>
      <c r="B5" s="2">
        <f t="shared" si="0"/>
        <v>1378</v>
      </c>
      <c r="C5" s="14">
        <f t="shared" si="1"/>
        <v>28</v>
      </c>
      <c r="D5" s="14">
        <f t="shared" si="2"/>
        <v>696</v>
      </c>
      <c r="E5" s="14">
        <f t="shared" si="3"/>
        <v>100</v>
      </c>
      <c r="F5" s="15">
        <f t="shared" si="4"/>
        <v>796</v>
      </c>
      <c r="G5" s="35" t="s">
        <v>58</v>
      </c>
      <c r="H5" s="25" t="s">
        <v>59</v>
      </c>
      <c r="I5" s="26">
        <v>20821</v>
      </c>
      <c r="J5" s="25" t="s">
        <v>39</v>
      </c>
      <c r="K5" s="3"/>
      <c r="L5" s="3"/>
      <c r="M5" s="20"/>
      <c r="N5" s="13"/>
      <c r="O5" s="3">
        <v>49</v>
      </c>
      <c r="P5" s="3"/>
      <c r="Q5" s="3">
        <v>49</v>
      </c>
      <c r="R5" s="3">
        <v>49</v>
      </c>
      <c r="S5" s="3">
        <v>48</v>
      </c>
      <c r="T5" s="3">
        <v>49</v>
      </c>
      <c r="U5" s="3">
        <v>50</v>
      </c>
      <c r="V5" s="3">
        <v>49</v>
      </c>
      <c r="W5" s="3">
        <v>49</v>
      </c>
      <c r="X5" s="3">
        <v>50</v>
      </c>
      <c r="Y5" s="13">
        <v>47</v>
      </c>
      <c r="Z5" s="2">
        <v>50</v>
      </c>
      <c r="AA5" s="3">
        <v>50</v>
      </c>
      <c r="AB5" s="3">
        <v>49</v>
      </c>
      <c r="AC5" s="3">
        <v>48</v>
      </c>
      <c r="AD5" s="13">
        <v>49</v>
      </c>
      <c r="AE5" s="3">
        <v>49</v>
      </c>
      <c r="AF5" s="3">
        <v>50</v>
      </c>
      <c r="AG5" s="3"/>
      <c r="AH5" s="13"/>
      <c r="AI5" s="3">
        <v>50</v>
      </c>
      <c r="AJ5" s="13"/>
      <c r="AK5" s="3">
        <v>49</v>
      </c>
      <c r="AL5" s="3">
        <v>49</v>
      </c>
      <c r="AM5" s="3">
        <v>49</v>
      </c>
      <c r="AN5" s="3">
        <v>49</v>
      </c>
      <c r="AO5" s="3">
        <v>49</v>
      </c>
      <c r="AP5" s="13">
        <v>50</v>
      </c>
      <c r="AQ5" s="3">
        <v>50</v>
      </c>
      <c r="AR5" s="13">
        <v>50</v>
      </c>
      <c r="AS5" s="3">
        <v>50</v>
      </c>
      <c r="AT5" s="3">
        <v>49</v>
      </c>
      <c r="AU5" s="4"/>
      <c r="AV5" s="14"/>
    </row>
    <row r="6" spans="1:48" s="1" customFormat="1" ht="13.5" customHeight="1">
      <c r="A6" s="31">
        <v>4</v>
      </c>
      <c r="B6" s="2">
        <f t="shared" si="0"/>
        <v>249</v>
      </c>
      <c r="C6" s="14">
        <f t="shared" si="1"/>
        <v>5</v>
      </c>
      <c r="D6" s="14">
        <f t="shared" si="2"/>
        <v>249</v>
      </c>
      <c r="E6" s="14">
        <f t="shared" si="3"/>
        <v>0</v>
      </c>
      <c r="F6" s="15">
        <f t="shared" si="4"/>
        <v>249</v>
      </c>
      <c r="G6" s="17" t="s">
        <v>41</v>
      </c>
      <c r="H6" s="19" t="s">
        <v>42</v>
      </c>
      <c r="I6" s="19">
        <v>1956</v>
      </c>
      <c r="J6" s="19" t="s">
        <v>43</v>
      </c>
      <c r="K6" s="3">
        <v>50</v>
      </c>
      <c r="L6" s="3"/>
      <c r="M6" s="3"/>
      <c r="N6" s="3"/>
      <c r="O6" s="3"/>
      <c r="P6" s="3"/>
      <c r="Q6" s="3"/>
      <c r="R6" s="3"/>
      <c r="S6" s="3"/>
      <c r="T6" s="3"/>
      <c r="U6" s="3"/>
      <c r="V6" s="3">
        <v>50</v>
      </c>
      <c r="W6" s="1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>
        <v>50</v>
      </c>
      <c r="AL6" s="3"/>
      <c r="AM6" s="3"/>
      <c r="AN6" s="13">
        <v>49</v>
      </c>
      <c r="AO6" s="3"/>
      <c r="AP6" s="3"/>
      <c r="AQ6" s="3"/>
      <c r="AR6" s="13"/>
      <c r="AS6" s="13"/>
      <c r="AT6" s="13">
        <v>50</v>
      </c>
      <c r="AU6" s="4"/>
      <c r="AV6" s="2"/>
    </row>
    <row r="7" spans="1:48" s="1" customFormat="1" ht="13.5" customHeight="1">
      <c r="A7" s="31">
        <v>5</v>
      </c>
      <c r="B7" s="2">
        <f t="shared" si="0"/>
        <v>198</v>
      </c>
      <c r="C7" s="14">
        <f t="shared" si="1"/>
        <v>4</v>
      </c>
      <c r="D7" s="14">
        <f t="shared" si="2"/>
        <v>198</v>
      </c>
      <c r="E7" s="14">
        <f t="shared" si="3"/>
        <v>0</v>
      </c>
      <c r="F7" s="15">
        <f t="shared" si="4"/>
        <v>198</v>
      </c>
      <c r="G7" s="28" t="s">
        <v>83</v>
      </c>
      <c r="H7" s="28" t="s">
        <v>84</v>
      </c>
      <c r="I7" s="17">
        <v>1959</v>
      </c>
      <c r="J7" s="29" t="s">
        <v>85</v>
      </c>
      <c r="K7" s="3"/>
      <c r="L7" s="3"/>
      <c r="M7" s="3"/>
      <c r="N7" s="3"/>
      <c r="O7" s="3"/>
      <c r="P7" s="3">
        <v>50</v>
      </c>
      <c r="Q7" s="3"/>
      <c r="R7" s="3"/>
      <c r="S7" s="3">
        <v>49</v>
      </c>
      <c r="T7" s="3"/>
      <c r="U7" s="3"/>
      <c r="V7" s="13">
        <v>50</v>
      </c>
      <c r="W7" s="3"/>
      <c r="X7" s="3"/>
      <c r="Y7" s="3"/>
      <c r="Z7" s="3"/>
      <c r="AA7" s="3"/>
      <c r="AB7" s="3"/>
      <c r="AC7" s="3">
        <v>49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2"/>
    </row>
    <row r="8" spans="1:48" s="1" customFormat="1" ht="13.5" customHeight="1">
      <c r="A8" s="31">
        <v>6</v>
      </c>
      <c r="B8" s="2">
        <f t="shared" si="0"/>
        <v>195</v>
      </c>
      <c r="C8" s="14">
        <f t="shared" si="1"/>
        <v>4</v>
      </c>
      <c r="D8" s="14">
        <f t="shared" si="2"/>
        <v>195</v>
      </c>
      <c r="E8" s="14">
        <f t="shared" si="3"/>
        <v>0</v>
      </c>
      <c r="F8" s="15">
        <f t="shared" si="4"/>
        <v>195</v>
      </c>
      <c r="G8" s="17" t="s">
        <v>44</v>
      </c>
      <c r="H8" s="19" t="s">
        <v>45</v>
      </c>
      <c r="I8" s="19">
        <v>1955</v>
      </c>
      <c r="J8" s="19" t="s">
        <v>50</v>
      </c>
      <c r="K8" s="3">
        <v>49</v>
      </c>
      <c r="L8" s="3"/>
      <c r="M8" s="3"/>
      <c r="N8" s="3"/>
      <c r="O8" s="3"/>
      <c r="P8" s="13"/>
      <c r="Q8" s="3">
        <v>48</v>
      </c>
      <c r="R8" s="3"/>
      <c r="S8" s="3"/>
      <c r="T8" s="3"/>
      <c r="U8" s="3"/>
      <c r="V8" s="13"/>
      <c r="W8" s="3"/>
      <c r="X8" s="13"/>
      <c r="Y8" s="3"/>
      <c r="Z8" s="13"/>
      <c r="AA8" s="13"/>
      <c r="AB8" s="13"/>
      <c r="AC8" s="13"/>
      <c r="AD8" s="13"/>
      <c r="AE8" s="13"/>
      <c r="AF8" s="13"/>
      <c r="AG8" s="13"/>
      <c r="AH8" s="3"/>
      <c r="AI8" s="13"/>
      <c r="AJ8" s="3"/>
      <c r="AK8" s="13"/>
      <c r="AL8" s="13"/>
      <c r="AM8" s="13"/>
      <c r="AN8" s="13"/>
      <c r="AO8" s="13"/>
      <c r="AP8" s="3">
        <v>49</v>
      </c>
      <c r="AQ8" s="3"/>
      <c r="AR8" s="13"/>
      <c r="AS8" s="3">
        <v>49</v>
      </c>
      <c r="AT8" s="3"/>
      <c r="AU8" s="4"/>
      <c r="AV8" s="2"/>
    </row>
    <row r="9" spans="1:48" s="1" customFormat="1" ht="13.5" customHeight="1">
      <c r="A9" s="31">
        <v>7</v>
      </c>
      <c r="B9" s="2">
        <f t="shared" si="0"/>
        <v>193</v>
      </c>
      <c r="C9" s="14">
        <f t="shared" si="1"/>
        <v>4</v>
      </c>
      <c r="D9" s="14">
        <f t="shared" si="2"/>
        <v>193</v>
      </c>
      <c r="E9" s="14">
        <f t="shared" si="3"/>
        <v>0</v>
      </c>
      <c r="F9" s="15">
        <f t="shared" si="4"/>
        <v>193</v>
      </c>
      <c r="G9" s="19" t="s">
        <v>60</v>
      </c>
      <c r="H9" s="19" t="s">
        <v>61</v>
      </c>
      <c r="I9" s="19">
        <v>1955</v>
      </c>
      <c r="J9" s="19" t="s">
        <v>62</v>
      </c>
      <c r="K9" s="3"/>
      <c r="L9" s="3"/>
      <c r="M9" s="3"/>
      <c r="N9" s="3">
        <v>49</v>
      </c>
      <c r="O9" s="3"/>
      <c r="P9" s="3">
        <v>48</v>
      </c>
      <c r="Q9" s="3"/>
      <c r="R9" s="3"/>
      <c r="S9" s="3"/>
      <c r="T9" s="3">
        <v>48</v>
      </c>
      <c r="U9" s="3"/>
      <c r="V9" s="3"/>
      <c r="W9" s="3"/>
      <c r="X9" s="3"/>
      <c r="Y9" s="3">
        <v>48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2"/>
    </row>
    <row r="10" spans="1:40" ht="25.5">
      <c r="A10" s="31">
        <v>8</v>
      </c>
      <c r="B10" s="2">
        <f t="shared" si="0"/>
        <v>149</v>
      </c>
      <c r="C10" s="14">
        <f t="shared" si="1"/>
        <v>3</v>
      </c>
      <c r="D10" s="14">
        <f t="shared" si="2"/>
        <v>149</v>
      </c>
      <c r="E10" s="14">
        <f t="shared" si="3"/>
        <v>0</v>
      </c>
      <c r="F10" s="15">
        <f t="shared" si="4"/>
        <v>149</v>
      </c>
      <c r="G10" s="30" t="s">
        <v>149</v>
      </c>
      <c r="H10" s="30" t="s">
        <v>150</v>
      </c>
      <c r="I10" s="30">
        <v>1958</v>
      </c>
      <c r="J10" s="30" t="s">
        <v>151</v>
      </c>
      <c r="AD10" s="20">
        <v>50</v>
      </c>
      <c r="AF10" s="13">
        <v>49</v>
      </c>
      <c r="AN10" s="13">
        <v>50</v>
      </c>
    </row>
    <row r="11" spans="1:37" ht="12.75">
      <c r="A11" s="31">
        <v>9</v>
      </c>
      <c r="B11" s="2">
        <f t="shared" si="0"/>
        <v>100</v>
      </c>
      <c r="C11" s="14">
        <f t="shared" si="1"/>
        <v>2</v>
      </c>
      <c r="D11" s="14">
        <f t="shared" si="2"/>
        <v>100</v>
      </c>
      <c r="E11" s="14">
        <f t="shared" si="3"/>
        <v>0</v>
      </c>
      <c r="F11" s="15">
        <f t="shared" si="4"/>
        <v>100</v>
      </c>
      <c r="G11" s="27" t="s">
        <v>63</v>
      </c>
      <c r="H11" s="27" t="s">
        <v>64</v>
      </c>
      <c r="I11" s="27" t="s">
        <v>65</v>
      </c>
      <c r="J11" s="27" t="s">
        <v>66</v>
      </c>
      <c r="M11" s="3">
        <v>50</v>
      </c>
      <c r="AK11" s="3">
        <v>50</v>
      </c>
    </row>
    <row r="12" spans="1:44" ht="12.75">
      <c r="A12" s="31">
        <v>10</v>
      </c>
      <c r="B12" s="2">
        <f t="shared" si="0"/>
        <v>98</v>
      </c>
      <c r="C12" s="14">
        <f t="shared" si="1"/>
        <v>2</v>
      </c>
      <c r="D12" s="14">
        <f t="shared" si="2"/>
        <v>98</v>
      </c>
      <c r="E12" s="14">
        <f t="shared" si="3"/>
        <v>0</v>
      </c>
      <c r="F12" s="15">
        <f t="shared" si="4"/>
        <v>98</v>
      </c>
      <c r="G12" s="27" t="s">
        <v>143</v>
      </c>
      <c r="H12" s="27" t="s">
        <v>144</v>
      </c>
      <c r="I12" s="17">
        <v>1958</v>
      </c>
      <c r="J12" s="27" t="s">
        <v>145</v>
      </c>
      <c r="T12" s="13"/>
      <c r="Z12" s="3">
        <v>49</v>
      </c>
      <c r="AR12" s="3">
        <v>49</v>
      </c>
    </row>
    <row r="13" spans="1:45" ht="12.75">
      <c r="A13" s="31">
        <v>11</v>
      </c>
      <c r="B13" s="2">
        <f t="shared" si="0"/>
        <v>98</v>
      </c>
      <c r="C13" s="14">
        <f t="shared" si="1"/>
        <v>2</v>
      </c>
      <c r="D13" s="14">
        <f t="shared" si="2"/>
        <v>98</v>
      </c>
      <c r="E13" s="14">
        <f t="shared" si="3"/>
        <v>0</v>
      </c>
      <c r="F13" s="15">
        <f t="shared" si="4"/>
        <v>98</v>
      </c>
      <c r="G13" s="17" t="s">
        <v>52</v>
      </c>
      <c r="H13" s="25" t="s">
        <v>53</v>
      </c>
      <c r="I13" s="26" t="s">
        <v>54</v>
      </c>
      <c r="J13" s="25" t="s">
        <v>55</v>
      </c>
      <c r="L13" s="3">
        <v>50</v>
      </c>
      <c r="M13" s="20"/>
      <c r="N13" s="13"/>
      <c r="W13" s="13"/>
      <c r="X13" s="13"/>
      <c r="Y13" s="13"/>
      <c r="Z13" s="1"/>
      <c r="AA13" s="13"/>
      <c r="AB13" s="13"/>
      <c r="AC13" s="13"/>
      <c r="AD13" s="13"/>
      <c r="AE13" s="13"/>
      <c r="AH13" s="13"/>
      <c r="AI13" s="13"/>
      <c r="AJ13" s="13"/>
      <c r="AK13" s="13"/>
      <c r="AL13" s="13"/>
      <c r="AM13" s="13"/>
      <c r="AN13" s="13"/>
      <c r="AP13" s="3">
        <v>48</v>
      </c>
      <c r="AR13" s="13"/>
      <c r="AS13" s="13"/>
    </row>
    <row r="14" spans="1:20" ht="12.75">
      <c r="A14" s="31">
        <v>12</v>
      </c>
      <c r="B14" s="2">
        <f t="shared" si="0"/>
        <v>90</v>
      </c>
      <c r="C14" s="14">
        <f t="shared" si="1"/>
        <v>2</v>
      </c>
      <c r="D14" s="14">
        <f t="shared" si="2"/>
        <v>90</v>
      </c>
      <c r="E14" s="14">
        <f t="shared" si="3"/>
        <v>0</v>
      </c>
      <c r="F14" s="15">
        <f t="shared" si="4"/>
        <v>90</v>
      </c>
      <c r="G14" s="17" t="s">
        <v>93</v>
      </c>
      <c r="H14" s="17" t="s">
        <v>94</v>
      </c>
      <c r="I14" s="17">
        <v>1955</v>
      </c>
      <c r="J14" s="17"/>
      <c r="P14" s="3">
        <v>45</v>
      </c>
      <c r="T14" s="13">
        <v>45</v>
      </c>
    </row>
    <row r="15" spans="1:25" ht="25.5">
      <c r="A15" s="31">
        <v>13</v>
      </c>
      <c r="B15" s="2">
        <f t="shared" si="0"/>
        <v>50</v>
      </c>
      <c r="C15" s="14">
        <f t="shared" si="1"/>
        <v>1</v>
      </c>
      <c r="D15" s="14">
        <f t="shared" si="2"/>
        <v>50</v>
      </c>
      <c r="E15" s="14">
        <f t="shared" si="3"/>
        <v>0</v>
      </c>
      <c r="F15" s="15">
        <f t="shared" si="4"/>
        <v>50</v>
      </c>
      <c r="G15" s="17" t="s">
        <v>135</v>
      </c>
      <c r="H15" s="19" t="s">
        <v>136</v>
      </c>
      <c r="I15" s="19">
        <v>1957</v>
      </c>
      <c r="J15" s="19" t="s">
        <v>62</v>
      </c>
      <c r="Y15" s="3">
        <v>50</v>
      </c>
    </row>
    <row r="16" spans="1:18" ht="12.75">
      <c r="A16" s="31">
        <v>14</v>
      </c>
      <c r="B16" s="2">
        <f t="shared" si="0"/>
        <v>50</v>
      </c>
      <c r="C16" s="14">
        <f t="shared" si="1"/>
        <v>1</v>
      </c>
      <c r="D16" s="14">
        <f t="shared" si="2"/>
        <v>50</v>
      </c>
      <c r="E16" s="14">
        <f t="shared" si="3"/>
        <v>0</v>
      </c>
      <c r="F16" s="15">
        <f t="shared" si="4"/>
        <v>50</v>
      </c>
      <c r="G16" s="17" t="s">
        <v>100</v>
      </c>
      <c r="H16" s="17" t="s">
        <v>101</v>
      </c>
      <c r="I16" s="17">
        <v>1958</v>
      </c>
      <c r="J16" s="17" t="s">
        <v>102</v>
      </c>
      <c r="R16" s="13">
        <v>50</v>
      </c>
    </row>
    <row r="17" spans="1:18" ht="12.75">
      <c r="A17" s="31">
        <v>15</v>
      </c>
      <c r="B17" s="2">
        <f t="shared" si="0"/>
        <v>50</v>
      </c>
      <c r="C17" s="14">
        <f t="shared" si="1"/>
        <v>1</v>
      </c>
      <c r="D17" s="14">
        <f t="shared" si="2"/>
        <v>50</v>
      </c>
      <c r="E17" s="14">
        <f t="shared" si="3"/>
        <v>0</v>
      </c>
      <c r="F17" s="15">
        <f t="shared" si="4"/>
        <v>50</v>
      </c>
      <c r="G17" s="17" t="s">
        <v>112</v>
      </c>
      <c r="H17" s="17" t="s">
        <v>113</v>
      </c>
      <c r="I17" s="17">
        <v>1957</v>
      </c>
      <c r="J17" s="17" t="s">
        <v>102</v>
      </c>
      <c r="R17" s="3">
        <v>50</v>
      </c>
    </row>
    <row r="18" spans="1:43" ht="12.75">
      <c r="A18" s="31">
        <v>16</v>
      </c>
      <c r="B18" s="2">
        <f t="shared" si="0"/>
        <v>50</v>
      </c>
      <c r="C18" s="14">
        <f t="shared" si="1"/>
        <v>1</v>
      </c>
      <c r="D18" s="14">
        <f t="shared" si="2"/>
        <v>50</v>
      </c>
      <c r="E18" s="14">
        <f t="shared" si="3"/>
        <v>0</v>
      </c>
      <c r="F18" s="15">
        <f t="shared" si="4"/>
        <v>50</v>
      </c>
      <c r="G18" s="33" t="s">
        <v>170</v>
      </c>
      <c r="H18" s="19" t="s">
        <v>171</v>
      </c>
      <c r="I18" s="19">
        <v>1959</v>
      </c>
      <c r="J18" s="19"/>
      <c r="AQ18" s="3">
        <v>50</v>
      </c>
    </row>
    <row r="19" spans="1:18" ht="12.75">
      <c r="A19" s="31">
        <v>17</v>
      </c>
      <c r="B19" s="2">
        <f t="shared" si="0"/>
        <v>49</v>
      </c>
      <c r="C19" s="14">
        <f t="shared" si="1"/>
        <v>1</v>
      </c>
      <c r="D19" s="14">
        <f t="shared" si="2"/>
        <v>49</v>
      </c>
      <c r="E19" s="14">
        <f t="shared" si="3"/>
        <v>0</v>
      </c>
      <c r="F19" s="15">
        <f t="shared" si="4"/>
        <v>49</v>
      </c>
      <c r="G19" s="17" t="s">
        <v>103</v>
      </c>
      <c r="H19" s="17" t="s">
        <v>104</v>
      </c>
      <c r="I19" s="17">
        <v>1955</v>
      </c>
      <c r="J19" s="17" t="s">
        <v>105</v>
      </c>
      <c r="R19" s="13">
        <v>49</v>
      </c>
    </row>
    <row r="20" spans="1:45" ht="12.75">
      <c r="A20" s="31">
        <v>18</v>
      </c>
      <c r="B20" s="2">
        <f t="shared" si="0"/>
        <v>49</v>
      </c>
      <c r="C20" s="14">
        <f t="shared" si="1"/>
        <v>1</v>
      </c>
      <c r="D20" s="14">
        <f t="shared" si="2"/>
        <v>49</v>
      </c>
      <c r="E20" s="14">
        <f t="shared" si="3"/>
        <v>0</v>
      </c>
      <c r="F20" s="15">
        <f t="shared" si="4"/>
        <v>49</v>
      </c>
      <c r="G20" s="17" t="s">
        <v>175</v>
      </c>
      <c r="H20" s="27" t="s">
        <v>176</v>
      </c>
      <c r="I20" s="17">
        <v>1957</v>
      </c>
      <c r="J20" s="27" t="s">
        <v>102</v>
      </c>
      <c r="AS20" s="13">
        <v>49</v>
      </c>
    </row>
    <row r="21" spans="1:16" ht="14.25">
      <c r="A21" s="31">
        <v>19</v>
      </c>
      <c r="B21" s="2">
        <f t="shared" si="0"/>
        <v>49</v>
      </c>
      <c r="C21" s="14">
        <f t="shared" si="1"/>
        <v>1</v>
      </c>
      <c r="D21" s="14">
        <f t="shared" si="2"/>
        <v>49</v>
      </c>
      <c r="E21" s="14">
        <f t="shared" si="3"/>
        <v>0</v>
      </c>
      <c r="F21" s="15">
        <f t="shared" si="4"/>
        <v>49</v>
      </c>
      <c r="G21" s="28" t="s">
        <v>81</v>
      </c>
      <c r="H21" s="28" t="s">
        <v>82</v>
      </c>
      <c r="I21" s="17">
        <v>1958</v>
      </c>
      <c r="J21" s="29"/>
      <c r="M21" s="13"/>
      <c r="P21" s="13">
        <v>49</v>
      </c>
    </row>
    <row r="22" spans="1:43" ht="12.75">
      <c r="A22" s="31">
        <v>20</v>
      </c>
      <c r="B22" s="2">
        <f t="shared" si="0"/>
        <v>49</v>
      </c>
      <c r="C22" s="14">
        <f t="shared" si="1"/>
        <v>1</v>
      </c>
      <c r="D22" s="14">
        <f t="shared" si="2"/>
        <v>49</v>
      </c>
      <c r="E22" s="14">
        <f t="shared" si="3"/>
        <v>0</v>
      </c>
      <c r="F22" s="15">
        <f t="shared" si="4"/>
        <v>49</v>
      </c>
      <c r="G22" s="33" t="s">
        <v>172</v>
      </c>
      <c r="H22" s="19" t="s">
        <v>173</v>
      </c>
      <c r="I22" s="19">
        <v>1958</v>
      </c>
      <c r="J22" s="19" t="s">
        <v>174</v>
      </c>
      <c r="AQ22" s="3">
        <v>49</v>
      </c>
    </row>
    <row r="23" spans="1:35" ht="12.75">
      <c r="A23" s="31">
        <v>21</v>
      </c>
      <c r="B23" s="2">
        <f t="shared" si="0"/>
        <v>49</v>
      </c>
      <c r="C23" s="14">
        <f t="shared" si="1"/>
        <v>1</v>
      </c>
      <c r="D23" s="14">
        <f t="shared" si="2"/>
        <v>49</v>
      </c>
      <c r="E23" s="14">
        <f t="shared" si="3"/>
        <v>0</v>
      </c>
      <c r="F23" s="15">
        <f t="shared" si="4"/>
        <v>49</v>
      </c>
      <c r="G23" s="37" t="s">
        <v>159</v>
      </c>
      <c r="H23" s="17" t="s">
        <v>132</v>
      </c>
      <c r="I23" s="17">
        <v>1958</v>
      </c>
      <c r="J23" s="27" t="s">
        <v>102</v>
      </c>
      <c r="AI23" s="13">
        <v>49</v>
      </c>
    </row>
    <row r="24" spans="1:45" ht="12.75">
      <c r="A24" s="31">
        <v>22</v>
      </c>
      <c r="B24" s="2">
        <f t="shared" si="0"/>
        <v>49</v>
      </c>
      <c r="C24" s="14">
        <f t="shared" si="1"/>
        <v>1</v>
      </c>
      <c r="D24" s="14">
        <f t="shared" si="2"/>
        <v>49</v>
      </c>
      <c r="E24" s="14">
        <f t="shared" si="3"/>
        <v>0</v>
      </c>
      <c r="F24" s="15">
        <f t="shared" si="4"/>
        <v>49</v>
      </c>
      <c r="G24" s="19" t="s">
        <v>98</v>
      </c>
      <c r="H24" s="19" t="s">
        <v>99</v>
      </c>
      <c r="I24" s="19">
        <v>1957</v>
      </c>
      <c r="J24" s="19"/>
      <c r="M24" s="20"/>
      <c r="P24" s="13"/>
      <c r="S24" s="13">
        <v>49</v>
      </c>
      <c r="W24" s="13"/>
      <c r="X24" s="13"/>
      <c r="Y24" s="13"/>
      <c r="Z24" s="1"/>
      <c r="AA24" s="13"/>
      <c r="AB24" s="13"/>
      <c r="AC24" s="13"/>
      <c r="AD24" s="13"/>
      <c r="AE24" s="13"/>
      <c r="AH24" s="13"/>
      <c r="AI24" s="13"/>
      <c r="AJ24" s="13"/>
      <c r="AK24" s="13"/>
      <c r="AL24" s="13"/>
      <c r="AM24" s="13"/>
      <c r="AN24" s="13"/>
      <c r="AP24" s="13"/>
      <c r="AR24" s="13"/>
      <c r="AS24" s="13"/>
    </row>
    <row r="25" spans="1:25" ht="12.75">
      <c r="A25" s="31">
        <v>23</v>
      </c>
      <c r="B25" s="2">
        <f t="shared" si="0"/>
        <v>49</v>
      </c>
      <c r="C25" s="14">
        <f t="shared" si="1"/>
        <v>1</v>
      </c>
      <c r="D25" s="14">
        <f t="shared" si="2"/>
        <v>49</v>
      </c>
      <c r="E25" s="14">
        <f t="shared" si="3"/>
        <v>0</v>
      </c>
      <c r="F25" s="15">
        <f t="shared" si="4"/>
        <v>49</v>
      </c>
      <c r="G25" s="17" t="s">
        <v>128</v>
      </c>
      <c r="H25" s="19" t="s">
        <v>129</v>
      </c>
      <c r="I25" s="19">
        <v>1959</v>
      </c>
      <c r="J25" s="19" t="s">
        <v>130</v>
      </c>
      <c r="Y25" s="3">
        <v>49</v>
      </c>
    </row>
    <row r="26" spans="1:35" ht="12.75">
      <c r="A26" s="31">
        <v>24</v>
      </c>
      <c r="B26" s="2">
        <f t="shared" si="0"/>
        <v>49</v>
      </c>
      <c r="C26" s="14">
        <f t="shared" si="1"/>
        <v>1</v>
      </c>
      <c r="D26" s="14">
        <f t="shared" si="2"/>
        <v>49</v>
      </c>
      <c r="E26" s="14">
        <f t="shared" si="3"/>
        <v>0</v>
      </c>
      <c r="F26" s="15">
        <f t="shared" si="4"/>
        <v>49</v>
      </c>
      <c r="G26" s="37" t="s">
        <v>160</v>
      </c>
      <c r="H26" s="17" t="s">
        <v>42</v>
      </c>
      <c r="I26" s="17">
        <v>1957</v>
      </c>
      <c r="J26" s="27" t="s">
        <v>161</v>
      </c>
      <c r="AI26" s="3">
        <v>49</v>
      </c>
    </row>
    <row r="27" spans="1:25" ht="12.75">
      <c r="A27" s="31">
        <v>25</v>
      </c>
      <c r="B27" s="2">
        <f t="shared" si="0"/>
        <v>49</v>
      </c>
      <c r="C27" s="14">
        <f t="shared" si="1"/>
        <v>1</v>
      </c>
      <c r="D27" s="14">
        <f t="shared" si="2"/>
        <v>49</v>
      </c>
      <c r="E27" s="14">
        <f t="shared" si="3"/>
        <v>0</v>
      </c>
      <c r="F27" s="15">
        <f t="shared" si="4"/>
        <v>49</v>
      </c>
      <c r="G27" s="17" t="s">
        <v>137</v>
      </c>
      <c r="H27" s="19" t="s">
        <v>138</v>
      </c>
      <c r="I27" s="19">
        <v>1959</v>
      </c>
      <c r="J27" s="19" t="s">
        <v>139</v>
      </c>
      <c r="Y27" s="3">
        <v>49</v>
      </c>
    </row>
    <row r="28" spans="1:39" ht="12.75">
      <c r="A28" s="31">
        <v>26</v>
      </c>
      <c r="B28" s="2">
        <f t="shared" si="0"/>
        <v>49</v>
      </c>
      <c r="C28" s="14">
        <f t="shared" si="1"/>
        <v>1</v>
      </c>
      <c r="D28" s="14">
        <f t="shared" si="2"/>
        <v>49</v>
      </c>
      <c r="E28" s="14">
        <f t="shared" si="3"/>
        <v>0</v>
      </c>
      <c r="F28" s="15">
        <f t="shared" si="4"/>
        <v>49</v>
      </c>
      <c r="G28" s="19" t="s">
        <v>167</v>
      </c>
      <c r="H28" s="19" t="s">
        <v>168</v>
      </c>
      <c r="I28" s="19">
        <v>1959</v>
      </c>
      <c r="J28" s="19" t="s">
        <v>169</v>
      </c>
      <c r="AM28" s="13">
        <v>49</v>
      </c>
    </row>
    <row r="29" spans="1:16" ht="14.25">
      <c r="A29" s="31">
        <v>27</v>
      </c>
      <c r="B29" s="2">
        <f t="shared" si="0"/>
        <v>49</v>
      </c>
      <c r="C29" s="14">
        <f t="shared" si="1"/>
        <v>1</v>
      </c>
      <c r="D29" s="14">
        <f t="shared" si="2"/>
        <v>49</v>
      </c>
      <c r="E29" s="14">
        <f t="shared" si="3"/>
        <v>0</v>
      </c>
      <c r="F29" s="15">
        <f t="shared" si="4"/>
        <v>49</v>
      </c>
      <c r="G29" s="28" t="s">
        <v>86</v>
      </c>
      <c r="H29" s="28" t="s">
        <v>87</v>
      </c>
      <c r="I29" s="17">
        <v>1958</v>
      </c>
      <c r="J29" s="29" t="s">
        <v>88</v>
      </c>
      <c r="P29" s="3">
        <v>49</v>
      </c>
    </row>
    <row r="30" spans="1:20" ht="12.75">
      <c r="A30" s="31">
        <v>28</v>
      </c>
      <c r="B30" s="2">
        <f t="shared" si="0"/>
        <v>49</v>
      </c>
      <c r="C30" s="14">
        <f t="shared" si="1"/>
        <v>1</v>
      </c>
      <c r="D30" s="14">
        <f t="shared" si="2"/>
        <v>49</v>
      </c>
      <c r="E30" s="14">
        <f t="shared" si="3"/>
        <v>0</v>
      </c>
      <c r="F30" s="15">
        <f t="shared" si="4"/>
        <v>49</v>
      </c>
      <c r="G30" s="17" t="s">
        <v>118</v>
      </c>
      <c r="H30" s="17" t="s">
        <v>119</v>
      </c>
      <c r="I30" s="17">
        <v>1959</v>
      </c>
      <c r="J30" s="17" t="s">
        <v>39</v>
      </c>
      <c r="T30" s="13">
        <v>49</v>
      </c>
    </row>
    <row r="31" spans="1:13" ht="12.75">
      <c r="A31" s="31">
        <v>29</v>
      </c>
      <c r="B31" s="2">
        <f t="shared" si="0"/>
        <v>49</v>
      </c>
      <c r="C31" s="14">
        <f t="shared" si="1"/>
        <v>1</v>
      </c>
      <c r="D31" s="14">
        <f t="shared" si="2"/>
        <v>49</v>
      </c>
      <c r="E31" s="14">
        <f t="shared" si="3"/>
        <v>0</v>
      </c>
      <c r="F31" s="15">
        <f t="shared" si="4"/>
        <v>49</v>
      </c>
      <c r="G31" s="27" t="s">
        <v>67</v>
      </c>
      <c r="H31" s="27" t="s">
        <v>68</v>
      </c>
      <c r="I31" s="27" t="s">
        <v>69</v>
      </c>
      <c r="J31" s="27" t="s">
        <v>70</v>
      </c>
      <c r="M31" s="3">
        <v>49</v>
      </c>
    </row>
    <row r="32" spans="1:36" ht="12.75">
      <c r="A32" s="31">
        <v>30</v>
      </c>
      <c r="B32" s="2">
        <f t="shared" si="0"/>
        <v>49</v>
      </c>
      <c r="C32" s="14">
        <f t="shared" si="1"/>
        <v>1</v>
      </c>
      <c r="D32" s="14">
        <f t="shared" si="2"/>
        <v>49</v>
      </c>
      <c r="E32" s="14">
        <f t="shared" si="3"/>
        <v>0</v>
      </c>
      <c r="F32" s="15">
        <f t="shared" si="4"/>
        <v>49</v>
      </c>
      <c r="G32" s="19" t="s">
        <v>162</v>
      </c>
      <c r="H32" s="17" t="s">
        <v>163</v>
      </c>
      <c r="I32" s="38">
        <v>1955</v>
      </c>
      <c r="J32" s="19" t="s">
        <v>164</v>
      </c>
      <c r="AJ32" s="3">
        <v>49</v>
      </c>
    </row>
    <row r="33" spans="1:13" ht="12.75">
      <c r="A33" s="31">
        <v>31</v>
      </c>
      <c r="B33" s="2">
        <f t="shared" si="0"/>
        <v>49</v>
      </c>
      <c r="C33" s="14">
        <f t="shared" si="1"/>
        <v>1</v>
      </c>
      <c r="D33" s="14">
        <f t="shared" si="2"/>
        <v>49</v>
      </c>
      <c r="E33" s="14">
        <f t="shared" si="3"/>
        <v>0</v>
      </c>
      <c r="F33" s="15">
        <f t="shared" si="4"/>
        <v>49</v>
      </c>
      <c r="G33" s="27" t="s">
        <v>75</v>
      </c>
      <c r="H33" s="27" t="s">
        <v>76</v>
      </c>
      <c r="I33" s="27" t="s">
        <v>69</v>
      </c>
      <c r="J33" s="27" t="s">
        <v>77</v>
      </c>
      <c r="M33" s="13">
        <v>49</v>
      </c>
    </row>
    <row r="34" spans="1:33" ht="12.75">
      <c r="A34" s="31">
        <v>32</v>
      </c>
      <c r="B34" s="2">
        <f t="shared" si="0"/>
        <v>49</v>
      </c>
      <c r="C34" s="14">
        <f t="shared" si="1"/>
        <v>1</v>
      </c>
      <c r="D34" s="14">
        <f t="shared" si="2"/>
        <v>49</v>
      </c>
      <c r="E34" s="14">
        <f t="shared" si="3"/>
        <v>0</v>
      </c>
      <c r="F34" s="15">
        <f t="shared" si="4"/>
        <v>49</v>
      </c>
      <c r="G34" s="32" t="s">
        <v>155</v>
      </c>
      <c r="H34" s="33" t="s">
        <v>156</v>
      </c>
      <c r="I34" s="34" t="s">
        <v>157</v>
      </c>
      <c r="J34" s="32" t="s">
        <v>158</v>
      </c>
      <c r="AG34" s="13">
        <v>49</v>
      </c>
    </row>
    <row r="35" spans="1:29" ht="12.75">
      <c r="A35" s="31">
        <v>33</v>
      </c>
      <c r="B35" s="2">
        <f aca="true" t="shared" si="5" ref="B35:B51">SUM(K35:AV35)</f>
        <v>49</v>
      </c>
      <c r="C35" s="14">
        <f aca="true" t="shared" si="6" ref="C35:C51">COUNT(K35:AV35)</f>
        <v>1</v>
      </c>
      <c r="D35" s="14">
        <f aca="true" t="shared" si="7" ref="D35:D51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49</v>
      </c>
      <c r="E35" s="14">
        <f aca="true" t="shared" si="8" ref="E35:E51">IF(COUNT(K35:AV35)&lt;19,IF(COUNT(K35:AV35)&gt;13,(COUNT(K35:AV35)-14),0)*20,100)</f>
        <v>0</v>
      </c>
      <c r="F35" s="15">
        <f aca="true" t="shared" si="9" ref="F35:F66">D35+E35</f>
        <v>49</v>
      </c>
      <c r="G35" s="19" t="s">
        <v>146</v>
      </c>
      <c r="H35" s="19" t="s">
        <v>147</v>
      </c>
      <c r="I35" s="17"/>
      <c r="J35" s="19" t="s">
        <v>148</v>
      </c>
      <c r="AC35" s="13">
        <v>49</v>
      </c>
    </row>
    <row r="36" spans="1:22" ht="12.75">
      <c r="A36" s="31">
        <v>34</v>
      </c>
      <c r="B36" s="2">
        <f t="shared" si="5"/>
        <v>49</v>
      </c>
      <c r="C36" s="14">
        <f t="shared" si="6"/>
        <v>1</v>
      </c>
      <c r="D36" s="14">
        <f t="shared" si="7"/>
        <v>49</v>
      </c>
      <c r="E36" s="14">
        <f t="shared" si="8"/>
        <v>0</v>
      </c>
      <c r="F36" s="15">
        <f t="shared" si="9"/>
        <v>49</v>
      </c>
      <c r="G36" s="17" t="s">
        <v>124</v>
      </c>
      <c r="H36" s="17" t="s">
        <v>125</v>
      </c>
      <c r="I36" s="17">
        <v>1959</v>
      </c>
      <c r="J36" s="17" t="s">
        <v>126</v>
      </c>
      <c r="V36" s="3">
        <v>49</v>
      </c>
    </row>
    <row r="37" spans="1:18" ht="12.75">
      <c r="A37" s="31">
        <v>35</v>
      </c>
      <c r="B37" s="2">
        <f t="shared" si="5"/>
        <v>48</v>
      </c>
      <c r="C37" s="14">
        <f t="shared" si="6"/>
        <v>1</v>
      </c>
      <c r="D37" s="14">
        <f t="shared" si="7"/>
        <v>48</v>
      </c>
      <c r="E37" s="14">
        <f t="shared" si="8"/>
        <v>0</v>
      </c>
      <c r="F37" s="15">
        <f t="shared" si="9"/>
        <v>48</v>
      </c>
      <c r="G37" s="17" t="s">
        <v>106</v>
      </c>
      <c r="H37" s="17" t="s">
        <v>107</v>
      </c>
      <c r="I37" s="17">
        <v>1958</v>
      </c>
      <c r="J37" s="17" t="s">
        <v>108</v>
      </c>
      <c r="R37" s="13">
        <v>48</v>
      </c>
    </row>
    <row r="38" spans="1:13" ht="12.75">
      <c r="A38" s="31">
        <v>36</v>
      </c>
      <c r="B38" s="2">
        <f t="shared" si="5"/>
        <v>48</v>
      </c>
      <c r="C38" s="14">
        <f t="shared" si="6"/>
        <v>1</v>
      </c>
      <c r="D38" s="14">
        <f t="shared" si="7"/>
        <v>48</v>
      </c>
      <c r="E38" s="14">
        <f t="shared" si="8"/>
        <v>0</v>
      </c>
      <c r="F38" s="15">
        <f t="shared" si="9"/>
        <v>48</v>
      </c>
      <c r="G38" s="27" t="s">
        <v>71</v>
      </c>
      <c r="H38" s="27" t="s">
        <v>72</v>
      </c>
      <c r="I38" s="27" t="s">
        <v>73</v>
      </c>
      <c r="J38" s="27" t="s">
        <v>74</v>
      </c>
      <c r="M38" s="3">
        <v>48</v>
      </c>
    </row>
    <row r="39" spans="1:25" ht="12.75">
      <c r="A39" s="31">
        <v>37</v>
      </c>
      <c r="B39" s="2">
        <f t="shared" si="5"/>
        <v>48</v>
      </c>
      <c r="C39" s="14">
        <f t="shared" si="6"/>
        <v>1</v>
      </c>
      <c r="D39" s="14">
        <f t="shared" si="7"/>
        <v>48</v>
      </c>
      <c r="E39" s="14">
        <f t="shared" si="8"/>
        <v>0</v>
      </c>
      <c r="F39" s="15">
        <f t="shared" si="9"/>
        <v>48</v>
      </c>
      <c r="G39" s="17" t="s">
        <v>131</v>
      </c>
      <c r="H39" s="19" t="s">
        <v>132</v>
      </c>
      <c r="I39" s="19">
        <v>1958</v>
      </c>
      <c r="J39" s="19" t="s">
        <v>130</v>
      </c>
      <c r="Y39" s="3">
        <v>48</v>
      </c>
    </row>
    <row r="40" spans="1:32" ht="12.75">
      <c r="A40" s="31">
        <v>38</v>
      </c>
      <c r="B40" s="2">
        <f t="shared" si="5"/>
        <v>48</v>
      </c>
      <c r="C40" s="14">
        <f t="shared" si="6"/>
        <v>1</v>
      </c>
      <c r="D40" s="14">
        <f t="shared" si="7"/>
        <v>48</v>
      </c>
      <c r="E40" s="14">
        <f t="shared" si="8"/>
        <v>0</v>
      </c>
      <c r="F40" s="15">
        <f t="shared" si="9"/>
        <v>48</v>
      </c>
      <c r="G40" s="17" t="s">
        <v>152</v>
      </c>
      <c r="H40" s="27" t="s">
        <v>153</v>
      </c>
      <c r="I40" s="17">
        <v>1958</v>
      </c>
      <c r="J40" s="27" t="s">
        <v>154</v>
      </c>
      <c r="T40" s="13"/>
      <c r="AF40" s="13">
        <v>48</v>
      </c>
    </row>
    <row r="41" spans="1:20" ht="12.75">
      <c r="A41" s="31">
        <v>39</v>
      </c>
      <c r="B41" s="2">
        <f t="shared" si="5"/>
        <v>48</v>
      </c>
      <c r="C41" s="14">
        <f t="shared" si="6"/>
        <v>1</v>
      </c>
      <c r="D41" s="14">
        <f t="shared" si="7"/>
        <v>48</v>
      </c>
      <c r="E41" s="14">
        <f t="shared" si="8"/>
        <v>0</v>
      </c>
      <c r="F41" s="15">
        <f t="shared" si="9"/>
        <v>48</v>
      </c>
      <c r="G41" s="17" t="s">
        <v>116</v>
      </c>
      <c r="H41" s="17" t="s">
        <v>117</v>
      </c>
      <c r="I41" s="17">
        <v>1959</v>
      </c>
      <c r="J41" s="17"/>
      <c r="T41" s="3">
        <v>48</v>
      </c>
    </row>
    <row r="42" spans="1:18" ht="12.75">
      <c r="A42" s="31">
        <v>40</v>
      </c>
      <c r="B42" s="2">
        <f t="shared" si="5"/>
        <v>48</v>
      </c>
      <c r="C42" s="14">
        <f t="shared" si="6"/>
        <v>1</v>
      </c>
      <c r="D42" s="14">
        <f t="shared" si="7"/>
        <v>48</v>
      </c>
      <c r="E42" s="14">
        <f t="shared" si="8"/>
        <v>0</v>
      </c>
      <c r="F42" s="15">
        <f t="shared" si="9"/>
        <v>48</v>
      </c>
      <c r="G42" s="17" t="s">
        <v>114</v>
      </c>
      <c r="H42" s="17" t="s">
        <v>115</v>
      </c>
      <c r="I42" s="17">
        <v>1959</v>
      </c>
      <c r="J42" s="17" t="s">
        <v>102</v>
      </c>
      <c r="R42" s="3">
        <v>48</v>
      </c>
    </row>
    <row r="43" spans="1:13" ht="12.75">
      <c r="A43" s="31">
        <v>41</v>
      </c>
      <c r="B43" s="2">
        <f t="shared" si="5"/>
        <v>48</v>
      </c>
      <c r="C43" s="14">
        <f t="shared" si="6"/>
        <v>1</v>
      </c>
      <c r="D43" s="14">
        <f t="shared" si="7"/>
        <v>48</v>
      </c>
      <c r="E43" s="14">
        <f t="shared" si="8"/>
        <v>0</v>
      </c>
      <c r="F43" s="15">
        <f t="shared" si="9"/>
        <v>48</v>
      </c>
      <c r="G43" s="27" t="s">
        <v>78</v>
      </c>
      <c r="H43" s="27" t="s">
        <v>79</v>
      </c>
      <c r="I43" s="27" t="s">
        <v>69</v>
      </c>
      <c r="J43" s="27" t="s">
        <v>80</v>
      </c>
      <c r="M43" s="13">
        <v>48</v>
      </c>
    </row>
    <row r="44" spans="1:37" ht="12.75">
      <c r="A44" s="31">
        <v>42</v>
      </c>
      <c r="B44" s="2">
        <f t="shared" si="5"/>
        <v>48</v>
      </c>
      <c r="C44" s="14">
        <f t="shared" si="6"/>
        <v>1</v>
      </c>
      <c r="D44" s="14">
        <f t="shared" si="7"/>
        <v>48</v>
      </c>
      <c r="E44" s="14">
        <f t="shared" si="8"/>
        <v>0</v>
      </c>
      <c r="F44" s="15">
        <f t="shared" si="9"/>
        <v>48</v>
      </c>
      <c r="G44" s="39" t="s">
        <v>165</v>
      </c>
      <c r="H44" s="39" t="s">
        <v>166</v>
      </c>
      <c r="I44" s="39">
        <v>1957</v>
      </c>
      <c r="J44" s="39" t="s">
        <v>126</v>
      </c>
      <c r="AK44" s="3">
        <v>48</v>
      </c>
    </row>
    <row r="45" spans="1:18" ht="12.75">
      <c r="A45" s="31">
        <v>43</v>
      </c>
      <c r="B45" s="2">
        <f t="shared" si="5"/>
        <v>47</v>
      </c>
      <c r="C45" s="14">
        <f t="shared" si="6"/>
        <v>1</v>
      </c>
      <c r="D45" s="14">
        <f t="shared" si="7"/>
        <v>47</v>
      </c>
      <c r="E45" s="14">
        <f t="shared" si="8"/>
        <v>0</v>
      </c>
      <c r="F45" s="15">
        <f t="shared" si="9"/>
        <v>47</v>
      </c>
      <c r="G45" s="17" t="s">
        <v>109</v>
      </c>
      <c r="H45" s="17" t="s">
        <v>110</v>
      </c>
      <c r="I45" s="17">
        <v>1958</v>
      </c>
      <c r="J45" s="17" t="s">
        <v>111</v>
      </c>
      <c r="R45" s="13">
        <v>47</v>
      </c>
    </row>
    <row r="46" spans="1:20" ht="12.75">
      <c r="A46" s="31">
        <v>44</v>
      </c>
      <c r="B46" s="2">
        <f t="shared" si="5"/>
        <v>47</v>
      </c>
      <c r="C46" s="14">
        <f t="shared" si="6"/>
        <v>1</v>
      </c>
      <c r="D46" s="14">
        <f t="shared" si="7"/>
        <v>47</v>
      </c>
      <c r="E46" s="14">
        <f t="shared" si="8"/>
        <v>0</v>
      </c>
      <c r="F46" s="15">
        <f t="shared" si="9"/>
        <v>47</v>
      </c>
      <c r="G46" s="17" t="s">
        <v>120</v>
      </c>
      <c r="H46" s="17" t="s">
        <v>92</v>
      </c>
      <c r="I46" s="17">
        <v>1957</v>
      </c>
      <c r="J46" s="17" t="s">
        <v>121</v>
      </c>
      <c r="T46" s="13">
        <v>47</v>
      </c>
    </row>
    <row r="47" spans="1:16" ht="14.25">
      <c r="A47" s="31">
        <v>45</v>
      </c>
      <c r="B47" s="2">
        <f t="shared" si="5"/>
        <v>47</v>
      </c>
      <c r="C47" s="14">
        <f t="shared" si="6"/>
        <v>1</v>
      </c>
      <c r="D47" s="14">
        <f t="shared" si="7"/>
        <v>47</v>
      </c>
      <c r="E47" s="14">
        <f t="shared" si="8"/>
        <v>0</v>
      </c>
      <c r="F47" s="15">
        <f t="shared" si="9"/>
        <v>47</v>
      </c>
      <c r="G47" s="28" t="s">
        <v>89</v>
      </c>
      <c r="H47" s="28" t="s">
        <v>90</v>
      </c>
      <c r="I47" s="17">
        <v>1959</v>
      </c>
      <c r="J47" s="29" t="s">
        <v>62</v>
      </c>
      <c r="P47" s="3">
        <v>47</v>
      </c>
    </row>
    <row r="48" spans="1:25" ht="12.75">
      <c r="A48" s="31">
        <v>46</v>
      </c>
      <c r="B48" s="2">
        <f t="shared" si="5"/>
        <v>47</v>
      </c>
      <c r="C48" s="14">
        <f t="shared" si="6"/>
        <v>1</v>
      </c>
      <c r="D48" s="14">
        <f t="shared" si="7"/>
        <v>47</v>
      </c>
      <c r="E48" s="14">
        <f t="shared" si="8"/>
        <v>0</v>
      </c>
      <c r="F48" s="15">
        <f t="shared" si="9"/>
        <v>47</v>
      </c>
      <c r="G48" s="17" t="s">
        <v>140</v>
      </c>
      <c r="H48" s="19" t="s">
        <v>141</v>
      </c>
      <c r="I48" s="19">
        <v>1958</v>
      </c>
      <c r="J48" s="19" t="s">
        <v>142</v>
      </c>
      <c r="Y48" s="3">
        <v>47</v>
      </c>
    </row>
    <row r="49" spans="1:20" ht="12.75">
      <c r="A49" s="31">
        <v>47</v>
      </c>
      <c r="B49" s="2">
        <f t="shared" si="5"/>
        <v>46</v>
      </c>
      <c r="C49" s="14">
        <f t="shared" si="6"/>
        <v>1</v>
      </c>
      <c r="D49" s="14">
        <f t="shared" si="7"/>
        <v>46</v>
      </c>
      <c r="E49" s="14">
        <f t="shared" si="8"/>
        <v>0</v>
      </c>
      <c r="F49" s="15">
        <f t="shared" si="9"/>
        <v>46</v>
      </c>
      <c r="G49" s="17" t="s">
        <v>122</v>
      </c>
      <c r="H49" s="17" t="s">
        <v>57</v>
      </c>
      <c r="I49" s="17">
        <v>1958</v>
      </c>
      <c r="J49" s="17" t="s">
        <v>123</v>
      </c>
      <c r="T49" s="13">
        <v>46</v>
      </c>
    </row>
    <row r="50" spans="1:25" ht="12.75">
      <c r="A50" s="31">
        <v>48</v>
      </c>
      <c r="B50" s="2">
        <f t="shared" si="5"/>
        <v>46</v>
      </c>
      <c r="C50" s="14">
        <f t="shared" si="6"/>
        <v>1</v>
      </c>
      <c r="D50" s="14">
        <f t="shared" si="7"/>
        <v>46</v>
      </c>
      <c r="E50" s="14">
        <f t="shared" si="8"/>
        <v>0</v>
      </c>
      <c r="F50" s="15">
        <f t="shared" si="9"/>
        <v>46</v>
      </c>
      <c r="G50" s="17" t="s">
        <v>133</v>
      </c>
      <c r="H50" s="19" t="s">
        <v>134</v>
      </c>
      <c r="I50" s="19">
        <v>1958</v>
      </c>
      <c r="J50" s="19"/>
      <c r="Y50" s="3">
        <v>46</v>
      </c>
    </row>
    <row r="51" spans="1:16" ht="14.25">
      <c r="A51" s="31">
        <v>49</v>
      </c>
      <c r="B51" s="2">
        <f t="shared" si="5"/>
        <v>46</v>
      </c>
      <c r="C51" s="14">
        <f t="shared" si="6"/>
        <v>1</v>
      </c>
      <c r="D51" s="14">
        <f t="shared" si="7"/>
        <v>46</v>
      </c>
      <c r="E51" s="14">
        <f t="shared" si="8"/>
        <v>0</v>
      </c>
      <c r="F51" s="15">
        <f t="shared" si="9"/>
        <v>46</v>
      </c>
      <c r="G51" s="28" t="s">
        <v>91</v>
      </c>
      <c r="H51" s="28" t="s">
        <v>92</v>
      </c>
      <c r="I51" s="17">
        <v>1957</v>
      </c>
      <c r="J51" s="29"/>
      <c r="P51" s="3">
        <v>46</v>
      </c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2019-11-18T11:55:27Z</dcterms:modified>
  <cp:category/>
  <cp:version/>
  <cp:contentType/>
  <cp:contentStatus/>
</cp:coreProperties>
</file>